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luna\Documents\NOM-001-SECRE-2010\Informes mensuales\Compañia Nacional de Gas, S.A. de C.V pendiente\2014\01-2014\"/>
    </mc:Choice>
  </mc:AlternateContent>
  <bookViews>
    <workbookView xWindow="8130" yWindow="2295" windowWidth="19440" windowHeight="10035" firstSheet="1" activeTab="3"/>
  </bookViews>
  <sheets>
    <sheet name="Caratula" sheetId="9" r:id="rId1"/>
    <sheet name="Promedios Cruce l" sheetId="6" r:id="rId2"/>
    <sheet name="Promedios Cruce 2" sheetId="1" r:id="rId3"/>
    <sheet name="Máximos Cruce l" sheetId="7" r:id="rId4"/>
    <sheet name="Máximos Cruce 2" sheetId="4" r:id="rId5"/>
    <sheet name="Mínimos Cruce l" sheetId="5" r:id="rId6"/>
    <sheet name="Mínimos Cruce 2" sheetId="8" r:id="rId7"/>
    <sheet name=" Analisis" sheetId="10" r:id="rId8"/>
    <sheet name="formula" sheetId="11" r:id="rId9"/>
  </sheets>
  <definedNames>
    <definedName name="_xlnm.Print_Area" localSheetId="4">'Máximos Cruce 2'!$A$1:$K$45</definedName>
    <definedName name="_xlnm.Print_Area" localSheetId="3">'Máximos Cruce l'!$A$1:$K$45</definedName>
    <definedName name="_xlnm.Print_Area" localSheetId="6">'Mínimos Cruce 2'!$A$1:$K$45</definedName>
    <definedName name="_xlnm.Print_Area" localSheetId="5">'Mínimos Cruce l'!$A$1:$K$45</definedName>
    <definedName name="_xlnm.Print_Area" localSheetId="2">'Promedios Cruce 2'!$A$1:$N$49</definedName>
    <definedName name="_xlnm.Print_Area" localSheetId="1">'Promedios Cruce l'!$A$1:$N$49</definedName>
    <definedName name="regiones" localSheetId="4">'Máximos Cruce 2'!$M$4:$M$5</definedName>
    <definedName name="regiones" localSheetId="3">'Máximos Cruce l'!$M$4:$M$5</definedName>
    <definedName name="regiones" localSheetId="6">'Mínimos Cruce 2'!$M$4:$M$5</definedName>
    <definedName name="regiones" localSheetId="5">'Mínimos Cruce l'!$M$4:$M$5</definedName>
    <definedName name="regiones" localSheetId="1">'Promedios Cruce l'!$Q$4:$Q$5</definedName>
    <definedName name="regiones">'Promedios Cruce 2'!$Q$4:$Q$5</definedName>
  </definedNames>
  <calcPr calcId="152511"/>
</workbook>
</file>

<file path=xl/calcChain.xml><?xml version="1.0" encoding="utf-8"?>
<calcChain xmlns="http://schemas.openxmlformats.org/spreadsheetml/2006/main">
  <c r="B8" i="11" l="1"/>
  <c r="B10" i="11" s="1"/>
  <c r="B12" i="11" s="1"/>
</calcChain>
</file>

<file path=xl/sharedStrings.xml><?xml version="1.0" encoding="utf-8"?>
<sst xmlns="http://schemas.openxmlformats.org/spreadsheetml/2006/main" count="203" uniqueCount="39">
  <si>
    <t>PERMISIONARIO:</t>
  </si>
  <si>
    <t>PUNTO DE MEDICIÓN:</t>
  </si>
  <si>
    <t>ZONA DE MEDICIÓN:</t>
  </si>
  <si>
    <t>Metano 
(% vol)</t>
  </si>
  <si>
    <t>Nitrógeno
(% vol)</t>
  </si>
  <si>
    <t>Total Inertes
(% vol)</t>
  </si>
  <si>
    <t>Etano
(% vol)</t>
  </si>
  <si>
    <t>Observaciones:</t>
  </si>
  <si>
    <t>SUR</t>
  </si>
  <si>
    <t>RESTO DEL PAÍS</t>
  </si>
  <si>
    <r>
      <rPr>
        <b/>
        <sz val="8"/>
        <color theme="1"/>
        <rFont val="Calibri"/>
        <family val="2"/>
        <scheme val="minor"/>
      </rPr>
      <t>Temperatura</t>
    </r>
    <r>
      <rPr>
        <b/>
        <sz val="9"/>
        <color theme="1"/>
        <rFont val="Calibri"/>
        <family val="2"/>
        <scheme val="minor"/>
      </rPr>
      <t xml:space="preserve"> de Rocio
(K)</t>
    </r>
  </si>
  <si>
    <r>
      <t>Humedad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</si>
  <si>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r>
      <t>Poder Calorífico
(MJ/m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</si>
  <si>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r>
      <t>Acido Sulfhídrico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</si>
  <si>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Bióxido de Carbono
(% vol)</t>
  </si>
  <si>
    <t>FECHA:
(dd/mm/aa)</t>
  </si>
  <si>
    <t>INFORME MENSUAL SOBRE LAS ESPECIFICACIONES DEL GAS NATURAL
(Valores promedio diarios)</t>
  </si>
  <si>
    <t>Mínimo</t>
  </si>
  <si>
    <t>Promedio</t>
  </si>
  <si>
    <t>Máximo</t>
  </si>
  <si>
    <r>
      <t>Índice Wobbe
(MJ/m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</si>
  <si>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INFORME MENSUAL SOBRE LAS ESPECIFICACIONES DEL GAS NATURAL
(Registros máximos diarios)</t>
  </si>
  <si>
    <t>INFORME MENSUAL SOBRE LAS ESPECIFICACIONES DEL GAS NATURAL
(Registros mínimos diarios)</t>
  </si>
  <si>
    <r>
      <t>Azufre total*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</si>
  <si>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Oxígeno*
(% vol)</t>
  </si>
  <si>
    <t>Desv. Est.</t>
  </si>
  <si>
    <t>*/ Los valores trimestrales se deberán reportar en los meses de enero, abril, julio y octubre de cada año, respecto del trimestre inmediato anterior.</t>
  </si>
  <si>
    <t>Cruce Internacional l - Estacion Importacion Rio Bravo</t>
  </si>
  <si>
    <t>Cruce Internacional 2 - Estacion Importacion Phenix</t>
  </si>
  <si>
    <t xml:space="preserve">Compañía Nacional de Gas SA de CV  -  Permiso  G/11/DIS/1997 </t>
  </si>
  <si>
    <t>1 btu= 1055.06 jouls</t>
  </si>
  <si>
    <t>pies/mts3</t>
  </si>
  <si>
    <t>MJ</t>
  </si>
  <si>
    <t>G/Jouls</t>
  </si>
  <si>
    <t>BTU</t>
  </si>
  <si>
    <t>NO</t>
  </si>
  <si>
    <t>Cruce Internacional ll - Estacion Importacion Phenix</t>
  </si>
  <si>
    <t>no</t>
  </si>
  <si>
    <t>analisis oxsigeno y azufre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</si>
</sst>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(* #,##0.000_);_(* \(#,##0.000\);_(* &quot;-&quot;??_);_(@_)"/>
    <numFmt numFmtId="165" formatCode="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 applyFill="1" applyBorder="1"/>
    <xf numFmtId="0" fontId="5" fillId="0" borderId="0" xfId="0" applyFont="1"/>
    <xf numFmtId="0" fontId="0" fillId="0" borderId="0" xfId="0" applyProtection="1"/>
    <xf numFmtId="0" fontId="7" fillId="0" borderId="0" xfId="0" applyFont="1" applyProtection="1">
      <protection hidden="1"/>
    </xf>
    <xf numFmtId="0" fontId="5" fillId="0" borderId="0" xfId="0" applyFont="1" applyBorder="1" applyAlignment="1" applyProtection="1">
      <alignment vertical="top" wrapText="1"/>
      <protection locked="0"/>
    </xf>
    <xf numFmtId="0" fontId="5" fillId="0" borderId="13" xfId="0" applyFont="1" applyBorder="1"/>
    <xf numFmtId="165" fontId="5" fillId="0" borderId="15" xfId="1" applyNumberFormat="1" applyFont="1" applyFill="1" applyBorder="1" applyAlignment="1" applyProtection="1">
      <alignment horizontal="center" vertical="center"/>
      <protection locked="0"/>
    </xf>
    <xf numFmtId="165" fontId="5" fillId="0" borderId="15" xfId="1" applyNumberFormat="1" applyFont="1" applyBorder="1" applyAlignment="1" applyProtection="1">
      <alignment horizontal="center" vertical="center"/>
      <protection locked="0"/>
    </xf>
    <xf numFmtId="165" fontId="5" fillId="0" borderId="17" xfId="1" applyNumberFormat="1" applyFont="1" applyBorder="1" applyAlignment="1" applyProtection="1">
      <alignment horizontal="center" vertical="center"/>
      <protection locked="0"/>
    </xf>
    <xf numFmtId="165" fontId="5" fillId="0" borderId="19" xfId="1" applyNumberFormat="1" applyFont="1" applyFill="1" applyBorder="1" applyAlignment="1" applyProtection="1">
      <alignment horizontal="center" vertical="center"/>
      <protection locked="0"/>
    </xf>
    <xf numFmtId="165" fontId="5" fillId="0" borderId="18" xfId="1" applyNumberFormat="1" applyFont="1" applyFill="1" applyBorder="1" applyAlignment="1" applyProtection="1">
      <alignment horizontal="center" vertical="center"/>
      <protection locked="0"/>
    </xf>
    <xf numFmtId="165" fontId="5" fillId="0" borderId="14" xfId="1" applyNumberFormat="1" applyFont="1" applyBorder="1" applyAlignment="1" applyProtection="1">
      <alignment horizontal="center" vertical="center"/>
      <protection locked="0"/>
    </xf>
    <xf numFmtId="165" fontId="5" fillId="0" borderId="16" xfId="1" applyNumberFormat="1" applyFont="1" applyBorder="1" applyAlignment="1" applyProtection="1">
      <alignment horizontal="center" vertical="center"/>
      <protection locked="0"/>
    </xf>
    <xf numFmtId="14" fontId="6" fillId="0" borderId="20" xfId="0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wrapText="1"/>
    </xf>
    <xf numFmtId="0" fontId="4" fillId="3" borderId="22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64" fontId="9" fillId="2" borderId="12" xfId="1" applyNumberFormat="1" applyFont="1" applyFill="1" applyBorder="1" applyAlignment="1">
      <alignment horizontal="center" vertical="center" wrapText="1"/>
    </xf>
    <xf numFmtId="0" fontId="4" fillId="0" borderId="24" xfId="0" applyFont="1" applyFill="1" applyBorder="1"/>
    <xf numFmtId="0" fontId="4" fillId="0" borderId="25" xfId="0" applyFont="1" applyFill="1" applyBorder="1"/>
    <xf numFmtId="0" fontId="4" fillId="0" borderId="26" xfId="0" applyFont="1" applyFill="1" applyBorder="1"/>
    <xf numFmtId="0" fontId="4" fillId="0" borderId="27" xfId="0" applyFont="1" applyFill="1" applyBorder="1"/>
    <xf numFmtId="0" fontId="9" fillId="4" borderId="12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wrapText="1"/>
    </xf>
    <xf numFmtId="0" fontId="5" fillId="0" borderId="0" xfId="0" applyFont="1" applyBorder="1"/>
    <xf numFmtId="165" fontId="5" fillId="0" borderId="31" xfId="1" applyNumberFormat="1" applyFont="1" applyBorder="1" applyAlignment="1" applyProtection="1">
      <alignment horizontal="center" vertical="center"/>
      <protection locked="0"/>
    </xf>
    <xf numFmtId="165" fontId="5" fillId="0" borderId="32" xfId="1" applyNumberFormat="1" applyFont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2" fillId="0" borderId="0" xfId="0" applyFont="1" applyBorder="1" applyAlignment="1" applyProtection="1">
      <alignment vertical="center"/>
      <protection locked="0"/>
    </xf>
    <xf numFmtId="165" fontId="5" fillId="0" borderId="36" xfId="1" applyNumberFormat="1" applyFont="1" applyFill="1" applyBorder="1" applyAlignment="1" applyProtection="1">
      <alignment horizontal="center" vertical="center"/>
      <protection locked="0"/>
    </xf>
    <xf numFmtId="165" fontId="5" fillId="0" borderId="18" xfId="0" applyNumberFormat="1" applyFont="1" applyBorder="1" applyProtection="1">
      <protection locked="0"/>
    </xf>
    <xf numFmtId="165" fontId="5" fillId="0" borderId="19" xfId="0" applyNumberFormat="1" applyFont="1" applyBorder="1" applyProtection="1">
      <protection locked="0"/>
    </xf>
    <xf numFmtId="0" fontId="5" fillId="0" borderId="23" xfId="0" applyFont="1" applyBorder="1" applyProtection="1">
      <protection locked="0"/>
    </xf>
    <xf numFmtId="0" fontId="5" fillId="0" borderId="21" xfId="0" applyFont="1" applyBorder="1" applyProtection="1">
      <protection locked="0"/>
    </xf>
    <xf numFmtId="165" fontId="9" fillId="0" borderId="0" xfId="1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 wrapText="1"/>
    </xf>
    <xf numFmtId="165" fontId="6" fillId="0" borderId="34" xfId="1" applyNumberFormat="1" applyFont="1" applyFill="1" applyBorder="1" applyAlignment="1" applyProtection="1">
      <alignment horizontal="center" vertical="center"/>
    </xf>
    <xf numFmtId="165" fontId="6" fillId="0" borderId="35" xfId="1" applyNumberFormat="1" applyFont="1" applyFill="1" applyBorder="1" applyAlignment="1" applyProtection="1">
      <alignment horizontal="center" vertical="center"/>
    </xf>
    <xf numFmtId="0" fontId="9" fillId="0" borderId="0" xfId="0" applyFont="1" applyBorder="1" applyAlignment="1">
      <alignment vertical="center"/>
    </xf>
    <xf numFmtId="14" fontId="6" fillId="0" borderId="37" xfId="0" applyNumberFormat="1" applyFont="1" applyFill="1" applyBorder="1" applyAlignment="1" applyProtection="1">
      <alignment horizontal="left"/>
      <protection locked="0"/>
    </xf>
    <xf numFmtId="0" fontId="9" fillId="5" borderId="12" xfId="0" applyFont="1" applyFill="1" applyBorder="1" applyAlignment="1">
      <alignment horizontal="center" vertical="center" wrapText="1"/>
    </xf>
    <xf numFmtId="164" fontId="9" fillId="5" borderId="12" xfId="1" applyNumberFormat="1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164" fontId="9" fillId="6" borderId="12" xfId="1" applyNumberFormat="1" applyFont="1" applyFill="1" applyBorder="1" applyAlignment="1">
      <alignment horizontal="center" vertical="center" wrapText="1"/>
    </xf>
    <xf numFmtId="165" fontId="5" fillId="0" borderId="17" xfId="1" applyNumberFormat="1" applyFont="1" applyFill="1" applyBorder="1" applyAlignment="1" applyProtection="1">
      <alignment horizontal="center" vertical="center"/>
      <protection locked="0"/>
    </xf>
    <xf numFmtId="165" fontId="5" fillId="0" borderId="32" xfId="1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/>
    <xf numFmtId="0" fontId="0" fillId="7" borderId="0" xfId="0" applyFill="1"/>
    <xf numFmtId="0" fontId="13" fillId="0" borderId="0" xfId="0" applyFont="1"/>
    <xf numFmtId="0" fontId="9" fillId="0" borderId="33" xfId="0" applyFont="1" applyBorder="1" applyAlignment="1">
      <alignment horizontal="left" vertical="center"/>
    </xf>
    <xf numFmtId="0" fontId="9" fillId="2" borderId="2" xfId="0" applyFont="1" applyFill="1" applyBorder="1" applyAlignment="1" applyProtection="1">
      <alignment horizontal="left" vertical="top" wrapText="1"/>
      <protection locked="0"/>
    </xf>
    <xf numFmtId="0" fontId="9" fillId="2" borderId="1" xfId="0" applyFont="1" applyFill="1" applyBorder="1" applyAlignment="1" applyProtection="1">
      <alignment horizontal="left" vertical="top" wrapText="1"/>
      <protection locked="0"/>
    </xf>
    <xf numFmtId="0" fontId="9" fillId="2" borderId="3" xfId="0" applyFont="1" applyFill="1" applyBorder="1" applyAlignment="1" applyProtection="1">
      <alignment horizontal="left" vertical="top" wrapText="1"/>
      <protection locked="0"/>
    </xf>
    <xf numFmtId="0" fontId="9" fillId="2" borderId="4" xfId="0" applyFont="1" applyFill="1" applyBorder="1" applyAlignment="1" applyProtection="1">
      <alignment horizontal="left" vertical="top" wrapText="1"/>
      <protection locked="0"/>
    </xf>
    <xf numFmtId="0" fontId="9" fillId="2" borderId="0" xfId="0" applyFont="1" applyFill="1" applyBorder="1" applyAlignment="1" applyProtection="1">
      <alignment horizontal="left" vertical="top" wrapText="1"/>
      <protection locked="0"/>
    </xf>
    <xf numFmtId="0" fontId="9" fillId="2" borderId="5" xfId="0" applyFont="1" applyFill="1" applyBorder="1" applyAlignment="1" applyProtection="1">
      <alignment horizontal="left" vertical="top" wrapText="1"/>
      <protection locked="0"/>
    </xf>
    <xf numFmtId="0" fontId="9" fillId="2" borderId="6" xfId="0" applyFont="1" applyFill="1" applyBorder="1" applyAlignment="1" applyProtection="1">
      <alignment horizontal="left" vertical="top" wrapText="1"/>
      <protection locked="0"/>
    </xf>
    <xf numFmtId="0" fontId="9" fillId="2" borderId="7" xfId="0" applyFont="1" applyFill="1" applyBorder="1" applyAlignment="1" applyProtection="1">
      <alignment horizontal="left" vertical="top" wrapText="1"/>
      <protection locked="0"/>
    </xf>
    <xf numFmtId="0" fontId="9" fillId="2" borderId="8" xfId="0" applyFont="1" applyFill="1" applyBorder="1" applyAlignment="1" applyProtection="1">
      <alignment horizontal="left" vertical="top" wrapText="1"/>
      <protection locked="0"/>
    </xf>
    <xf numFmtId="0" fontId="3" fillId="2" borderId="28" xfId="0" applyFont="1" applyFill="1" applyBorder="1" applyAlignment="1">
      <alignment horizontal="center" vertical="center" wrapText="1"/>
    </xf>
    <xf numFmtId="0" fontId="8" fillId="0" borderId="0" xfId="0" applyNumberFormat="1" applyFont="1" applyFill="1" applyAlignment="1" applyProtection="1">
      <alignment horizontal="right" vertical="center"/>
    </xf>
    <xf numFmtId="0" fontId="8" fillId="0" borderId="5" xfId="0" applyNumberFormat="1" applyFont="1" applyFill="1" applyBorder="1" applyAlignment="1" applyProtection="1">
      <alignment horizontal="right" vertical="center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justify" vertical="top" wrapText="1"/>
      <protection locked="0"/>
    </xf>
    <xf numFmtId="0" fontId="9" fillId="5" borderId="1" xfId="0" applyFont="1" applyFill="1" applyBorder="1" applyAlignment="1" applyProtection="1">
      <alignment horizontal="justify" vertical="top" wrapText="1"/>
      <protection locked="0"/>
    </xf>
    <xf numFmtId="0" fontId="9" fillId="5" borderId="3" xfId="0" applyFont="1" applyFill="1" applyBorder="1" applyAlignment="1" applyProtection="1">
      <alignment horizontal="justify" vertical="top" wrapText="1"/>
      <protection locked="0"/>
    </xf>
    <xf numFmtId="0" fontId="9" fillId="5" borderId="4" xfId="0" applyFont="1" applyFill="1" applyBorder="1" applyAlignment="1" applyProtection="1">
      <alignment horizontal="justify" vertical="top" wrapText="1"/>
      <protection locked="0"/>
    </xf>
    <xf numFmtId="0" fontId="9" fillId="5" borderId="0" xfId="0" applyFont="1" applyFill="1" applyBorder="1" applyAlignment="1" applyProtection="1">
      <alignment horizontal="justify" vertical="top" wrapText="1"/>
      <protection locked="0"/>
    </xf>
    <xf numFmtId="0" fontId="9" fillId="5" borderId="5" xfId="0" applyFont="1" applyFill="1" applyBorder="1" applyAlignment="1" applyProtection="1">
      <alignment horizontal="justify" vertical="top" wrapText="1"/>
      <protection locked="0"/>
    </xf>
    <xf numFmtId="0" fontId="9" fillId="5" borderId="6" xfId="0" applyFont="1" applyFill="1" applyBorder="1" applyAlignment="1" applyProtection="1">
      <alignment horizontal="justify" vertical="top" wrapText="1"/>
      <protection locked="0"/>
    </xf>
    <xf numFmtId="0" fontId="9" fillId="5" borderId="7" xfId="0" applyFont="1" applyFill="1" applyBorder="1" applyAlignment="1" applyProtection="1">
      <alignment horizontal="justify" vertical="top" wrapText="1"/>
      <protection locked="0"/>
    </xf>
    <xf numFmtId="0" fontId="9" fillId="5" borderId="8" xfId="0" applyFont="1" applyFill="1" applyBorder="1" applyAlignment="1" applyProtection="1">
      <alignment horizontal="justify" vertical="top" wrapText="1"/>
      <protection locked="0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0" fontId="9" fillId="6" borderId="2" xfId="0" applyFont="1" applyFill="1" applyBorder="1" applyAlignment="1" applyProtection="1">
      <alignment horizontal="justify" vertical="top" wrapText="1"/>
      <protection locked="0"/>
    </xf>
    <xf numFmtId="0" fontId="9" fillId="6" borderId="1" xfId="0" applyFont="1" applyFill="1" applyBorder="1" applyAlignment="1" applyProtection="1">
      <alignment horizontal="justify" vertical="top" wrapText="1"/>
      <protection locked="0"/>
    </xf>
    <xf numFmtId="0" fontId="9" fillId="6" borderId="3" xfId="0" applyFont="1" applyFill="1" applyBorder="1" applyAlignment="1" applyProtection="1">
      <alignment horizontal="justify" vertical="top" wrapText="1"/>
      <protection locked="0"/>
    </xf>
    <xf numFmtId="0" fontId="9" fillId="6" borderId="4" xfId="0" applyFont="1" applyFill="1" applyBorder="1" applyAlignment="1" applyProtection="1">
      <alignment horizontal="justify" vertical="top" wrapText="1"/>
      <protection locked="0"/>
    </xf>
    <xf numFmtId="0" fontId="9" fillId="6" borderId="0" xfId="0" applyFont="1" applyFill="1" applyBorder="1" applyAlignment="1" applyProtection="1">
      <alignment horizontal="justify" vertical="top" wrapText="1"/>
      <protection locked="0"/>
    </xf>
    <xf numFmtId="0" fontId="9" fillId="6" borderId="5" xfId="0" applyFont="1" applyFill="1" applyBorder="1" applyAlignment="1" applyProtection="1">
      <alignment horizontal="justify" vertical="top" wrapText="1"/>
      <protection locked="0"/>
    </xf>
    <xf numFmtId="0" fontId="9" fillId="6" borderId="6" xfId="0" applyFont="1" applyFill="1" applyBorder="1" applyAlignment="1" applyProtection="1">
      <alignment horizontal="justify" vertical="top" wrapText="1"/>
      <protection locked="0"/>
    </xf>
    <xf numFmtId="0" fontId="9" fillId="6" borderId="7" xfId="0" applyFont="1" applyFill="1" applyBorder="1" applyAlignment="1" applyProtection="1">
      <alignment horizontal="justify" vertical="top" wrapText="1"/>
      <protection locked="0"/>
    </xf>
    <xf numFmtId="0" fontId="9" fillId="6" borderId="8" xfId="0" applyFont="1" applyFill="1" applyBorder="1" applyAlignment="1" applyProtection="1">
      <alignment horizontal="justify" vertical="top" wrapText="1"/>
      <protection locked="0"/>
    </xf>
    <xf numFmtId="0" fontId="3" fillId="6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7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F6E7E6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10</xdr:col>
      <xdr:colOff>659067</xdr:colOff>
      <xdr:row>52</xdr:row>
      <xdr:rowOff>51075</xdr:rowOff>
    </xdr:to>
    <xdr:pic>
      <xdr:nvPicPr>
        <xdr:cNvPr id="2" name="1 Imagen" descr="informe mensual especificaciones gas nat feb2014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19075"/>
          <a:ext cx="7488492" cy="973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657225</xdr:colOff>
      <xdr:row>0</xdr:row>
      <xdr:rowOff>19052</xdr:rowOff>
    </xdr:from>
    <xdr:to>
      <xdr:col>13</xdr:col>
      <xdr:colOff>685540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657225</xdr:colOff>
      <xdr:row>0</xdr:row>
      <xdr:rowOff>19052</xdr:rowOff>
    </xdr:from>
    <xdr:to>
      <xdr:col>13</xdr:col>
      <xdr:colOff>685540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19052</xdr:rowOff>
    </xdr:from>
    <xdr:to>
      <xdr:col>10</xdr:col>
      <xdr:colOff>914140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19052</xdr:rowOff>
    </xdr:from>
    <xdr:to>
      <xdr:col>10</xdr:col>
      <xdr:colOff>914140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9527</xdr:rowOff>
    </xdr:from>
    <xdr:to>
      <xdr:col>10</xdr:col>
      <xdr:colOff>914140</xdr:colOff>
      <xdr:row>0</xdr:row>
      <xdr:rowOff>392321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9527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9527</xdr:rowOff>
    </xdr:from>
    <xdr:to>
      <xdr:col>10</xdr:col>
      <xdr:colOff>914140</xdr:colOff>
      <xdr:row>0</xdr:row>
      <xdr:rowOff>392321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9527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133351</xdr:colOff>
      <xdr:row>4</xdr:row>
      <xdr:rowOff>9525</xdr:rowOff>
    </xdr:from>
    <xdr:to>
      <xdr:col>10</xdr:col>
      <xdr:colOff>28575</xdr:colOff>
      <xdr:row>44</xdr:row>
      <xdr:rowOff>126704</xdr:rowOff>
    </xdr:to>
    <xdr:pic>
      <xdr:nvPicPr>
        <xdr:cNvPr id="4" name="3 Imagen" descr="Mexico Station 30En201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57351" y="847725"/>
          <a:ext cx="5991224" cy="7784804"/>
        </a:xfrm>
        <a:prstGeom prst="rect">
          <a:avLst/>
        </a:prstGeom>
      </xdr:spPr>
    </xdr:pic>
    <xdr:clientData/>
  </xdr:twoCellAnchor>
  <xdr:twoCellAnchor editAs="oneCell">
    <xdr:from>
      <xdr:col>14</xdr:col>
      <xdr:colOff>90242</xdr:colOff>
      <xdr:row>4</xdr:row>
      <xdr:rowOff>5416</xdr:rowOff>
    </xdr:from>
    <xdr:to>
      <xdr:col>21</xdr:col>
      <xdr:colOff>685800</xdr:colOff>
      <xdr:row>44</xdr:row>
      <xdr:rowOff>19050</xdr:rowOff>
    </xdr:to>
    <xdr:pic>
      <xdr:nvPicPr>
        <xdr:cNvPr id="5" name="4 Imagen" descr="Customos Station 30En201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62742" y="843616"/>
          <a:ext cx="5929558" cy="7681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K17"/>
  <sheetViews>
    <sheetView workbookViewId="0">
      <selection activeCell="M37" sqref="M37"/>
    </sheetView>
  </sheetViews>
  <sheetFormatPr baseColWidth="10" defaultRowHeight="15" x14ac:dyDescent="0.25"/>
  <sheetData>
    <row r="17" spans="11:11" x14ac:dyDescent="0.25">
      <c r="K17" s="5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Q49"/>
  <sheetViews>
    <sheetView showGridLines="0" workbookViewId="0">
      <selection activeCell="S23" sqref="S23"/>
    </sheetView>
  </sheetViews>
  <sheetFormatPr baseColWidth="10" defaultRowHeight="15" x14ac:dyDescent="0.25"/>
  <cols>
    <col min="1" max="1" width="12.140625" customWidth="1"/>
    <col min="2" max="11" width="10.42578125" customWidth="1"/>
    <col min="12" max="12" width="0.42578125" customWidth="1"/>
    <col min="13" max="14" width="10.42578125" customWidth="1"/>
  </cols>
  <sheetData>
    <row r="1" spans="1:17" ht="32.25" customHeight="1" x14ac:dyDescent="0.25">
      <c r="A1" s="61" t="s">
        <v>16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7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  <c r="L2" s="36"/>
      <c r="M2" s="29"/>
      <c r="N2" s="29"/>
    </row>
    <row r="3" spans="1:17" x14ac:dyDescent="0.25">
      <c r="A3" s="62" t="s">
        <v>1</v>
      </c>
      <c r="B3" s="63"/>
      <c r="C3" s="65" t="s">
        <v>27</v>
      </c>
      <c r="D3" s="65"/>
      <c r="E3" s="65"/>
      <c r="F3" s="65"/>
      <c r="G3" s="65"/>
      <c r="H3" s="65"/>
      <c r="I3" s="65"/>
      <c r="J3" s="65"/>
      <c r="K3" s="65"/>
      <c r="L3" s="36"/>
      <c r="M3" s="29"/>
      <c r="N3" s="29"/>
    </row>
    <row r="4" spans="1:17" ht="15.75" thickBot="1" x14ac:dyDescent="0.3">
      <c r="A4" s="62" t="s">
        <v>2</v>
      </c>
      <c r="B4" s="62"/>
      <c r="C4" s="66" t="s">
        <v>9</v>
      </c>
      <c r="D4" s="66"/>
      <c r="E4" s="3"/>
      <c r="F4" s="3"/>
      <c r="G4" s="3"/>
      <c r="H4" s="3"/>
      <c r="I4" s="3"/>
      <c r="J4" s="3"/>
      <c r="K4" s="3"/>
      <c r="L4" s="3"/>
      <c r="Q4" s="4" t="s">
        <v>9</v>
      </c>
    </row>
    <row r="5" spans="1:17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4" t="s">
        <v>8</v>
      </c>
    </row>
    <row r="6" spans="1:17" ht="42" customHeight="1" thickBot="1" x14ac:dyDescent="0.3">
      <c r="A6" s="16" t="s">
        <v>15</v>
      </c>
      <c r="B6" s="17" t="s">
        <v>3</v>
      </c>
      <c r="C6" s="17" t="s">
        <v>14</v>
      </c>
      <c r="D6" s="17" t="s">
        <v>4</v>
      </c>
      <c r="E6" s="18" t="s">
        <v>5</v>
      </c>
      <c r="F6" s="17" t="s">
        <v>6</v>
      </c>
      <c r="G6" s="17" t="s">
        <v>10</v>
      </c>
      <c r="H6" s="17" t="s">
        <v>11</v>
      </c>
      <c r="I6" s="17" t="s">
        <v>12</v>
      </c>
      <c r="J6" s="17" t="s">
        <v>20</v>
      </c>
      <c r="K6" s="17" t="s">
        <v>13</v>
      </c>
      <c r="L6" s="37"/>
      <c r="M6" s="23" t="s">
        <v>23</v>
      </c>
      <c r="N6" s="23" t="s">
        <v>24</v>
      </c>
    </row>
    <row r="7" spans="1:17" ht="12" customHeight="1" x14ac:dyDescent="0.25">
      <c r="A7" s="14">
        <v>41669</v>
      </c>
      <c r="B7" s="11">
        <v>79.489999999999995</v>
      </c>
      <c r="C7" s="10">
        <v>1.004</v>
      </c>
      <c r="D7" s="10">
        <v>0.151</v>
      </c>
      <c r="E7" s="10">
        <v>1.155</v>
      </c>
      <c r="F7" s="10">
        <v>11.944000000000001</v>
      </c>
      <c r="G7" s="10" t="s">
        <v>37</v>
      </c>
      <c r="H7" s="10" t="s">
        <v>37</v>
      </c>
      <c r="I7" s="10">
        <v>45.455199999999998</v>
      </c>
      <c r="J7" s="10" t="s">
        <v>37</v>
      </c>
      <c r="K7" s="10" t="s">
        <v>37</v>
      </c>
      <c r="L7" s="38"/>
      <c r="M7" s="30" t="s">
        <v>35</v>
      </c>
      <c r="N7" s="30"/>
    </row>
    <row r="8" spans="1:17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  <c r="L8" s="39"/>
      <c r="M8" s="35"/>
      <c r="N8" s="35"/>
    </row>
    <row r="9" spans="1:17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  <c r="L9" s="39"/>
      <c r="M9" s="35"/>
      <c r="N9" s="35"/>
    </row>
    <row r="10" spans="1:17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  <c r="L10" s="39"/>
      <c r="M10" s="35"/>
      <c r="N10" s="35"/>
    </row>
    <row r="11" spans="1:17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  <c r="L11" s="39"/>
      <c r="M11" s="35"/>
      <c r="N11" s="35"/>
    </row>
    <row r="12" spans="1:17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  <c r="L12" s="39"/>
      <c r="M12" s="35"/>
      <c r="N12" s="35"/>
    </row>
    <row r="13" spans="1:17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  <c r="L13" s="39"/>
      <c r="M13" s="35"/>
      <c r="N13" s="35"/>
    </row>
    <row r="14" spans="1:17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  <c r="L14" s="39"/>
      <c r="M14" s="35"/>
      <c r="N14" s="35"/>
    </row>
    <row r="15" spans="1:17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  <c r="L15" s="39"/>
      <c r="M15" s="35"/>
      <c r="N15" s="35"/>
    </row>
    <row r="16" spans="1:17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  <c r="L16" s="39"/>
      <c r="M16" s="35"/>
      <c r="N16" s="35"/>
    </row>
    <row r="17" spans="1:14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  <c r="L17" s="39"/>
      <c r="M17" s="35"/>
      <c r="N17" s="35"/>
    </row>
    <row r="18" spans="1:14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  <c r="L18" s="39"/>
      <c r="M18" s="35"/>
      <c r="N18" s="35"/>
    </row>
    <row r="19" spans="1:14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  <c r="L19" s="39"/>
      <c r="M19" s="35"/>
      <c r="N19" s="35"/>
    </row>
    <row r="20" spans="1:14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  <c r="L20" s="39"/>
      <c r="M20" s="35"/>
      <c r="N20" s="35"/>
    </row>
    <row r="21" spans="1:14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  <c r="L21" s="39"/>
      <c r="M21" s="35"/>
      <c r="N21" s="35"/>
    </row>
    <row r="22" spans="1:14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  <c r="L22" s="39"/>
      <c r="M22" s="35"/>
      <c r="N22" s="35"/>
    </row>
    <row r="23" spans="1:14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  <c r="L23" s="39"/>
      <c r="M23" s="35"/>
      <c r="N23" s="35"/>
    </row>
    <row r="24" spans="1:14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  <c r="L24" s="39"/>
      <c r="M24" s="35"/>
      <c r="N24" s="35"/>
    </row>
    <row r="25" spans="1:14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  <c r="L25" s="39"/>
      <c r="M25" s="35"/>
      <c r="N25" s="35"/>
    </row>
    <row r="26" spans="1:14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  <c r="L26" s="39"/>
      <c r="M26" s="35"/>
      <c r="N26" s="35"/>
    </row>
    <row r="27" spans="1:14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  <c r="L27" s="39"/>
      <c r="M27" s="35"/>
      <c r="N27" s="35"/>
    </row>
    <row r="28" spans="1:14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  <c r="L28" s="39"/>
      <c r="M28" s="35"/>
      <c r="N28" s="35"/>
    </row>
    <row r="29" spans="1:14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  <c r="L29" s="39"/>
      <c r="M29" s="35"/>
      <c r="N29" s="35"/>
    </row>
    <row r="30" spans="1:14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  <c r="L30" s="39"/>
      <c r="M30" s="35"/>
      <c r="N30" s="35"/>
    </row>
    <row r="31" spans="1:14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  <c r="L31" s="39"/>
      <c r="M31" s="35"/>
      <c r="N31" s="35"/>
    </row>
    <row r="32" spans="1:14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  <c r="L32" s="39"/>
      <c r="M32" s="35"/>
      <c r="N32" s="35"/>
    </row>
    <row r="33" spans="1:14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  <c r="L33" s="39"/>
      <c r="M33" s="35"/>
      <c r="N33" s="35"/>
    </row>
    <row r="34" spans="1:14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  <c r="L34" s="39"/>
      <c r="M34" s="35"/>
      <c r="N34" s="35"/>
    </row>
    <row r="35" spans="1:14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  <c r="L35" s="39"/>
      <c r="M35" s="35"/>
      <c r="N35" s="35"/>
    </row>
    <row r="36" spans="1:14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  <c r="L36" s="39"/>
      <c r="M36" s="35"/>
      <c r="N36" s="35"/>
    </row>
    <row r="37" spans="1:14" ht="12" customHeight="1" thickBot="1" x14ac:dyDescent="0.3">
      <c r="A37" s="41"/>
      <c r="B37" s="26"/>
      <c r="C37" s="27"/>
      <c r="D37" s="27"/>
      <c r="E37" s="27"/>
      <c r="F37" s="27"/>
      <c r="G37" s="27"/>
      <c r="H37" s="27"/>
      <c r="I37" s="27"/>
      <c r="J37" s="47"/>
      <c r="K37" s="47"/>
      <c r="L37" s="39"/>
      <c r="M37" s="35"/>
      <c r="N37" s="35"/>
    </row>
    <row r="38" spans="1:14" ht="17.25" customHeight="1" x14ac:dyDescent="0.25">
      <c r="A38" s="51" t="s">
        <v>26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40"/>
      <c r="M38" s="40"/>
      <c r="N38" s="40"/>
    </row>
    <row r="39" spans="1:14" ht="7.5" customHeight="1" thickBo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4" x14ac:dyDescent="0.25">
      <c r="A40" s="19" t="s">
        <v>17</v>
      </c>
      <c r="B40" s="11">
        <v>79.489999999999995</v>
      </c>
      <c r="C40" s="10">
        <v>1.004</v>
      </c>
      <c r="D40" s="10">
        <v>0.151</v>
      </c>
      <c r="E40" s="10">
        <v>1.155</v>
      </c>
      <c r="F40" s="10">
        <v>11.944000000000001</v>
      </c>
      <c r="G40" s="10" t="s">
        <v>37</v>
      </c>
      <c r="H40" s="10" t="s">
        <v>37</v>
      </c>
      <c r="I40" s="10">
        <v>45.455199999999998</v>
      </c>
      <c r="J40" s="10" t="s">
        <v>37</v>
      </c>
      <c r="K40" s="10" t="s">
        <v>37</v>
      </c>
      <c r="L40" s="28"/>
    </row>
    <row r="41" spans="1:14" x14ac:dyDescent="0.25">
      <c r="A41" s="20" t="s">
        <v>18</v>
      </c>
      <c r="B41" s="11"/>
      <c r="C41" s="10"/>
      <c r="D41" s="10"/>
      <c r="E41" s="10"/>
      <c r="F41" s="10"/>
      <c r="G41" s="10"/>
      <c r="H41" s="10"/>
      <c r="I41" s="10"/>
      <c r="J41" s="10"/>
      <c r="K41" s="10"/>
      <c r="L41" s="28"/>
    </row>
    <row r="42" spans="1:14" x14ac:dyDescent="0.25">
      <c r="A42" s="21" t="s">
        <v>19</v>
      </c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28"/>
    </row>
    <row r="43" spans="1:14" ht="15.75" thickBot="1" x14ac:dyDescent="0.3">
      <c r="A43" s="24" t="s">
        <v>25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28"/>
    </row>
    <row r="44" spans="1:14" ht="7.5" customHeight="1" x14ac:dyDescent="0.25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4" x14ac:dyDescent="0.25">
      <c r="A45" s="1" t="s">
        <v>7</v>
      </c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4"/>
    </row>
    <row r="46" spans="1:14" x14ac:dyDescent="0.25">
      <c r="A46" s="2"/>
      <c r="B46" s="55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7"/>
    </row>
    <row r="47" spans="1:14" x14ac:dyDescent="0.25">
      <c r="A47" s="2"/>
      <c r="B47" s="5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7"/>
    </row>
    <row r="48" spans="1:14" x14ac:dyDescent="0.25">
      <c r="A48" s="2"/>
      <c r="B48" s="55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7"/>
    </row>
    <row r="49" spans="1:14" x14ac:dyDescent="0.25">
      <c r="A49" s="2"/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60"/>
    </row>
  </sheetData>
  <sheetProtection password="CF7A" sheet="1" objects="1" scenarios="1" insertRows="0"/>
  <protectedRanges>
    <protectedRange sqref="A2:L4" name="Rango1"/>
  </protectedRanges>
  <mergeCells count="9">
    <mergeCell ref="A38:K38"/>
    <mergeCell ref="B45:N49"/>
    <mergeCell ref="A1:N1"/>
    <mergeCell ref="A2:B2"/>
    <mergeCell ref="C2:K2"/>
    <mergeCell ref="A3:B3"/>
    <mergeCell ref="C3:K3"/>
    <mergeCell ref="A4:B4"/>
    <mergeCell ref="C4:D4"/>
  </mergeCells>
  <dataValidations count="3">
    <dataValidation type="decimal" allowBlank="1" showInputMessage="1" showErrorMessage="1" errorTitle="Error" error="El valor deberá estar entre 0 y 100" sqref="N7 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list" allowBlank="1" showInputMessage="1" showErrorMessage="1" sqref="C4:D4">
      <formula1>regiones</formula1>
    </dataValidation>
  </dataValidations>
  <printOptions horizontalCentered="1"/>
  <pageMargins left="3.937007874015748E-2" right="3.937007874015748E-2" top="0.19685039370078741" bottom="0.19685039370078741" header="0.31496062992125984" footer="0.11811023622047245"/>
  <pageSetup scale="90" orientation="landscape" r:id="rId1"/>
  <headerFooter>
    <oddFooter>&amp;R&amp;P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8" tint="0.79998168889431442"/>
  </sheetPr>
  <dimension ref="A1:Q49"/>
  <sheetViews>
    <sheetView showGridLines="0" workbookViewId="0">
      <selection activeCell="G25" sqref="G25"/>
    </sheetView>
  </sheetViews>
  <sheetFormatPr baseColWidth="10" defaultRowHeight="15" x14ac:dyDescent="0.25"/>
  <cols>
    <col min="1" max="1" width="12.140625" customWidth="1"/>
    <col min="2" max="11" width="10.42578125" customWidth="1"/>
    <col min="12" max="12" width="0.42578125" customWidth="1"/>
    <col min="13" max="14" width="10.42578125" customWidth="1"/>
  </cols>
  <sheetData>
    <row r="1" spans="1:17" ht="32.25" customHeight="1" x14ac:dyDescent="0.25">
      <c r="A1" s="61" t="s">
        <v>16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7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  <c r="L2" s="36"/>
      <c r="M2" s="29"/>
      <c r="N2" s="29"/>
    </row>
    <row r="3" spans="1:17" x14ac:dyDescent="0.25">
      <c r="A3" s="62" t="s">
        <v>1</v>
      </c>
      <c r="B3" s="63"/>
      <c r="C3" s="65" t="s">
        <v>28</v>
      </c>
      <c r="D3" s="65"/>
      <c r="E3" s="65"/>
      <c r="F3" s="65"/>
      <c r="G3" s="65"/>
      <c r="H3" s="65"/>
      <c r="I3" s="65"/>
      <c r="J3" s="65"/>
      <c r="K3" s="65"/>
      <c r="L3" s="36"/>
      <c r="M3" s="29"/>
      <c r="N3" s="29"/>
    </row>
    <row r="4" spans="1:17" ht="15.75" thickBot="1" x14ac:dyDescent="0.3">
      <c r="A4" s="62" t="s">
        <v>2</v>
      </c>
      <c r="B4" s="62"/>
      <c r="C4" s="66" t="s">
        <v>9</v>
      </c>
      <c r="D4" s="66"/>
      <c r="E4" s="3"/>
      <c r="F4" s="3"/>
      <c r="G4" s="3"/>
      <c r="H4" s="3"/>
      <c r="I4" s="3"/>
      <c r="J4" s="3"/>
      <c r="K4" s="3"/>
      <c r="L4" s="3"/>
      <c r="Q4" s="4" t="s">
        <v>9</v>
      </c>
    </row>
    <row r="5" spans="1:17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4" t="s">
        <v>8</v>
      </c>
    </row>
    <row r="6" spans="1:17" ht="42" customHeight="1" thickBot="1" x14ac:dyDescent="0.3">
      <c r="A6" s="16" t="s">
        <v>15</v>
      </c>
      <c r="B6" s="17" t="s">
        <v>3</v>
      </c>
      <c r="C6" s="17" t="s">
        <v>14</v>
      </c>
      <c r="D6" s="17" t="s">
        <v>4</v>
      </c>
      <c r="E6" s="18" t="s">
        <v>5</v>
      </c>
      <c r="F6" s="17" t="s">
        <v>6</v>
      </c>
      <c r="G6" s="17" t="s">
        <v>10</v>
      </c>
      <c r="H6" s="17" t="s">
        <v>11</v>
      </c>
      <c r="I6" s="17" t="s">
        <v>12</v>
      </c>
      <c r="J6" s="17" t="s">
        <v>20</v>
      </c>
      <c r="K6" s="17" t="s">
        <v>13</v>
      </c>
      <c r="L6" s="37"/>
      <c r="M6" s="23" t="s">
        <v>23</v>
      </c>
      <c r="N6" s="23" t="s">
        <v>24</v>
      </c>
    </row>
    <row r="7" spans="1:17" ht="12" customHeight="1" x14ac:dyDescent="0.25">
      <c r="A7" s="14">
        <v>41669</v>
      </c>
      <c r="B7" s="11">
        <v>82.784999999999997</v>
      </c>
      <c r="C7" s="10">
        <v>0.75700000000000001</v>
      </c>
      <c r="D7" s="10">
        <v>0.34200000000000003</v>
      </c>
      <c r="E7" s="10">
        <v>1.099</v>
      </c>
      <c r="F7" s="10">
        <v>10.242000000000001</v>
      </c>
      <c r="G7" s="10" t="s">
        <v>37</v>
      </c>
      <c r="H7" s="10" t="s">
        <v>37</v>
      </c>
      <c r="I7" s="10">
        <v>44.069200000000002</v>
      </c>
      <c r="J7" s="10" t="s">
        <v>37</v>
      </c>
      <c r="K7" s="10" t="s">
        <v>37</v>
      </c>
      <c r="L7" s="38"/>
      <c r="M7" s="30" t="s">
        <v>35</v>
      </c>
      <c r="N7" s="30"/>
    </row>
    <row r="8" spans="1:17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  <c r="L8" s="39"/>
      <c r="M8" s="35"/>
      <c r="N8" s="35"/>
    </row>
    <row r="9" spans="1:17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  <c r="L9" s="39"/>
      <c r="M9" s="35"/>
      <c r="N9" s="35"/>
    </row>
    <row r="10" spans="1:17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  <c r="L10" s="39"/>
      <c r="M10" s="35"/>
      <c r="N10" s="35"/>
    </row>
    <row r="11" spans="1:17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  <c r="L11" s="39"/>
      <c r="M11" s="35"/>
      <c r="N11" s="35"/>
    </row>
    <row r="12" spans="1:17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  <c r="L12" s="39"/>
      <c r="M12" s="35"/>
      <c r="N12" s="35"/>
    </row>
    <row r="13" spans="1:17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  <c r="L13" s="39"/>
      <c r="M13" s="35"/>
      <c r="N13" s="35"/>
    </row>
    <row r="14" spans="1:17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  <c r="L14" s="39"/>
      <c r="M14" s="35"/>
      <c r="N14" s="35"/>
    </row>
    <row r="15" spans="1:17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  <c r="L15" s="39"/>
      <c r="M15" s="35"/>
      <c r="N15" s="35"/>
    </row>
    <row r="16" spans="1:17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  <c r="L16" s="39"/>
      <c r="M16" s="35"/>
      <c r="N16" s="35"/>
    </row>
    <row r="17" spans="1:14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  <c r="L17" s="39"/>
      <c r="M17" s="35"/>
      <c r="N17" s="35"/>
    </row>
    <row r="18" spans="1:14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  <c r="L18" s="39"/>
      <c r="M18" s="35"/>
      <c r="N18" s="35"/>
    </row>
    <row r="19" spans="1:14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  <c r="L19" s="39"/>
      <c r="M19" s="35"/>
      <c r="N19" s="35"/>
    </row>
    <row r="20" spans="1:14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  <c r="L20" s="39"/>
      <c r="M20" s="35"/>
      <c r="N20" s="35"/>
    </row>
    <row r="21" spans="1:14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  <c r="L21" s="39"/>
      <c r="M21" s="35"/>
      <c r="N21" s="35"/>
    </row>
    <row r="22" spans="1:14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  <c r="L22" s="39"/>
      <c r="M22" s="35"/>
      <c r="N22" s="35"/>
    </row>
    <row r="23" spans="1:14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  <c r="L23" s="39"/>
      <c r="M23" s="35"/>
      <c r="N23" s="35"/>
    </row>
    <row r="24" spans="1:14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  <c r="L24" s="39"/>
      <c r="M24" s="35"/>
      <c r="N24" s="35"/>
    </row>
    <row r="25" spans="1:14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  <c r="L25" s="39"/>
      <c r="M25" s="35"/>
      <c r="N25" s="35"/>
    </row>
    <row r="26" spans="1:14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  <c r="L26" s="39"/>
      <c r="M26" s="35"/>
      <c r="N26" s="35"/>
    </row>
    <row r="27" spans="1:14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  <c r="L27" s="39"/>
      <c r="M27" s="35"/>
      <c r="N27" s="35"/>
    </row>
    <row r="28" spans="1:14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  <c r="L28" s="39"/>
      <c r="M28" s="35"/>
      <c r="N28" s="35"/>
    </row>
    <row r="29" spans="1:14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  <c r="L29" s="39"/>
      <c r="M29" s="35"/>
      <c r="N29" s="35"/>
    </row>
    <row r="30" spans="1:14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  <c r="L30" s="39"/>
      <c r="M30" s="35"/>
      <c r="N30" s="35"/>
    </row>
    <row r="31" spans="1:14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  <c r="L31" s="39"/>
      <c r="M31" s="35"/>
      <c r="N31" s="35"/>
    </row>
    <row r="32" spans="1:14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  <c r="L32" s="39"/>
      <c r="M32" s="35"/>
      <c r="N32" s="35"/>
    </row>
    <row r="33" spans="1:14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  <c r="L33" s="39"/>
      <c r="M33" s="35"/>
      <c r="N33" s="35"/>
    </row>
    <row r="34" spans="1:14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  <c r="L34" s="39"/>
      <c r="M34" s="35"/>
      <c r="N34" s="35"/>
    </row>
    <row r="35" spans="1:14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  <c r="L35" s="39"/>
      <c r="M35" s="35"/>
      <c r="N35" s="35"/>
    </row>
    <row r="36" spans="1:14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  <c r="L36" s="39"/>
      <c r="M36" s="35"/>
      <c r="N36" s="35"/>
    </row>
    <row r="37" spans="1:14" ht="12" customHeight="1" thickBot="1" x14ac:dyDescent="0.3">
      <c r="A37" s="41"/>
      <c r="B37" s="26"/>
      <c r="C37" s="27"/>
      <c r="D37" s="27"/>
      <c r="E37" s="27"/>
      <c r="F37" s="27"/>
      <c r="G37" s="27"/>
      <c r="H37" s="27"/>
      <c r="I37" s="27"/>
      <c r="J37" s="47"/>
      <c r="K37" s="47"/>
      <c r="L37" s="39"/>
      <c r="M37" s="35"/>
      <c r="N37" s="35"/>
    </row>
    <row r="38" spans="1:14" ht="17.25" customHeight="1" x14ac:dyDescent="0.25">
      <c r="A38" s="51" t="s">
        <v>26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40"/>
      <c r="M38" s="40"/>
      <c r="N38" s="40"/>
    </row>
    <row r="39" spans="1:14" ht="7.5" customHeight="1" thickBo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4" x14ac:dyDescent="0.25">
      <c r="A40" s="19" t="s">
        <v>17</v>
      </c>
      <c r="B40" s="11">
        <v>82.784999999999997</v>
      </c>
      <c r="C40" s="10">
        <v>0.75700000000000001</v>
      </c>
      <c r="D40" s="10">
        <v>0.34200000000000003</v>
      </c>
      <c r="E40" s="10">
        <v>1.099</v>
      </c>
      <c r="F40" s="10">
        <v>10.242000000000001</v>
      </c>
      <c r="G40" s="10" t="s">
        <v>37</v>
      </c>
      <c r="H40" s="10" t="s">
        <v>37</v>
      </c>
      <c r="I40" s="10">
        <v>44.069200000000002</v>
      </c>
      <c r="J40" s="10" t="s">
        <v>37</v>
      </c>
      <c r="K40" s="10" t="s">
        <v>37</v>
      </c>
      <c r="L40" s="28"/>
    </row>
    <row r="41" spans="1:14" x14ac:dyDescent="0.25">
      <c r="A41" s="20" t="s">
        <v>18</v>
      </c>
      <c r="B41" s="11"/>
      <c r="C41" s="10"/>
      <c r="D41" s="10"/>
      <c r="E41" s="10"/>
      <c r="F41" s="10"/>
      <c r="G41" s="10"/>
      <c r="H41" s="10"/>
      <c r="I41" s="10"/>
      <c r="J41" s="10"/>
      <c r="K41" s="10"/>
      <c r="L41" s="28"/>
    </row>
    <row r="42" spans="1:14" x14ac:dyDescent="0.25">
      <c r="A42" s="21" t="s">
        <v>19</v>
      </c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28"/>
    </row>
    <row r="43" spans="1:14" ht="15.75" thickBot="1" x14ac:dyDescent="0.3">
      <c r="A43" s="24" t="s">
        <v>25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28"/>
    </row>
    <row r="44" spans="1:14" ht="7.5" customHeight="1" x14ac:dyDescent="0.25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4" x14ac:dyDescent="0.25">
      <c r="A45" s="1" t="s">
        <v>7</v>
      </c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4"/>
    </row>
    <row r="46" spans="1:14" x14ac:dyDescent="0.25">
      <c r="A46" s="2"/>
      <c r="B46" s="55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7"/>
    </row>
    <row r="47" spans="1:14" x14ac:dyDescent="0.25">
      <c r="A47" s="2"/>
      <c r="B47" s="5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7"/>
    </row>
    <row r="48" spans="1:14" x14ac:dyDescent="0.25">
      <c r="A48" s="2"/>
      <c r="B48" s="55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7"/>
    </row>
    <row r="49" spans="1:14" x14ac:dyDescent="0.25">
      <c r="A49" s="2"/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60"/>
    </row>
  </sheetData>
  <sheetProtection password="CF7A" sheet="1" objects="1" scenarios="1" insertRows="0"/>
  <protectedRanges>
    <protectedRange sqref="A2:L4" name="Rango1"/>
  </protectedRanges>
  <mergeCells count="9">
    <mergeCell ref="A1:N1"/>
    <mergeCell ref="B45:N49"/>
    <mergeCell ref="A38:K38"/>
    <mergeCell ref="A4:B4"/>
    <mergeCell ref="C4:D4"/>
    <mergeCell ref="A2:B2"/>
    <mergeCell ref="A3:B3"/>
    <mergeCell ref="C2:K2"/>
    <mergeCell ref="C3:K3"/>
  </mergeCells>
  <dataValidations count="3">
    <dataValidation type="list" allowBlank="1" showInputMessage="1" showErrorMessage="1" sqref="C4:D4">
      <formula1>regiones</formula1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deberá estar entre 0 y 100" sqref="N7 B7:F37">
      <formula1>0</formula1>
      <formula2>100</formula2>
    </dataValidation>
  </dataValidations>
  <printOptions horizontalCentered="1"/>
  <pageMargins left="3.937007874015748E-2" right="3.937007874015748E-2" top="0.19685039370078741" bottom="0.19685039370078741" header="0.31496062992125984" footer="0.11811023622047245"/>
  <pageSetup scale="90" orientation="landscape" r:id="rId1"/>
  <headerFooter>
    <oddFooter>&amp;R&amp;P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5"/>
  <sheetViews>
    <sheetView showGridLines="0" tabSelected="1" workbookViewId="0">
      <selection activeCell="D23" sqref="D23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76" t="s">
        <v>21</v>
      </c>
      <c r="B1" s="77"/>
      <c r="C1" s="77"/>
      <c r="D1" s="77"/>
      <c r="E1" s="77"/>
      <c r="F1" s="77"/>
      <c r="G1" s="77"/>
      <c r="H1" s="77"/>
      <c r="I1" s="77"/>
      <c r="J1" s="77"/>
      <c r="K1" s="78"/>
    </row>
    <row r="2" spans="1:13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</row>
    <row r="3" spans="1:13" x14ac:dyDescent="0.25">
      <c r="A3" s="62" t="s">
        <v>1</v>
      </c>
      <c r="B3" s="63"/>
      <c r="C3" s="65" t="s">
        <v>27</v>
      </c>
      <c r="D3" s="65"/>
      <c r="E3" s="65"/>
      <c r="F3" s="65"/>
      <c r="G3" s="65"/>
      <c r="H3" s="65"/>
      <c r="I3" s="65"/>
      <c r="J3" s="65"/>
      <c r="K3" s="65"/>
    </row>
    <row r="4" spans="1:13" ht="15.75" thickBot="1" x14ac:dyDescent="0.3">
      <c r="A4" s="62" t="s">
        <v>2</v>
      </c>
      <c r="B4" s="62"/>
      <c r="C4" s="79" t="s">
        <v>9</v>
      </c>
      <c r="D4" s="79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2" t="s">
        <v>3</v>
      </c>
      <c r="C6" s="42" t="s">
        <v>14</v>
      </c>
      <c r="D6" s="42" t="s">
        <v>4</v>
      </c>
      <c r="E6" s="43" t="s">
        <v>5</v>
      </c>
      <c r="F6" s="42" t="s">
        <v>6</v>
      </c>
      <c r="G6" s="42" t="s">
        <v>10</v>
      </c>
      <c r="H6" s="42" t="s">
        <v>11</v>
      </c>
      <c r="I6" s="42" t="s">
        <v>12</v>
      </c>
      <c r="J6" s="42" t="s">
        <v>20</v>
      </c>
      <c r="K6" s="42" t="s">
        <v>13</v>
      </c>
      <c r="L6" s="15"/>
    </row>
    <row r="7" spans="1:13" ht="12" customHeight="1" x14ac:dyDescent="0.25">
      <c r="A7" s="14">
        <v>41669</v>
      </c>
      <c r="B7" s="11">
        <v>79.489999999999995</v>
      </c>
      <c r="C7" s="10">
        <v>1.004</v>
      </c>
      <c r="D7" s="10">
        <v>0.151</v>
      </c>
      <c r="E7" s="10">
        <v>1.155</v>
      </c>
      <c r="F7" s="10">
        <v>11.944000000000001</v>
      </c>
      <c r="G7" s="10" t="s">
        <v>37</v>
      </c>
      <c r="H7" s="10" t="s">
        <v>37</v>
      </c>
      <c r="I7" s="10">
        <v>45.455199999999998</v>
      </c>
      <c r="J7" s="10" t="s">
        <v>37</v>
      </c>
      <c r="K7" s="10" t="s">
        <v>37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19</v>
      </c>
      <c r="B39" s="11">
        <v>79.489999999999995</v>
      </c>
      <c r="C39" s="10">
        <v>1.004</v>
      </c>
      <c r="D39" s="10">
        <v>0.151</v>
      </c>
      <c r="E39" s="10">
        <v>1.155</v>
      </c>
      <c r="F39" s="10">
        <v>11.944000000000001</v>
      </c>
      <c r="G39" s="10" t="s">
        <v>37</v>
      </c>
      <c r="H39" s="10" t="s">
        <v>37</v>
      </c>
      <c r="I39" s="10">
        <v>45.455199999999998</v>
      </c>
      <c r="J39" s="10" t="s">
        <v>37</v>
      </c>
      <c r="K39" s="10" t="s">
        <v>37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</row>
    <row r="42" spans="1:11" x14ac:dyDescent="0.25">
      <c r="A42" s="2"/>
      <c r="B42" s="70"/>
      <c r="C42" s="71"/>
      <c r="D42" s="71"/>
      <c r="E42" s="71"/>
      <c r="F42" s="71"/>
      <c r="G42" s="71"/>
      <c r="H42" s="71"/>
      <c r="I42" s="71"/>
      <c r="J42" s="71"/>
      <c r="K42" s="72"/>
    </row>
    <row r="43" spans="1:11" x14ac:dyDescent="0.25">
      <c r="A43" s="2"/>
      <c r="B43" s="70"/>
      <c r="C43" s="71"/>
      <c r="D43" s="71"/>
      <c r="E43" s="71"/>
      <c r="F43" s="71"/>
      <c r="G43" s="71"/>
      <c r="H43" s="71"/>
      <c r="I43" s="71"/>
      <c r="J43" s="71"/>
      <c r="K43" s="72"/>
    </row>
    <row r="44" spans="1:11" x14ac:dyDescent="0.25">
      <c r="A44" s="2"/>
      <c r="B44" s="70"/>
      <c r="C44" s="71"/>
      <c r="D44" s="71"/>
      <c r="E44" s="71"/>
      <c r="F44" s="71"/>
      <c r="G44" s="71"/>
      <c r="H44" s="71"/>
      <c r="I44" s="71"/>
      <c r="J44" s="71"/>
      <c r="K44" s="72"/>
    </row>
    <row r="45" spans="1:11" x14ac:dyDescent="0.25">
      <c r="A45" s="2"/>
      <c r="B45" s="73"/>
      <c r="C45" s="74"/>
      <c r="D45" s="74"/>
      <c r="E45" s="74"/>
      <c r="F45" s="74"/>
      <c r="G45" s="74"/>
      <c r="H45" s="74"/>
      <c r="I45" s="74"/>
      <c r="J45" s="74"/>
      <c r="K45" s="75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list" allowBlank="1" showInputMessage="1" showErrorMessage="1" sqref="C4:D4">
      <formula1>regiones</formula1>
    </dataValidation>
  </dataValidations>
  <printOptions horizontalCentered="1"/>
  <pageMargins left="3.937007874015748E-2" right="3.937007874015748E-2" top="0.19685039370078741" bottom="0.19685039370078741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5"/>
  <sheetViews>
    <sheetView showGridLines="0" workbookViewId="0">
      <selection activeCell="E28" sqref="E28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76" t="s">
        <v>21</v>
      </c>
      <c r="B1" s="77"/>
      <c r="C1" s="77"/>
      <c r="D1" s="77"/>
      <c r="E1" s="77"/>
      <c r="F1" s="77"/>
      <c r="G1" s="77"/>
      <c r="H1" s="77"/>
      <c r="I1" s="77"/>
      <c r="J1" s="77"/>
      <c r="K1" s="78"/>
    </row>
    <row r="2" spans="1:13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</row>
    <row r="3" spans="1:13" x14ac:dyDescent="0.25">
      <c r="A3" s="62" t="s">
        <v>1</v>
      </c>
      <c r="B3" s="63"/>
      <c r="C3" s="65" t="s">
        <v>28</v>
      </c>
      <c r="D3" s="65"/>
      <c r="E3" s="65"/>
      <c r="F3" s="65"/>
      <c r="G3" s="65"/>
      <c r="H3" s="65"/>
      <c r="I3" s="65"/>
      <c r="J3" s="65"/>
      <c r="K3" s="65"/>
    </row>
    <row r="4" spans="1:13" ht="15.75" thickBot="1" x14ac:dyDescent="0.3">
      <c r="A4" s="62" t="s">
        <v>2</v>
      </c>
      <c r="B4" s="62"/>
      <c r="C4" s="79" t="s">
        <v>9</v>
      </c>
      <c r="D4" s="79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2" t="s">
        <v>3</v>
      </c>
      <c r="C6" s="42" t="s">
        <v>14</v>
      </c>
      <c r="D6" s="42" t="s">
        <v>4</v>
      </c>
      <c r="E6" s="43" t="s">
        <v>5</v>
      </c>
      <c r="F6" s="42" t="s">
        <v>6</v>
      </c>
      <c r="G6" s="42" t="s">
        <v>10</v>
      </c>
      <c r="H6" s="42" t="s">
        <v>11</v>
      </c>
      <c r="I6" s="42" t="s">
        <v>12</v>
      </c>
      <c r="J6" s="42" t="s">
        <v>20</v>
      </c>
      <c r="K6" s="42" t="s">
        <v>13</v>
      </c>
      <c r="L6" s="15"/>
    </row>
    <row r="7" spans="1:13" ht="12" customHeight="1" x14ac:dyDescent="0.25">
      <c r="A7" s="14">
        <v>41669</v>
      </c>
      <c r="B7" s="11">
        <v>82.784999999999997</v>
      </c>
      <c r="C7" s="10">
        <v>0.75700000000000001</v>
      </c>
      <c r="D7" s="10">
        <v>0.34200000000000003</v>
      </c>
      <c r="E7" s="10">
        <v>1.099</v>
      </c>
      <c r="F7" s="10">
        <v>10.242000000000001</v>
      </c>
      <c r="G7" s="10" t="s">
        <v>37</v>
      </c>
      <c r="H7" s="10" t="s">
        <v>37</v>
      </c>
      <c r="I7" s="10">
        <v>44.069200000000002</v>
      </c>
      <c r="J7" s="10" t="s">
        <v>37</v>
      </c>
      <c r="K7" s="10" t="s">
        <v>37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19</v>
      </c>
      <c r="B39" s="11">
        <v>82.784999999999997</v>
      </c>
      <c r="C39" s="10">
        <v>0.75700000000000001</v>
      </c>
      <c r="D39" s="10">
        <v>0.34200000000000003</v>
      </c>
      <c r="E39" s="10">
        <v>1.099</v>
      </c>
      <c r="F39" s="10">
        <v>10.242000000000001</v>
      </c>
      <c r="G39" s="10" t="s">
        <v>37</v>
      </c>
      <c r="H39" s="10" t="s">
        <v>37</v>
      </c>
      <c r="I39" s="10">
        <v>44.069200000000002</v>
      </c>
      <c r="J39" s="10" t="s">
        <v>37</v>
      </c>
      <c r="K39" s="10" t="s">
        <v>37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</row>
    <row r="42" spans="1:11" x14ac:dyDescent="0.25">
      <c r="A42" s="2"/>
      <c r="B42" s="70"/>
      <c r="C42" s="71"/>
      <c r="D42" s="71"/>
      <c r="E42" s="71"/>
      <c r="F42" s="71"/>
      <c r="G42" s="71"/>
      <c r="H42" s="71"/>
      <c r="I42" s="71"/>
      <c r="J42" s="71"/>
      <c r="K42" s="72"/>
    </row>
    <row r="43" spans="1:11" x14ac:dyDescent="0.25">
      <c r="A43" s="2"/>
      <c r="B43" s="70"/>
      <c r="C43" s="71"/>
      <c r="D43" s="71"/>
      <c r="E43" s="71"/>
      <c r="F43" s="71"/>
      <c r="G43" s="71"/>
      <c r="H43" s="71"/>
      <c r="I43" s="71"/>
      <c r="J43" s="71"/>
      <c r="K43" s="72"/>
    </row>
    <row r="44" spans="1:11" x14ac:dyDescent="0.25">
      <c r="A44" s="2"/>
      <c r="B44" s="70"/>
      <c r="C44" s="71"/>
      <c r="D44" s="71"/>
      <c r="E44" s="71"/>
      <c r="F44" s="71"/>
      <c r="G44" s="71"/>
      <c r="H44" s="71"/>
      <c r="I44" s="71"/>
      <c r="J44" s="71"/>
      <c r="K44" s="72"/>
    </row>
    <row r="45" spans="1:11" x14ac:dyDescent="0.25">
      <c r="A45" s="2"/>
      <c r="B45" s="73"/>
      <c r="C45" s="74"/>
      <c r="D45" s="74"/>
      <c r="E45" s="74"/>
      <c r="F45" s="74"/>
      <c r="G45" s="74"/>
      <c r="H45" s="74"/>
      <c r="I45" s="74"/>
      <c r="J45" s="74"/>
      <c r="K45" s="75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list" allowBlank="1" showInputMessage="1" showErrorMessage="1" sqref="C4:D4">
      <formula1>regiones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</dataValidations>
  <printOptions horizontalCentered="1"/>
  <pageMargins left="0.23622047244094491" right="0.23622047244094491" top="0.39370078740157483" bottom="0.39370078740157483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45"/>
  <sheetViews>
    <sheetView showGridLines="0" workbookViewId="0">
      <selection activeCell="C27" sqref="C27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89" t="s">
        <v>22</v>
      </c>
      <c r="B1" s="90"/>
      <c r="C1" s="90"/>
      <c r="D1" s="90"/>
      <c r="E1" s="90"/>
      <c r="F1" s="90"/>
      <c r="G1" s="90"/>
      <c r="H1" s="90"/>
      <c r="I1" s="90"/>
      <c r="J1" s="90"/>
      <c r="K1" s="91"/>
    </row>
    <row r="2" spans="1:13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</row>
    <row r="3" spans="1:13" x14ac:dyDescent="0.25">
      <c r="A3" s="62" t="s">
        <v>1</v>
      </c>
      <c r="B3" s="63"/>
      <c r="C3" s="65" t="s">
        <v>27</v>
      </c>
      <c r="D3" s="65"/>
      <c r="E3" s="65"/>
      <c r="F3" s="65"/>
      <c r="G3" s="65"/>
      <c r="H3" s="65"/>
      <c r="I3" s="65"/>
      <c r="J3" s="65"/>
      <c r="K3" s="65"/>
    </row>
    <row r="4" spans="1:13" ht="15.75" thickBot="1" x14ac:dyDescent="0.3">
      <c r="A4" s="62" t="s">
        <v>2</v>
      </c>
      <c r="B4" s="62"/>
      <c r="C4" s="79" t="s">
        <v>9</v>
      </c>
      <c r="D4" s="79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4" t="s">
        <v>3</v>
      </c>
      <c r="C6" s="44" t="s">
        <v>14</v>
      </c>
      <c r="D6" s="44" t="s">
        <v>4</v>
      </c>
      <c r="E6" s="45" t="s">
        <v>5</v>
      </c>
      <c r="F6" s="44" t="s">
        <v>6</v>
      </c>
      <c r="G6" s="44" t="s">
        <v>10</v>
      </c>
      <c r="H6" s="44" t="s">
        <v>11</v>
      </c>
      <c r="I6" s="44" t="s">
        <v>12</v>
      </c>
      <c r="J6" s="44" t="s">
        <v>20</v>
      </c>
      <c r="K6" s="44" t="s">
        <v>13</v>
      </c>
      <c r="L6" s="15"/>
    </row>
    <row r="7" spans="1:13" ht="12" customHeight="1" x14ac:dyDescent="0.25">
      <c r="A7" s="14">
        <v>41669</v>
      </c>
      <c r="B7" s="11">
        <v>79.489999999999995</v>
      </c>
      <c r="C7" s="10">
        <v>1.004</v>
      </c>
      <c r="D7" s="10">
        <v>0.151</v>
      </c>
      <c r="E7" s="10">
        <v>1.155</v>
      </c>
      <c r="F7" s="10">
        <v>11.944000000000001</v>
      </c>
      <c r="G7" s="10" t="s">
        <v>37</v>
      </c>
      <c r="H7" s="10" t="s">
        <v>37</v>
      </c>
      <c r="I7" s="10">
        <v>45.455199999999998</v>
      </c>
      <c r="J7" s="10" t="s">
        <v>37</v>
      </c>
      <c r="K7" s="10" t="s">
        <v>37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17</v>
      </c>
      <c r="B39" s="11">
        <v>79.489999999999995</v>
      </c>
      <c r="C39" s="10">
        <v>1.004</v>
      </c>
      <c r="D39" s="10">
        <v>0.151</v>
      </c>
      <c r="E39" s="10">
        <v>1.155</v>
      </c>
      <c r="F39" s="10">
        <v>11.944000000000001</v>
      </c>
      <c r="G39" s="10" t="s">
        <v>37</v>
      </c>
      <c r="H39" s="10" t="s">
        <v>37</v>
      </c>
      <c r="I39" s="10">
        <v>45.455199999999998</v>
      </c>
      <c r="J39" s="10" t="s">
        <v>37</v>
      </c>
      <c r="K39" s="10" t="s">
        <v>37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80"/>
      <c r="C41" s="81"/>
      <c r="D41" s="81"/>
      <c r="E41" s="81"/>
      <c r="F41" s="81"/>
      <c r="G41" s="81"/>
      <c r="H41" s="81"/>
      <c r="I41" s="81"/>
      <c r="J41" s="81"/>
      <c r="K41" s="82"/>
    </row>
    <row r="42" spans="1:11" x14ac:dyDescent="0.25">
      <c r="A42" s="2"/>
      <c r="B42" s="83"/>
      <c r="C42" s="84"/>
      <c r="D42" s="84"/>
      <c r="E42" s="84"/>
      <c r="F42" s="84"/>
      <c r="G42" s="84"/>
      <c r="H42" s="84"/>
      <c r="I42" s="84"/>
      <c r="J42" s="84"/>
      <c r="K42" s="85"/>
    </row>
    <row r="43" spans="1:11" x14ac:dyDescent="0.25">
      <c r="A43" s="2"/>
      <c r="B43" s="83"/>
      <c r="C43" s="84"/>
      <c r="D43" s="84"/>
      <c r="E43" s="84"/>
      <c r="F43" s="84"/>
      <c r="G43" s="84"/>
      <c r="H43" s="84"/>
      <c r="I43" s="84"/>
      <c r="J43" s="84"/>
      <c r="K43" s="85"/>
    </row>
    <row r="44" spans="1:11" x14ac:dyDescent="0.25">
      <c r="A44" s="2"/>
      <c r="B44" s="83"/>
      <c r="C44" s="84"/>
      <c r="D44" s="84"/>
      <c r="E44" s="84"/>
      <c r="F44" s="84"/>
      <c r="G44" s="84"/>
      <c r="H44" s="84"/>
      <c r="I44" s="84"/>
      <c r="J44" s="84"/>
      <c r="K44" s="85"/>
    </row>
    <row r="45" spans="1:11" x14ac:dyDescent="0.25">
      <c r="A45" s="2"/>
      <c r="B45" s="86"/>
      <c r="C45" s="87"/>
      <c r="D45" s="87"/>
      <c r="E45" s="87"/>
      <c r="F45" s="87"/>
      <c r="G45" s="87"/>
      <c r="H45" s="87"/>
      <c r="I45" s="87"/>
      <c r="J45" s="87"/>
      <c r="K45" s="88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list" allowBlank="1" showInputMessage="1" showErrorMessage="1" sqref="C4:D4">
      <formula1>regiones</formula1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</dataValidations>
  <printOptions horizontalCentered="1"/>
  <pageMargins left="0.23622047244094491" right="0.23622047244094491" top="0.39370078740157483" bottom="0.39370078740157483" header="0.31496062992125984" footer="0.11811023622047245"/>
  <pageSetup scale="88" orientation="landscape" r:id="rId1"/>
  <headerFooter>
    <oddFooter>&amp;R&amp;P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45"/>
  <sheetViews>
    <sheetView showGridLines="0" workbookViewId="0">
      <selection activeCell="M31" sqref="M31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89" t="s">
        <v>22</v>
      </c>
      <c r="B1" s="90"/>
      <c r="C1" s="90"/>
      <c r="D1" s="90"/>
      <c r="E1" s="90"/>
      <c r="F1" s="90"/>
      <c r="G1" s="90"/>
      <c r="H1" s="90"/>
      <c r="I1" s="90"/>
      <c r="J1" s="90"/>
      <c r="K1" s="91"/>
    </row>
    <row r="2" spans="1:13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</row>
    <row r="3" spans="1:13" x14ac:dyDescent="0.25">
      <c r="A3" s="62" t="s">
        <v>1</v>
      </c>
      <c r="B3" s="63"/>
      <c r="C3" s="65" t="s">
        <v>28</v>
      </c>
      <c r="D3" s="65"/>
      <c r="E3" s="65"/>
      <c r="F3" s="65"/>
      <c r="G3" s="65"/>
      <c r="H3" s="65"/>
      <c r="I3" s="65"/>
      <c r="J3" s="65"/>
      <c r="K3" s="65"/>
    </row>
    <row r="4" spans="1:13" ht="15.75" thickBot="1" x14ac:dyDescent="0.3">
      <c r="A4" s="62" t="s">
        <v>2</v>
      </c>
      <c r="B4" s="62"/>
      <c r="C4" s="79" t="s">
        <v>9</v>
      </c>
      <c r="D4" s="79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4" t="s">
        <v>3</v>
      </c>
      <c r="C6" s="44" t="s">
        <v>14</v>
      </c>
      <c r="D6" s="44" t="s">
        <v>4</v>
      </c>
      <c r="E6" s="45" t="s">
        <v>5</v>
      </c>
      <c r="F6" s="44" t="s">
        <v>6</v>
      </c>
      <c r="G6" s="44" t="s">
        <v>10</v>
      </c>
      <c r="H6" s="44" t="s">
        <v>11</v>
      </c>
      <c r="I6" s="44" t="s">
        <v>12</v>
      </c>
      <c r="J6" s="44" t="s">
        <v>20</v>
      </c>
      <c r="K6" s="44" t="s">
        <v>13</v>
      </c>
      <c r="L6" s="15"/>
    </row>
    <row r="7" spans="1:13" ht="12" customHeight="1" x14ac:dyDescent="0.25">
      <c r="A7" s="14">
        <v>41669</v>
      </c>
      <c r="B7" s="11">
        <v>82.784999999999997</v>
      </c>
      <c r="C7" s="10">
        <v>0.75700000000000001</v>
      </c>
      <c r="D7" s="10">
        <v>0.34200000000000003</v>
      </c>
      <c r="E7" s="10">
        <v>1.099</v>
      </c>
      <c r="F7" s="10">
        <v>10.242000000000001</v>
      </c>
      <c r="G7" s="10" t="s">
        <v>37</v>
      </c>
      <c r="H7" s="10" t="s">
        <v>37</v>
      </c>
      <c r="I7" s="10">
        <v>44.069200000000002</v>
      </c>
      <c r="J7" s="10" t="s">
        <v>37</v>
      </c>
      <c r="K7" s="10" t="s">
        <v>37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17</v>
      </c>
      <c r="B39" s="11">
        <v>82.784999999999997</v>
      </c>
      <c r="C39" s="10">
        <v>0.75700000000000001</v>
      </c>
      <c r="D39" s="10">
        <v>0.34200000000000003</v>
      </c>
      <c r="E39" s="10">
        <v>1.099</v>
      </c>
      <c r="F39" s="10">
        <v>10.242000000000001</v>
      </c>
      <c r="G39" s="10" t="s">
        <v>37</v>
      </c>
      <c r="H39" s="10" t="s">
        <v>37</v>
      </c>
      <c r="I39" s="10">
        <v>44.069200000000002</v>
      </c>
      <c r="J39" s="10" t="s">
        <v>37</v>
      </c>
      <c r="K39" s="10" t="s">
        <v>37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80"/>
      <c r="C41" s="81"/>
      <c r="D41" s="81"/>
      <c r="E41" s="81"/>
      <c r="F41" s="81"/>
      <c r="G41" s="81"/>
      <c r="H41" s="81"/>
      <c r="I41" s="81"/>
      <c r="J41" s="81"/>
      <c r="K41" s="82"/>
    </row>
    <row r="42" spans="1:11" x14ac:dyDescent="0.25">
      <c r="A42" s="2"/>
      <c r="B42" s="83"/>
      <c r="C42" s="84"/>
      <c r="D42" s="84"/>
      <c r="E42" s="84"/>
      <c r="F42" s="84"/>
      <c r="G42" s="84"/>
      <c r="H42" s="84"/>
      <c r="I42" s="84"/>
      <c r="J42" s="84"/>
      <c r="K42" s="85"/>
    </row>
    <row r="43" spans="1:11" x14ac:dyDescent="0.25">
      <c r="A43" s="2"/>
      <c r="B43" s="83"/>
      <c r="C43" s="84"/>
      <c r="D43" s="84"/>
      <c r="E43" s="84"/>
      <c r="F43" s="84"/>
      <c r="G43" s="84"/>
      <c r="H43" s="84"/>
      <c r="I43" s="84"/>
      <c r="J43" s="84"/>
      <c r="K43" s="85"/>
    </row>
    <row r="44" spans="1:11" x14ac:dyDescent="0.25">
      <c r="A44" s="2"/>
      <c r="B44" s="83"/>
      <c r="C44" s="84"/>
      <c r="D44" s="84"/>
      <c r="E44" s="84"/>
      <c r="F44" s="84"/>
      <c r="G44" s="84"/>
      <c r="H44" s="84"/>
      <c r="I44" s="84"/>
      <c r="J44" s="84"/>
      <c r="K44" s="85"/>
    </row>
    <row r="45" spans="1:11" x14ac:dyDescent="0.25">
      <c r="A45" s="2"/>
      <c r="B45" s="86"/>
      <c r="C45" s="87"/>
      <c r="D45" s="87"/>
      <c r="E45" s="87"/>
      <c r="F45" s="87"/>
      <c r="G45" s="87"/>
      <c r="H45" s="87"/>
      <c r="I45" s="87"/>
      <c r="J45" s="87"/>
      <c r="K45" s="88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list" allowBlank="1" showInputMessage="1" showErrorMessage="1" sqref="C4:D4">
      <formula1>regiones</formula1>
    </dataValidation>
  </dataValidations>
  <printOptions horizontalCentered="1"/>
  <pageMargins left="0.23622047244094491" right="0.23622047244094491" top="0.39370078740157483" bottom="0.39370078740157483" header="0.31496062992125984" footer="0.11811023622047245"/>
  <pageSetup scale="88" orientation="landscape" r:id="rId1"/>
  <headerFooter>
    <oddFooter>&amp;R&amp;P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G15"/>
  <sheetViews>
    <sheetView topLeftCell="A10" workbookViewId="0">
      <selection activeCell="A48" sqref="A48"/>
    </sheetView>
  </sheetViews>
  <sheetFormatPr baseColWidth="10" defaultRowHeight="15" x14ac:dyDescent="0.25"/>
  <cols>
    <col min="11" max="11" width="2.85546875" customWidth="1"/>
    <col min="12" max="12" width="3.5703125" customWidth="1"/>
    <col min="13" max="13" width="2.5703125" customWidth="1"/>
    <col min="14" max="14" width="5.28515625" customWidth="1"/>
  </cols>
  <sheetData>
    <row r="4" spans="2:33" ht="21" x14ac:dyDescent="0.35">
      <c r="B4" s="92" t="s">
        <v>27</v>
      </c>
      <c r="C4" s="92"/>
      <c r="D4" s="92"/>
      <c r="E4" s="92"/>
      <c r="F4" s="92"/>
      <c r="G4" s="92"/>
      <c r="H4" s="92"/>
      <c r="I4" s="92"/>
      <c r="J4" s="92"/>
      <c r="K4" s="92"/>
      <c r="M4" s="92" t="s">
        <v>36</v>
      </c>
      <c r="N4" s="92"/>
      <c r="O4" s="92"/>
      <c r="P4" s="92"/>
      <c r="Q4" s="92"/>
      <c r="R4" s="92"/>
      <c r="S4" s="92"/>
      <c r="T4" s="92"/>
      <c r="U4" s="92"/>
      <c r="V4" s="92"/>
      <c r="X4" s="92" t="s">
        <v>36</v>
      </c>
      <c r="Y4" s="92"/>
      <c r="Z4" s="92"/>
      <c r="AA4" s="92"/>
      <c r="AB4" s="92"/>
      <c r="AC4" s="92"/>
      <c r="AD4" s="92"/>
      <c r="AE4" s="92"/>
      <c r="AF4" s="92"/>
      <c r="AG4" s="92"/>
    </row>
    <row r="5" spans="2:33" ht="18.75" x14ac:dyDescent="0.3">
      <c r="X5" s="93" t="s">
        <v>38</v>
      </c>
      <c r="Y5" s="93"/>
      <c r="Z5" s="93"/>
      <c r="AA5" s="93"/>
      <c r="AB5" s="93"/>
      <c r="AC5" s="93"/>
      <c r="AD5" s="93"/>
      <c r="AE5" s="93"/>
      <c r="AF5" s="93"/>
      <c r="AG5" s="93"/>
    </row>
    <row r="15" spans="2:33" x14ac:dyDescent="0.25">
      <c r="B15" s="50"/>
    </row>
  </sheetData>
  <mergeCells count="4">
    <mergeCell ref="M4:V4"/>
    <mergeCell ref="B4:K4"/>
    <mergeCell ref="X4:AG4"/>
    <mergeCell ref="X5:AG5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2"/>
  <sheetViews>
    <sheetView workbookViewId="0">
      <selection activeCell="A25" sqref="A25"/>
    </sheetView>
  </sheetViews>
  <sheetFormatPr baseColWidth="10" defaultRowHeight="15" x14ac:dyDescent="0.25"/>
  <sheetData>
    <row r="4" spans="1:2" x14ac:dyDescent="0.25">
      <c r="B4" t="s">
        <v>30</v>
      </c>
    </row>
    <row r="6" spans="1:2" x14ac:dyDescent="0.25">
      <c r="A6" t="s">
        <v>34</v>
      </c>
      <c r="B6" s="49"/>
    </row>
    <row r="7" spans="1:2" x14ac:dyDescent="0.25">
      <c r="B7">
        <v>1055.06</v>
      </c>
    </row>
    <row r="8" spans="1:2" x14ac:dyDescent="0.25">
      <c r="B8">
        <f>SUM(B6*B7)</f>
        <v>0</v>
      </c>
    </row>
    <row r="9" spans="1:2" x14ac:dyDescent="0.25">
      <c r="A9" t="s">
        <v>31</v>
      </c>
      <c r="B9">
        <v>35.314</v>
      </c>
    </row>
    <row r="10" spans="1:2" x14ac:dyDescent="0.25">
      <c r="A10" t="s">
        <v>33</v>
      </c>
      <c r="B10">
        <f>SUM(B9)*(B8)</f>
        <v>0</v>
      </c>
    </row>
    <row r="11" spans="1:2" x14ac:dyDescent="0.25">
      <c r="B11" s="48">
        <v>1000000</v>
      </c>
    </row>
    <row r="12" spans="1:2" x14ac:dyDescent="0.25">
      <c r="A12" t="s">
        <v>32</v>
      </c>
      <c r="B12">
        <f>SUM(B10/B11)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12</vt:i4>
      </vt:variant>
    </vt:vector>
  </HeadingPairs>
  <TitlesOfParts>
    <vt:vector size="21" baseType="lpstr">
      <vt:lpstr>Caratula</vt:lpstr>
      <vt:lpstr>Promedios Cruce l</vt:lpstr>
      <vt:lpstr>Promedios Cruce 2</vt:lpstr>
      <vt:lpstr>Máximos Cruce l</vt:lpstr>
      <vt:lpstr>Máximos Cruce 2</vt:lpstr>
      <vt:lpstr>Mínimos Cruce l</vt:lpstr>
      <vt:lpstr>Mínimos Cruce 2</vt:lpstr>
      <vt:lpstr> Analisis</vt:lpstr>
      <vt:lpstr>formula</vt:lpstr>
      <vt:lpstr>'Máximos Cruce 2'!Área_de_impresión</vt:lpstr>
      <vt:lpstr>'Máximos Cruce l'!Área_de_impresión</vt:lpstr>
      <vt:lpstr>'Mínimos Cruce 2'!Área_de_impresión</vt:lpstr>
      <vt:lpstr>'Mínimos Cruce l'!Área_de_impresión</vt:lpstr>
      <vt:lpstr>'Promedios Cruce 2'!Área_de_impresión</vt:lpstr>
      <vt:lpstr>'Promedios Cruce l'!Área_de_impresión</vt:lpstr>
      <vt:lpstr>'Máximos Cruce 2'!regiones</vt:lpstr>
      <vt:lpstr>'Máximos Cruce l'!regiones</vt:lpstr>
      <vt:lpstr>'Mínimos Cruce 2'!regiones</vt:lpstr>
      <vt:lpstr>'Mínimos Cruce l'!regiones</vt:lpstr>
      <vt:lpstr>'Promedios Cruce l'!regiones</vt:lpstr>
      <vt:lpstr>regiones</vt:lpstr>
    </vt:vector>
  </TitlesOfParts>
  <Company>CRE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Valderrama Torres</dc:creator>
  <cp:lastModifiedBy>Veronica Luna Sabas</cp:lastModifiedBy>
  <cp:lastPrinted>2014-02-11T15:22:53Z</cp:lastPrinted>
  <dcterms:created xsi:type="dcterms:W3CDTF">2012-05-21T15:11:37Z</dcterms:created>
  <dcterms:modified xsi:type="dcterms:W3CDTF">2014-03-24T19:42:02Z</dcterms:modified>
</cp:coreProperties>
</file>