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01-13\"/>
    </mc:Choice>
  </mc:AlternateContent>
  <bookViews>
    <workbookView xWindow="120" yWindow="45" windowWidth="19320" windowHeight="10035" tabRatio="828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PMX'!$A$1:$L$48</definedName>
    <definedName name="_xlnm.Print_Area" localSheetId="5">'Mínimos ALT V'!$A$1:$L$47</definedName>
    <definedName name="_xlnm.Print_Area" localSheetId="2">'Mínimos PMX'!$A$1:$L$47</definedName>
    <definedName name="_xlnm.Print_Area" localSheetId="3">'Promedios ALT V '!$A$1:$O$52</definedName>
    <definedName name="_xlnm.Print_Area" localSheetId="0">'Promedios PMX'!$A$1:$O$52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 calcMode="manual"/>
</workbook>
</file>

<file path=xl/calcChain.xml><?xml version="1.0" encoding="utf-8"?>
<calcChain xmlns="http://schemas.openxmlformats.org/spreadsheetml/2006/main">
  <c r="C3" i="7" l="1"/>
  <c r="C3" i="8" s="1"/>
  <c r="C2" i="5"/>
  <c r="C2" i="6" s="1"/>
  <c r="C2" i="7" s="1"/>
  <c r="C2" i="8" s="1"/>
  <c r="C3" i="4"/>
  <c r="C3" i="5" s="1"/>
  <c r="C2" i="4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<sst xmlns="http://schemas.openxmlformats.org/spreadsheetml/2006/main" count="139" uniqueCount="32">
  <si>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</si>
  <si>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</si>
  <si>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</si>
  <si>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</si>
  <si>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</si>
  <si>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</si>
  <si>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</si>
  <si>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</si>
  <si>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</si>
  <si>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</si>
  <si>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</si>
  <si>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</si>
  <si>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</si>
  <si>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</si>
  <si>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</si>
  <si>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</si>
  <si>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</si>
  <si>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</si>
  <si>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</si>
  <si>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</si>
  <si>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</si>
  <si>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</si>
  <si>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</si>
  <si>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</si>
  <si>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</si>
  <si>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</si>
  <si>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</si>
  <si>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&lt;0.275</t>
  </si>
  <si>
    <t>&lt;0.005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</si>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</sst>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15" zoomScale="60" zoomScaleNormal="100" workbookViewId="0">
      <selection activeCell="N21" sqref="N2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29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30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41275.375</v>
      </c>
      <c r="B7" s="11">
        <v>93.287626763734167</v>
      </c>
      <c r="C7" s="10">
        <v>9.4445090663436222E-6</v>
      </c>
      <c r="D7" s="10">
        <v>0.20172489682304437</v>
      </c>
      <c r="E7" s="10">
        <v>0.20173434133211071</v>
      </c>
      <c r="F7" s="10">
        <v>6.3595252158940596</v>
      </c>
      <c r="G7" s="10">
        <v>183.23272598696238</v>
      </c>
      <c r="H7" s="10">
        <v>3.3367647223602375</v>
      </c>
      <c r="I7" s="10">
        <v>39.628917147090938</v>
      </c>
      <c r="J7" s="10">
        <v>51.667448351188462</v>
      </c>
      <c r="K7" s="10">
        <v>0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41276.375</v>
      </c>
      <c r="B8" s="12">
        <v>93.164477772044705</v>
      </c>
      <c r="C8" s="8">
        <v>0</v>
      </c>
      <c r="D8" s="7">
        <v>0.21511093059865616</v>
      </c>
      <c r="E8" s="8">
        <v>0.21511093059865616</v>
      </c>
      <c r="F8" s="8">
        <v>6.1183268482197377</v>
      </c>
      <c r="G8" s="8">
        <v>191.58811957094002</v>
      </c>
      <c r="H8" s="8">
        <v>1.3638872522851646</v>
      </c>
      <c r="I8" s="8">
        <v>39.775787646276633</v>
      </c>
      <c r="J8" s="7">
        <v>51.740935546032595</v>
      </c>
      <c r="K8" s="7">
        <v>0</v>
      </c>
      <c r="L8" s="40"/>
      <c r="M8" s="36"/>
      <c r="N8" s="36"/>
    </row>
    <row r="9" spans="1:17" ht="12" customHeight="1" x14ac:dyDescent="0.25">
      <c r="A9" s="14">
        <f t="shared" si="0"/>
        <v>41277.375</v>
      </c>
      <c r="B9" s="12">
        <v>92.629940984202577</v>
      </c>
      <c r="C9" s="8">
        <v>0</v>
      </c>
      <c r="D9" s="7">
        <v>0.12875203691961565</v>
      </c>
      <c r="E9" s="8">
        <v>0.12875203691961565</v>
      </c>
      <c r="F9" s="8">
        <v>5.9780893684507985</v>
      </c>
      <c r="G9" s="8">
        <v>209.93361939385409</v>
      </c>
      <c r="H9" s="8">
        <v>1.5291654615932209</v>
      </c>
      <c r="I9" s="8">
        <v>40.244327570405972</v>
      </c>
      <c r="J9" s="7">
        <v>52.036301837285691</v>
      </c>
      <c r="K9" s="7">
        <v>0</v>
      </c>
      <c r="L9" s="40"/>
      <c r="M9" s="36"/>
      <c r="N9" s="36"/>
    </row>
    <row r="10" spans="1:17" ht="12" customHeight="1" x14ac:dyDescent="0.25">
      <c r="A10" s="14">
        <f t="shared" si="0"/>
        <v>41278.375</v>
      </c>
      <c r="B10" s="12">
        <v>92.644780124184408</v>
      </c>
      <c r="C10" s="8">
        <v>0</v>
      </c>
      <c r="D10" s="7">
        <v>0.12780065105561517</v>
      </c>
      <c r="E10" s="8">
        <v>0.12780065105561517</v>
      </c>
      <c r="F10" s="8">
        <v>6.0342586036051022</v>
      </c>
      <c r="G10" s="8">
        <v>208.54711912372133</v>
      </c>
      <c r="H10" s="8">
        <v>1.6541850512193566</v>
      </c>
      <c r="I10" s="8">
        <v>40.216502174132231</v>
      </c>
      <c r="J10" s="7">
        <v>52.021727917992976</v>
      </c>
      <c r="K10" s="7">
        <v>0</v>
      </c>
      <c r="L10" s="40"/>
      <c r="M10" s="36"/>
      <c r="N10" s="36"/>
    </row>
    <row r="11" spans="1:17" ht="12" customHeight="1" x14ac:dyDescent="0.25">
      <c r="A11" s="14">
        <f t="shared" si="0"/>
        <v>41279.375</v>
      </c>
      <c r="B11" s="12">
        <v>92.570825270107463</v>
      </c>
      <c r="C11" s="8">
        <v>0</v>
      </c>
      <c r="D11" s="7">
        <v>0.10372021293790638</v>
      </c>
      <c r="E11" s="8">
        <v>0.10372021293790638</v>
      </c>
      <c r="F11" s="8">
        <v>6.1292154185318442</v>
      </c>
      <c r="G11" s="8">
        <v>208.88155657022543</v>
      </c>
      <c r="H11" s="8">
        <v>1.9203440964195306</v>
      </c>
      <c r="I11" s="8">
        <v>40.254515330651344</v>
      </c>
      <c r="J11" s="7">
        <v>52.053729929965762</v>
      </c>
      <c r="K11" s="7">
        <v>0</v>
      </c>
      <c r="L11" s="40"/>
      <c r="M11" s="36"/>
      <c r="N11" s="36"/>
    </row>
    <row r="12" spans="1:17" ht="12" customHeight="1" x14ac:dyDescent="0.25">
      <c r="A12" s="14">
        <f t="shared" si="0"/>
        <v>41280.375</v>
      </c>
      <c r="B12" s="12">
        <v>92.50362991412824</v>
      </c>
      <c r="C12" s="8">
        <v>0</v>
      </c>
      <c r="D12" s="7">
        <v>8.6350194891295903E-2</v>
      </c>
      <c r="E12" s="8">
        <v>8.6350194891295903E-2</v>
      </c>
      <c r="F12" s="8">
        <v>6.1807816715499184</v>
      </c>
      <c r="G12" s="8">
        <v>209.7426072837643</v>
      </c>
      <c r="H12" s="8">
        <v>2.3013147184395555</v>
      </c>
      <c r="I12" s="8">
        <v>40.296426624368117</v>
      </c>
      <c r="J12" s="7">
        <v>52.084648212550036</v>
      </c>
      <c r="K12" s="7">
        <v>0</v>
      </c>
      <c r="L12" s="40"/>
      <c r="M12" s="36"/>
      <c r="N12" s="36"/>
    </row>
    <row r="13" spans="1:17" ht="12" customHeight="1" x14ac:dyDescent="0.25">
      <c r="A13" s="14">
        <f t="shared" si="0"/>
        <v>41281.375</v>
      </c>
      <c r="B13" s="12">
        <v>92.483646853780044</v>
      </c>
      <c r="C13" s="8">
        <v>0</v>
      </c>
      <c r="D13" s="8">
        <v>7.987055082112729E-2</v>
      </c>
      <c r="E13" s="8">
        <v>7.987055082112729E-2</v>
      </c>
      <c r="F13" s="8">
        <v>6.21491437341487</v>
      </c>
      <c r="G13" s="8">
        <v>209.66848921291819</v>
      </c>
      <c r="H13" s="8">
        <v>3.0591519176194435</v>
      </c>
      <c r="I13" s="8">
        <v>40.304103027298282</v>
      </c>
      <c r="J13" s="7">
        <v>52.091979682317366</v>
      </c>
      <c r="K13" s="7">
        <v>0</v>
      </c>
      <c r="L13" s="40"/>
      <c r="M13" s="36"/>
      <c r="N13" s="36"/>
    </row>
    <row r="14" spans="1:17" ht="12" customHeight="1" x14ac:dyDescent="0.25">
      <c r="A14" s="14">
        <f t="shared" si="0"/>
        <v>41282.375</v>
      </c>
      <c r="B14" s="12">
        <v>92.521285039906275</v>
      </c>
      <c r="C14" s="8">
        <v>0</v>
      </c>
      <c r="D14" s="8">
        <v>8.7675612839760664E-2</v>
      </c>
      <c r="E14" s="8">
        <v>8.7675612839760664E-2</v>
      </c>
      <c r="F14" s="8">
        <v>6.1881909265236485</v>
      </c>
      <c r="G14" s="8">
        <v>209.18895749169633</v>
      </c>
      <c r="H14" s="8">
        <v>3.4723755711758302</v>
      </c>
      <c r="I14" s="8">
        <v>40.281569125232458</v>
      </c>
      <c r="J14" s="7">
        <v>52.076002462117359</v>
      </c>
      <c r="K14" s="7">
        <v>0</v>
      </c>
      <c r="L14" s="40"/>
      <c r="M14" s="36"/>
      <c r="N14" s="36"/>
    </row>
    <row r="15" spans="1:17" ht="12" customHeight="1" x14ac:dyDescent="0.25">
      <c r="A15" s="14">
        <f t="shared" si="0"/>
        <v>41283.375</v>
      </c>
      <c r="B15" s="12">
        <v>92.502043391690052</v>
      </c>
      <c r="C15" s="8">
        <v>0</v>
      </c>
      <c r="D15" s="8">
        <v>8.468533556972288E-2</v>
      </c>
      <c r="E15" s="8">
        <v>8.468533556972288E-2</v>
      </c>
      <c r="F15" s="8">
        <v>6.1936643648255307</v>
      </c>
      <c r="G15" s="8">
        <v>209.54804890844392</v>
      </c>
      <c r="H15" s="8">
        <v>3.604423195574769</v>
      </c>
      <c r="I15" s="8">
        <v>40.29477518488175</v>
      </c>
      <c r="J15" s="7">
        <v>52.084604386696263</v>
      </c>
      <c r="K15" s="7">
        <v>0</v>
      </c>
      <c r="L15" s="40"/>
      <c r="M15" s="36"/>
      <c r="N15" s="36"/>
    </row>
    <row r="16" spans="1:17" ht="12" customHeight="1" x14ac:dyDescent="0.25">
      <c r="A16" s="14">
        <f t="shared" si="0"/>
        <v>41284.375</v>
      </c>
      <c r="B16" s="12">
        <v>92.50517703268298</v>
      </c>
      <c r="C16" s="8">
        <v>0</v>
      </c>
      <c r="D16" s="8">
        <v>8.2707895479955246E-2</v>
      </c>
      <c r="E16" s="8">
        <v>8.2707895479955246E-2</v>
      </c>
      <c r="F16" s="8">
        <v>6.2065015643322194</v>
      </c>
      <c r="G16" s="8">
        <v>209.26162157693716</v>
      </c>
      <c r="H16" s="8">
        <v>3.2789545464801733</v>
      </c>
      <c r="I16" s="8">
        <v>40.290110768244737</v>
      </c>
      <c r="J16" s="7">
        <v>52.082979003506594</v>
      </c>
      <c r="K16" s="7">
        <v>0</v>
      </c>
      <c r="L16" s="40"/>
      <c r="M16" s="36"/>
      <c r="N16" s="36"/>
    </row>
    <row r="17" spans="1:14" ht="12" customHeight="1" x14ac:dyDescent="0.25">
      <c r="A17" s="14">
        <f t="shared" si="0"/>
        <v>41285.375</v>
      </c>
      <c r="B17" s="12">
        <v>92.502606869899282</v>
      </c>
      <c r="C17" s="8">
        <v>0</v>
      </c>
      <c r="D17" s="8">
        <v>8.4903247399718135E-2</v>
      </c>
      <c r="E17" s="8">
        <v>8.4903247399718135E-2</v>
      </c>
      <c r="F17" s="8">
        <v>6.1863236253692024</v>
      </c>
      <c r="G17" s="8">
        <v>209.64619144731569</v>
      </c>
      <c r="H17" s="8">
        <v>4.079390489766797</v>
      </c>
      <c r="I17" s="8">
        <v>40.296177465444131</v>
      </c>
      <c r="J17" s="7">
        <v>52.085163924274504</v>
      </c>
      <c r="K17" s="7">
        <v>0</v>
      </c>
      <c r="L17" s="40"/>
      <c r="M17" s="36"/>
      <c r="N17" s="36"/>
    </row>
    <row r="18" spans="1:14" ht="12" customHeight="1" x14ac:dyDescent="0.25">
      <c r="A18" s="14">
        <f t="shared" si="0"/>
        <v>41286.375</v>
      </c>
      <c r="B18" s="12">
        <v>92.480010261942269</v>
      </c>
      <c r="C18" s="8">
        <v>0</v>
      </c>
      <c r="D18" s="8">
        <v>7.9826779084312641E-2</v>
      </c>
      <c r="E18" s="8">
        <v>7.9826779084312641E-2</v>
      </c>
      <c r="F18" s="8">
        <v>6.2060419650394101</v>
      </c>
      <c r="G18" s="8">
        <v>209.88104664641463</v>
      </c>
      <c r="H18" s="8">
        <v>4.2769309217449809</v>
      </c>
      <c r="I18" s="8">
        <v>40.309098043935542</v>
      </c>
      <c r="J18" s="7">
        <v>52.094650873149497</v>
      </c>
      <c r="K18" s="7">
        <v>0</v>
      </c>
      <c r="L18" s="40"/>
      <c r="M18" s="36"/>
      <c r="N18" s="36"/>
    </row>
    <row r="19" spans="1:14" ht="12" customHeight="1" x14ac:dyDescent="0.25">
      <c r="A19" s="14">
        <f t="shared" si="0"/>
        <v>41287.375</v>
      </c>
      <c r="B19" s="12">
        <v>92.496141588320256</v>
      </c>
      <c r="C19" s="8">
        <v>3.1466828170283948E-6</v>
      </c>
      <c r="D19" s="8">
        <v>8.3559237884110446E-2</v>
      </c>
      <c r="E19" s="8">
        <v>8.3562384566927481E-2</v>
      </c>
      <c r="F19" s="8">
        <v>6.207085874079918</v>
      </c>
      <c r="G19" s="8">
        <v>209.44120961549129</v>
      </c>
      <c r="H19" s="8">
        <v>2.9254883210128693</v>
      </c>
      <c r="I19" s="8">
        <v>40.294774410527303</v>
      </c>
      <c r="J19" s="7">
        <v>52.085109642679896</v>
      </c>
      <c r="K19" s="7">
        <v>0</v>
      </c>
      <c r="L19" s="40"/>
      <c r="M19" s="36"/>
      <c r="N19" s="36"/>
    </row>
    <row r="20" spans="1:14" ht="12" customHeight="1" x14ac:dyDescent="0.25">
      <c r="A20" s="14">
        <f t="shared" si="0"/>
        <v>41288.375</v>
      </c>
      <c r="B20" s="12">
        <v>92.676179271768092</v>
      </c>
      <c r="C20" s="8">
        <v>0</v>
      </c>
      <c r="D20" s="8">
        <v>0.12450897243094171</v>
      </c>
      <c r="E20" s="8">
        <v>0.12450897243094171</v>
      </c>
      <c r="F20" s="8">
        <v>6.2077330910763928</v>
      </c>
      <c r="G20" s="8">
        <v>204.15149052315735</v>
      </c>
      <c r="H20" s="8">
        <v>1.9628516994747771</v>
      </c>
      <c r="I20" s="8">
        <v>40.139763914242359</v>
      </c>
      <c r="J20" s="7">
        <v>51.981519923100016</v>
      </c>
      <c r="K20" s="7">
        <v>0</v>
      </c>
      <c r="L20" s="40"/>
      <c r="M20" s="36"/>
      <c r="N20" s="36"/>
    </row>
    <row r="21" spans="1:14" ht="12" customHeight="1" x14ac:dyDescent="0.25">
      <c r="A21" s="14">
        <f t="shared" si="0"/>
        <v>41289.375</v>
      </c>
      <c r="B21" s="12">
        <v>93.249292562507492</v>
      </c>
      <c r="C21" s="8">
        <v>0</v>
      </c>
      <c r="D21" s="8">
        <v>0.32203363166304944</v>
      </c>
      <c r="E21" s="8">
        <v>0.32203363166304944</v>
      </c>
      <c r="F21" s="8">
        <v>6.0987452630002963</v>
      </c>
      <c r="G21" s="8">
        <v>186.89245710445056</v>
      </c>
      <c r="H21" s="8">
        <v>1.7607236857054589</v>
      </c>
      <c r="I21" s="8">
        <v>39.620515044111976</v>
      </c>
      <c r="J21" s="7">
        <v>51.606060966546082</v>
      </c>
      <c r="K21" s="7">
        <v>0.15556575549009577</v>
      </c>
      <c r="L21" s="40"/>
      <c r="M21" s="36"/>
      <c r="N21" s="36"/>
    </row>
    <row r="22" spans="1:14" ht="12" customHeight="1" x14ac:dyDescent="0.25">
      <c r="A22" s="14">
        <f t="shared" si="0"/>
        <v>41290.375</v>
      </c>
      <c r="B22" s="12">
        <v>93.183628752508596</v>
      </c>
      <c r="C22" s="8">
        <v>0</v>
      </c>
      <c r="D22" s="8">
        <v>0.23266383107244698</v>
      </c>
      <c r="E22" s="8">
        <v>0.23266383107244698</v>
      </c>
      <c r="F22" s="8">
        <v>6.2562335912374358</v>
      </c>
      <c r="G22" s="8">
        <v>187.49713288448919</v>
      </c>
      <c r="H22" s="8">
        <v>1.2361284747848846</v>
      </c>
      <c r="I22" s="8">
        <v>39.69821499120205</v>
      </c>
      <c r="J22" s="7">
        <v>51.690772298746673</v>
      </c>
      <c r="K22" s="7">
        <v>0</v>
      </c>
      <c r="L22" s="40"/>
      <c r="M22" s="36"/>
      <c r="N22" s="36"/>
    </row>
    <row r="23" spans="1:14" ht="12" customHeight="1" x14ac:dyDescent="0.25">
      <c r="A23" s="14">
        <f t="shared" si="0"/>
        <v>41291.375</v>
      </c>
      <c r="B23" s="12">
        <v>93.153153564438583</v>
      </c>
      <c r="C23" s="8">
        <v>0</v>
      </c>
      <c r="D23" s="8">
        <v>0.23753097052505937</v>
      </c>
      <c r="E23" s="8">
        <v>0.23753097052505937</v>
      </c>
      <c r="F23" s="8">
        <v>6.2266204876405604</v>
      </c>
      <c r="G23" s="8">
        <v>188.87870678948906</v>
      </c>
      <c r="H23" s="8">
        <v>1.8141208874163968</v>
      </c>
      <c r="I23" s="8">
        <v>39.722356285800799</v>
      </c>
      <c r="J23" s="7">
        <v>51.701537018391022</v>
      </c>
      <c r="K23" s="7">
        <v>0</v>
      </c>
      <c r="L23" s="40"/>
      <c r="M23" s="36"/>
      <c r="N23" s="36"/>
    </row>
    <row r="24" spans="1:14" ht="12" customHeight="1" x14ac:dyDescent="0.25">
      <c r="A24" s="14">
        <f t="shared" si="0"/>
        <v>41292.375</v>
      </c>
      <c r="B24" s="12">
        <v>93.124966980147931</v>
      </c>
      <c r="C24" s="8">
        <v>0</v>
      </c>
      <c r="D24" s="8">
        <v>0.22527178246780438</v>
      </c>
      <c r="E24" s="8">
        <v>0.22527178246780438</v>
      </c>
      <c r="F24" s="8">
        <v>6.2343478304574438</v>
      </c>
      <c r="G24" s="8">
        <v>189.79891949420914</v>
      </c>
      <c r="H24" s="8">
        <v>1.8936699965081627</v>
      </c>
      <c r="I24" s="8">
        <v>39.749889179343995</v>
      </c>
      <c r="J24" s="7">
        <v>51.722489998611387</v>
      </c>
      <c r="K24" s="7">
        <v>0</v>
      </c>
      <c r="L24" s="40"/>
      <c r="M24" s="36"/>
      <c r="N24" s="36"/>
    </row>
    <row r="25" spans="1:14" ht="12" customHeight="1" x14ac:dyDescent="0.25">
      <c r="A25" s="14">
        <f t="shared" si="0"/>
        <v>41293.375</v>
      </c>
      <c r="B25" s="12">
        <v>93.122445147010708</v>
      </c>
      <c r="C25" s="8">
        <v>0</v>
      </c>
      <c r="D25" s="8">
        <v>0.22228811572583224</v>
      </c>
      <c r="E25" s="8">
        <v>0.22228811572583224</v>
      </c>
      <c r="F25" s="8">
        <v>6.2394198539434784</v>
      </c>
      <c r="G25" s="8">
        <v>189.82810812325556</v>
      </c>
      <c r="H25" s="8">
        <v>2.3874141268746687</v>
      </c>
      <c r="I25" s="8">
        <v>39.752421045379123</v>
      </c>
      <c r="J25" s="7">
        <v>51.725135176783226</v>
      </c>
      <c r="K25" s="7">
        <v>0</v>
      </c>
      <c r="L25" s="40"/>
      <c r="M25" s="36"/>
      <c r="N25" s="36"/>
    </row>
    <row r="26" spans="1:14" ht="12" customHeight="1" x14ac:dyDescent="0.25">
      <c r="A26" s="14">
        <f t="shared" si="0"/>
        <v>41294.375</v>
      </c>
      <c r="B26" s="12">
        <v>93.159421229807478</v>
      </c>
      <c r="C26" s="8">
        <v>0</v>
      </c>
      <c r="D26" s="8">
        <v>0.28069738744255812</v>
      </c>
      <c r="E26" s="8">
        <v>0.28069738744255812</v>
      </c>
      <c r="F26" s="8">
        <v>6.1711292100653612</v>
      </c>
      <c r="G26" s="8">
        <v>188.80748041244931</v>
      </c>
      <c r="H26" s="8">
        <v>3.1078939689063789</v>
      </c>
      <c r="I26" s="8">
        <v>39.693902460008523</v>
      </c>
      <c r="J26" s="7">
        <v>51.665812788529109</v>
      </c>
      <c r="K26" s="7">
        <v>0</v>
      </c>
      <c r="L26" s="40"/>
      <c r="M26" s="36"/>
      <c r="N26" s="36"/>
    </row>
    <row r="27" spans="1:14" ht="12" customHeight="1" x14ac:dyDescent="0.25">
      <c r="A27" s="14">
        <f t="shared" si="0"/>
        <v>41295.375</v>
      </c>
      <c r="B27" s="12">
        <v>93.194298204425692</v>
      </c>
      <c r="C27" s="8">
        <v>0</v>
      </c>
      <c r="D27" s="8">
        <v>0.2481244308788447</v>
      </c>
      <c r="E27" s="8">
        <v>0.2481244308788447</v>
      </c>
      <c r="F27" s="8">
        <v>6.2281091073170876</v>
      </c>
      <c r="G27" s="8">
        <v>187.43262992884502</v>
      </c>
      <c r="H27" s="8">
        <v>2.8788474535986541</v>
      </c>
      <c r="I27" s="8">
        <v>39.685439626508533</v>
      </c>
      <c r="J27" s="7">
        <v>51.676452113657554</v>
      </c>
      <c r="K27" s="7">
        <v>0</v>
      </c>
      <c r="L27" s="40"/>
      <c r="M27" s="36"/>
      <c r="N27" s="36"/>
    </row>
    <row r="28" spans="1:14" ht="12" customHeight="1" x14ac:dyDescent="0.25">
      <c r="A28" s="14">
        <f t="shared" si="0"/>
        <v>41296.375</v>
      </c>
      <c r="B28" s="12">
        <v>93.124070856896907</v>
      </c>
      <c r="C28" s="8">
        <v>0</v>
      </c>
      <c r="D28" s="8">
        <v>0.17360274390781855</v>
      </c>
      <c r="E28" s="8">
        <v>0.17360274390781855</v>
      </c>
      <c r="F28" s="8">
        <v>6.3651437444715864</v>
      </c>
      <c r="G28" s="8">
        <v>188.22249757151712</v>
      </c>
      <c r="H28" s="8">
        <v>3.2303134872340036</v>
      </c>
      <c r="I28" s="8">
        <v>39.757763413930704</v>
      </c>
      <c r="J28" s="7">
        <v>51.751137026750456</v>
      </c>
      <c r="K28" s="7">
        <v>0</v>
      </c>
      <c r="L28" s="40"/>
      <c r="M28" s="36"/>
      <c r="N28" s="36"/>
    </row>
    <row r="29" spans="1:14" ht="12" customHeight="1" x14ac:dyDescent="0.25">
      <c r="A29" s="14">
        <f t="shared" si="0"/>
        <v>41297.375</v>
      </c>
      <c r="B29" s="12">
        <v>93.178572187070372</v>
      </c>
      <c r="C29" s="8">
        <v>0</v>
      </c>
      <c r="D29" s="8">
        <v>0.21354534407132339</v>
      </c>
      <c r="E29" s="8">
        <v>0.21354534407132339</v>
      </c>
      <c r="F29" s="8">
        <v>6.275532037693055</v>
      </c>
      <c r="G29" s="8">
        <v>187.71740145241534</v>
      </c>
      <c r="H29" s="8">
        <v>3.1119632075601329</v>
      </c>
      <c r="I29" s="8">
        <v>39.713751966031012</v>
      </c>
      <c r="J29" s="7">
        <v>51.708110918212455</v>
      </c>
      <c r="K29" s="7">
        <v>0</v>
      </c>
      <c r="L29" s="40"/>
      <c r="M29" s="36"/>
      <c r="N29" s="36"/>
    </row>
    <row r="30" spans="1:14" ht="12" customHeight="1" x14ac:dyDescent="0.25">
      <c r="A30" s="14">
        <f t="shared" si="0"/>
        <v>41298.375</v>
      </c>
      <c r="B30" s="12">
        <v>93.044020233869318</v>
      </c>
      <c r="C30" s="8">
        <v>0</v>
      </c>
      <c r="D30" s="8">
        <v>0.16541179418666654</v>
      </c>
      <c r="E30" s="8">
        <v>0.16541179418666654</v>
      </c>
      <c r="F30" s="8">
        <v>6.3787158016044057</v>
      </c>
      <c r="G30" s="8">
        <v>190.2964197456553</v>
      </c>
      <c r="H30" s="8">
        <v>3.7795755299780827</v>
      </c>
      <c r="I30" s="8">
        <v>39.811589132910392</v>
      </c>
      <c r="J30" s="7">
        <v>51.784360650244928</v>
      </c>
      <c r="K30" s="7">
        <v>0</v>
      </c>
      <c r="L30" s="40"/>
      <c r="M30" s="36"/>
      <c r="N30" s="36"/>
    </row>
    <row r="31" spans="1:14" ht="12" customHeight="1" x14ac:dyDescent="0.25">
      <c r="A31" s="14">
        <f t="shared" si="0"/>
        <v>41299.375</v>
      </c>
      <c r="B31" s="12">
        <v>93.069443604020151</v>
      </c>
      <c r="C31" s="8">
        <v>0</v>
      </c>
      <c r="D31" s="8">
        <v>0.15975379792829569</v>
      </c>
      <c r="E31" s="8">
        <v>0.15975379792829569</v>
      </c>
      <c r="F31" s="8">
        <v>6.3468899952566113</v>
      </c>
      <c r="G31" s="8">
        <v>190.4939133310753</v>
      </c>
      <c r="H31" s="8">
        <v>3.4114762303588302</v>
      </c>
      <c r="I31" s="8">
        <v>39.812150323119674</v>
      </c>
      <c r="J31" s="7">
        <v>51.787281168670916</v>
      </c>
      <c r="K31" s="7">
        <v>0</v>
      </c>
      <c r="L31" s="40"/>
      <c r="M31" s="36"/>
      <c r="N31" s="36"/>
    </row>
    <row r="32" spans="1:14" ht="12" customHeight="1" x14ac:dyDescent="0.25">
      <c r="A32" s="14">
        <f t="shared" si="0"/>
        <v>41300.375</v>
      </c>
      <c r="B32" s="12">
        <v>93.076117413046575</v>
      </c>
      <c r="C32" s="8">
        <v>0</v>
      </c>
      <c r="D32" s="8">
        <v>0.16095470659481292</v>
      </c>
      <c r="E32" s="8">
        <v>0.16095470659481292</v>
      </c>
      <c r="F32" s="8">
        <v>6.3395524038364712</v>
      </c>
      <c r="G32" s="8">
        <v>190.44660047159903</v>
      </c>
      <c r="H32" s="8">
        <v>3.432004969263772</v>
      </c>
      <c r="I32" s="8">
        <v>39.808990549761567</v>
      </c>
      <c r="J32" s="7">
        <v>51.784873940791734</v>
      </c>
      <c r="K32" s="7">
        <v>0</v>
      </c>
      <c r="L32" s="40"/>
      <c r="M32" s="36"/>
      <c r="N32" s="36"/>
    </row>
    <row r="33" spans="1:14" ht="12" customHeight="1" x14ac:dyDescent="0.25">
      <c r="A33" s="14">
        <f t="shared" si="0"/>
        <v>41301.375</v>
      </c>
      <c r="B33" s="12">
        <v>93.107088612257414</v>
      </c>
      <c r="C33" s="8">
        <v>0</v>
      </c>
      <c r="D33" s="8">
        <v>0.15907801249529988</v>
      </c>
      <c r="E33" s="8">
        <v>0.15907801249529988</v>
      </c>
      <c r="F33" s="8">
        <v>6.3620554633809592</v>
      </c>
      <c r="G33" s="8">
        <v>189.14938678024282</v>
      </c>
      <c r="H33" s="8">
        <v>3.6551442517203969</v>
      </c>
      <c r="I33" s="8">
        <v>39.783998281908893</v>
      </c>
      <c r="J33" s="7">
        <v>51.7722443023208</v>
      </c>
      <c r="K33" s="7">
        <v>0</v>
      </c>
      <c r="L33" s="40"/>
      <c r="M33" s="36"/>
      <c r="N33" s="36"/>
    </row>
    <row r="34" spans="1:14" ht="12" customHeight="1" x14ac:dyDescent="0.25">
      <c r="A34" s="14">
        <f t="shared" si="0"/>
        <v>41302.375</v>
      </c>
      <c r="B34" s="12">
        <v>93.104530376749707</v>
      </c>
      <c r="C34" s="8">
        <v>0</v>
      </c>
      <c r="D34" s="8">
        <v>0.15315733471112694</v>
      </c>
      <c r="E34" s="8">
        <v>0.15315733471112694</v>
      </c>
      <c r="F34" s="8">
        <v>6.395603866894267</v>
      </c>
      <c r="G34" s="8">
        <v>188.61011266940699</v>
      </c>
      <c r="H34" s="8">
        <v>4.1953276925068153</v>
      </c>
      <c r="I34" s="8">
        <v>39.780094230058474</v>
      </c>
      <c r="J34" s="7">
        <v>51.772874919057791</v>
      </c>
      <c r="K34" s="7">
        <v>0</v>
      </c>
      <c r="L34" s="40"/>
      <c r="M34" s="36"/>
      <c r="N34" s="36"/>
    </row>
    <row r="35" spans="1:14" ht="12" customHeight="1" x14ac:dyDescent="0.25">
      <c r="A35" s="14">
        <f t="shared" si="0"/>
        <v>41303.375</v>
      </c>
      <c r="B35" s="12">
        <v>93.140118110243137</v>
      </c>
      <c r="C35" s="8">
        <v>0</v>
      </c>
      <c r="D35" s="8">
        <v>0.18173185183383145</v>
      </c>
      <c r="E35" s="8">
        <v>0.18173185183383145</v>
      </c>
      <c r="F35" s="8">
        <v>6.339997255291058</v>
      </c>
      <c r="G35" s="8">
        <v>188.15017872200403</v>
      </c>
      <c r="H35" s="8">
        <v>4.1316918473897033</v>
      </c>
      <c r="I35" s="8">
        <v>39.748168796813403</v>
      </c>
      <c r="J35" s="7">
        <v>51.742040425079495</v>
      </c>
      <c r="K35" s="7">
        <v>0</v>
      </c>
      <c r="L35" s="40"/>
      <c r="M35" s="36"/>
      <c r="N35" s="36"/>
    </row>
    <row r="36" spans="1:14" ht="12" customHeight="1" x14ac:dyDescent="0.25">
      <c r="A36" s="14">
        <f t="shared" si="0"/>
        <v>41304.375</v>
      </c>
      <c r="B36" s="12">
        <v>93.039483629725325</v>
      </c>
      <c r="C36" s="8">
        <v>1.9286425580036904E-5</v>
      </c>
      <c r="D36" s="8">
        <v>0.13373277797952271</v>
      </c>
      <c r="E36" s="8">
        <v>0.13375206440510276</v>
      </c>
      <c r="F36" s="8">
        <v>6.4527321300495277</v>
      </c>
      <c r="G36" s="8">
        <v>189.69564322200523</v>
      </c>
      <c r="H36" s="8">
        <v>2.3363620518449668</v>
      </c>
      <c r="I36" s="8">
        <v>39.82105389296531</v>
      </c>
      <c r="J36" s="7">
        <v>51.804466824536064</v>
      </c>
      <c r="K36" s="7">
        <v>0</v>
      </c>
      <c r="L36" s="40"/>
      <c r="M36" s="36"/>
      <c r="N36" s="36"/>
    </row>
    <row r="37" spans="1:14" ht="12" customHeight="1" thickBot="1" x14ac:dyDescent="0.3">
      <c r="A37" s="14">
        <f t="shared" si="0"/>
        <v>41305.375</v>
      </c>
      <c r="B37" s="26">
        <v>93.065711229507698</v>
      </c>
      <c r="C37" s="27">
        <v>0</v>
      </c>
      <c r="D37" s="27">
        <v>0.16875826326519763</v>
      </c>
      <c r="E37" s="8">
        <v>0.16875826326519763</v>
      </c>
      <c r="F37" s="27">
        <v>6.3447140060988545</v>
      </c>
      <c r="G37" s="27">
        <v>190.39982564197004</v>
      </c>
      <c r="H37" s="27">
        <v>2.0397711968118704</v>
      </c>
      <c r="I37" s="27">
        <v>39.806004527484099</v>
      </c>
      <c r="J37" s="47">
        <v>51.779638976182341</v>
      </c>
      <c r="K37" s="47">
        <v>0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92.480010261942269</v>
      </c>
      <c r="C40" s="31">
        <f>MIN(C7:C36)</f>
        <v>0</v>
      </c>
      <c r="D40" s="31">
        <f t="shared" ref="D40:K40" si="1">MIN(D7:D36)</f>
        <v>7.9826779084312641E-2</v>
      </c>
      <c r="E40" s="31">
        <f t="shared" si="1"/>
        <v>7.9826779084312641E-2</v>
      </c>
      <c r="F40" s="31">
        <f t="shared" si="1"/>
        <v>5.9780893684507985</v>
      </c>
      <c r="G40" s="31">
        <f t="shared" si="1"/>
        <v>183.23272598696238</v>
      </c>
      <c r="H40" s="31">
        <f t="shared" si="1"/>
        <v>1.2361284747848846</v>
      </c>
      <c r="I40" s="31">
        <f t="shared" si="1"/>
        <v>39.620515044111976</v>
      </c>
      <c r="J40" s="31">
        <f t="shared" si="1"/>
        <v>51.606060966546082</v>
      </c>
      <c r="K40" s="31">
        <f t="shared" si="1"/>
        <v>0</v>
      </c>
      <c r="L40" s="28"/>
    </row>
    <row r="41" spans="1:14" x14ac:dyDescent="0.25">
      <c r="A41" s="20" t="s">
        <v>18</v>
      </c>
      <c r="B41" s="32">
        <f>AVERAGE(B7:B37)</f>
        <v>92.906604317181433</v>
      </c>
      <c r="C41" s="32">
        <f t="shared" ref="C41:K41" si="2">AVERAGE(C7:C37)</f>
        <v>1.0283102407551265E-6</v>
      </c>
      <c r="D41" s="32">
        <f t="shared" si="2"/>
        <v>0.16159784940275074</v>
      </c>
      <c r="E41" s="32">
        <f t="shared" si="2"/>
        <v>0.1615988777129915</v>
      </c>
      <c r="F41" s="32">
        <f t="shared" si="2"/>
        <v>6.2408449986822943</v>
      </c>
      <c r="G41" s="32">
        <f t="shared" si="2"/>
        <v>196.61387799022324</v>
      </c>
      <c r="H41" s="32">
        <f t="shared" si="2"/>
        <v>2.8118599039880614</v>
      </c>
      <c r="I41" s="32">
        <f t="shared" si="2"/>
        <v>39.948166199357097</v>
      </c>
      <c r="J41" s="32">
        <f t="shared" si="2"/>
        <v>51.860067458257078</v>
      </c>
      <c r="K41" s="32">
        <f t="shared" si="2"/>
        <v>5.0182501770998636E-3</v>
      </c>
      <c r="L41" s="28"/>
    </row>
    <row r="42" spans="1:14" x14ac:dyDescent="0.25">
      <c r="A42" s="21" t="s">
        <v>19</v>
      </c>
      <c r="B42" s="33">
        <f>MAX(B7:B36)</f>
        <v>93.287626763734167</v>
      </c>
      <c r="C42" s="33">
        <f>MAX(C7:C36)</f>
        <v>1.9286425580036904E-5</v>
      </c>
      <c r="D42" s="33">
        <f t="shared" ref="D42:K42" si="3">MAX(D7:D36)</f>
        <v>0.32203363166304944</v>
      </c>
      <c r="E42" s="33">
        <f t="shared" si="3"/>
        <v>0.32203363166304944</v>
      </c>
      <c r="F42" s="33">
        <f t="shared" si="3"/>
        <v>6.4527321300495277</v>
      </c>
      <c r="G42" s="33">
        <f t="shared" si="3"/>
        <v>209.93361939385409</v>
      </c>
      <c r="H42" s="33">
        <f t="shared" si="3"/>
        <v>4.2769309217449809</v>
      </c>
      <c r="I42" s="33">
        <f t="shared" si="3"/>
        <v>40.309098043935542</v>
      </c>
      <c r="J42" s="33">
        <f t="shared" si="3"/>
        <v>52.094650873149497</v>
      </c>
      <c r="K42" s="33">
        <f t="shared" si="3"/>
        <v>0.15556575549009577</v>
      </c>
      <c r="L42" s="28"/>
    </row>
    <row r="43" spans="1:14" ht="15.75" thickBot="1" x14ac:dyDescent="0.3">
      <c r="A43" s="24" t="s">
        <v>25</v>
      </c>
      <c r="B43" s="34">
        <f>STDEV(B7:B37)</f>
        <v>0.30105571828077488</v>
      </c>
      <c r="C43" s="34">
        <f t="shared" ref="C43:K43" si="4">STDEV(C7:C37)</f>
        <v>3.8222440852682021E-6</v>
      </c>
      <c r="D43" s="34">
        <f t="shared" si="4"/>
        <v>6.5868796282487152E-2</v>
      </c>
      <c r="E43" s="34">
        <f t="shared" si="4"/>
        <v>6.5868591946176794E-2</v>
      </c>
      <c r="F43" s="34">
        <f t="shared" si="4"/>
        <v>0.10903518976109927</v>
      </c>
      <c r="G43" s="34">
        <f t="shared" si="4"/>
        <v>10.145689485825409</v>
      </c>
      <c r="H43" s="34">
        <f t="shared" si="4"/>
        <v>0.91428260483646973</v>
      </c>
      <c r="I43" s="34">
        <f t="shared" si="4"/>
        <v>0.26464107043093454</v>
      </c>
      <c r="J43" s="34">
        <f t="shared" si="4"/>
        <v>0.17179258762047581</v>
      </c>
      <c r="K43" s="34">
        <f t="shared" si="4"/>
        <v>2.7940434499822066E-2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41275.375</v>
      </c>
      <c r="B7" s="11">
        <v>93.407402038574219</v>
      </c>
      <c r="C7" s="10">
        <v>2.4500000290572643E-3</v>
      </c>
      <c r="D7" s="10">
        <v>0.29644501209259033</v>
      </c>
      <c r="E7" s="10">
        <v>0.2988950121216476</v>
      </c>
      <c r="F7" s="10">
        <v>6.5499267578125</v>
      </c>
      <c r="G7" s="10">
        <v>184.43036499023435</v>
      </c>
      <c r="H7" s="10">
        <v>7.7264873988324929</v>
      </c>
      <c r="I7" s="10">
        <v>39.712934690305197</v>
      </c>
      <c r="J7" s="10">
        <v>51.743498081393447</v>
      </c>
      <c r="K7" s="10">
        <v>0</v>
      </c>
    </row>
    <row r="8" spans="1:13" ht="12" customHeight="1" x14ac:dyDescent="0.25">
      <c r="A8" s="14">
        <f t="shared" ref="A8:A37" si="0">A7+1</f>
        <v>41276.375</v>
      </c>
      <c r="B8" s="12">
        <v>93.390937805175781</v>
      </c>
      <c r="C8" s="8">
        <v>0</v>
      </c>
      <c r="D8" s="7">
        <v>0.29524999856948853</v>
      </c>
      <c r="E8" s="8">
        <v>0.29524999856948853</v>
      </c>
      <c r="F8" s="8">
        <v>6.7751078605651855</v>
      </c>
      <c r="G8" s="8">
        <v>206.87619628906248</v>
      </c>
      <c r="H8" s="8">
        <v>2.7885068218375841</v>
      </c>
      <c r="I8" s="8">
        <v>40.124911625931837</v>
      </c>
      <c r="J8" s="7">
        <v>51.959665445010842</v>
      </c>
      <c r="K8" s="7">
        <v>0</v>
      </c>
    </row>
    <row r="9" spans="1:13" ht="12" customHeight="1" x14ac:dyDescent="0.25">
      <c r="A9" s="14">
        <f t="shared" si="0"/>
        <v>41277.375</v>
      </c>
      <c r="B9" s="12">
        <v>92.947288513183594</v>
      </c>
      <c r="C9" s="8">
        <v>0</v>
      </c>
      <c r="D9" s="7">
        <v>0.20576499402523041</v>
      </c>
      <c r="E9" s="8">
        <v>0.20576499402523041</v>
      </c>
      <c r="F9" s="8">
        <v>6.2237157821655273</v>
      </c>
      <c r="G9" s="8">
        <v>212.11873855590818</v>
      </c>
      <c r="H9" s="8">
        <v>2.8466006874905831</v>
      </c>
      <c r="I9" s="8">
        <v>40.321107795860378</v>
      </c>
      <c r="J9" s="7">
        <v>52.10071455880697</v>
      </c>
      <c r="K9" s="7">
        <v>0</v>
      </c>
    </row>
    <row r="10" spans="1:13" ht="12" customHeight="1" x14ac:dyDescent="0.25">
      <c r="A10" s="14">
        <f t="shared" si="0"/>
        <v>41278.375</v>
      </c>
      <c r="B10" s="12">
        <v>92.801124572753906</v>
      </c>
      <c r="C10" s="8">
        <v>0</v>
      </c>
      <c r="D10" s="7">
        <v>0.17550100386142731</v>
      </c>
      <c r="E10" s="8">
        <v>0.17550100386142731</v>
      </c>
      <c r="F10" s="8">
        <v>6.2244601249694824</v>
      </c>
      <c r="G10" s="8">
        <v>211.27894058227537</v>
      </c>
      <c r="H10" s="8">
        <v>3.0789763316016692</v>
      </c>
      <c r="I10" s="8">
        <v>40.337499547637798</v>
      </c>
      <c r="J10" s="7">
        <v>52.110629658383772</v>
      </c>
      <c r="K10" s="7">
        <v>0</v>
      </c>
    </row>
    <row r="11" spans="1:13" ht="12" customHeight="1" x14ac:dyDescent="0.25">
      <c r="A11" s="14">
        <f t="shared" si="0"/>
        <v>41279.375</v>
      </c>
      <c r="B11" s="12">
        <v>92.712882995605469</v>
      </c>
      <c r="C11" s="8">
        <v>0</v>
      </c>
      <c r="D11" s="7">
        <v>0.16057099401950836</v>
      </c>
      <c r="E11" s="8">
        <v>0.16057099401950836</v>
      </c>
      <c r="F11" s="8">
        <v>6.2287321090698242</v>
      </c>
      <c r="G11" s="8">
        <v>209.84852066040037</v>
      </c>
      <c r="H11" s="8">
        <v>3.3694456598666647</v>
      </c>
      <c r="I11" s="8">
        <v>40.304133873098635</v>
      </c>
      <c r="J11" s="7">
        <v>52.090785814597744</v>
      </c>
      <c r="K11" s="7">
        <v>0</v>
      </c>
    </row>
    <row r="12" spans="1:13" ht="12" customHeight="1" x14ac:dyDescent="0.25">
      <c r="A12" s="14">
        <f t="shared" si="0"/>
        <v>41280.375</v>
      </c>
      <c r="B12" s="12">
        <v>92.678192138671875</v>
      </c>
      <c r="C12" s="8">
        <v>0</v>
      </c>
      <c r="D12" s="7">
        <v>0.12480899691581726</v>
      </c>
      <c r="E12" s="8">
        <v>0.12480899691581726</v>
      </c>
      <c r="F12" s="8">
        <v>6.2246232032775879</v>
      </c>
      <c r="G12" s="8">
        <v>210.10466995239256</v>
      </c>
      <c r="H12" s="8">
        <v>3.6599153511298397</v>
      </c>
      <c r="I12" s="8">
        <v>40.318033205349415</v>
      </c>
      <c r="J12" s="7">
        <v>52.100155128876722</v>
      </c>
      <c r="K12" s="7">
        <v>0</v>
      </c>
    </row>
    <row r="13" spans="1:13" ht="12" customHeight="1" x14ac:dyDescent="0.25">
      <c r="A13" s="14">
        <f t="shared" si="0"/>
        <v>41281.375</v>
      </c>
      <c r="B13" s="12">
        <v>92.614449652415189</v>
      </c>
      <c r="C13" s="8">
        <v>0</v>
      </c>
      <c r="D13" s="8">
        <v>0.11696804800896303</v>
      </c>
      <c r="E13" s="8">
        <v>0.11696804800896303</v>
      </c>
      <c r="F13" s="8">
        <v>6.2392787933349609</v>
      </c>
      <c r="G13" s="8">
        <v>210.09934082031248</v>
      </c>
      <c r="H13" s="8">
        <v>5.2865443154101728</v>
      </c>
      <c r="I13" s="8">
        <v>40.316386753034365</v>
      </c>
      <c r="J13" s="7">
        <v>52.099313709875943</v>
      </c>
      <c r="K13" s="7">
        <v>0</v>
      </c>
    </row>
    <row r="14" spans="1:13" ht="12" customHeight="1" x14ac:dyDescent="0.25">
      <c r="A14" s="14">
        <f t="shared" si="0"/>
        <v>41282.375</v>
      </c>
      <c r="B14" s="12">
        <v>92.608863830566406</v>
      </c>
      <c r="C14" s="8">
        <v>0</v>
      </c>
      <c r="D14" s="8">
        <v>0.10838600248098373</v>
      </c>
      <c r="E14" s="8">
        <v>0.10838600248098373</v>
      </c>
      <c r="F14" s="8">
        <v>6.2707381248474121</v>
      </c>
      <c r="G14" s="8">
        <v>209.88650741577146</v>
      </c>
      <c r="H14" s="8">
        <v>5.1703562211059948</v>
      </c>
      <c r="I14" s="8">
        <v>40.323563829700504</v>
      </c>
      <c r="J14" s="7">
        <v>52.104544152313245</v>
      </c>
      <c r="K14" s="7">
        <v>0</v>
      </c>
    </row>
    <row r="15" spans="1:13" ht="12" customHeight="1" x14ac:dyDescent="0.25">
      <c r="A15" s="14">
        <f t="shared" si="0"/>
        <v>41283.375</v>
      </c>
      <c r="B15" s="12">
        <v>92.588577270507813</v>
      </c>
      <c r="C15" s="8">
        <v>0</v>
      </c>
      <c r="D15" s="8">
        <v>0.10656199604272842</v>
      </c>
      <c r="E15" s="8">
        <v>0.10656199604272842</v>
      </c>
      <c r="F15" s="8">
        <v>6.2488827705383301</v>
      </c>
      <c r="G15" s="8">
        <v>210.13496246337888</v>
      </c>
      <c r="H15" s="8">
        <v>7.4360184335656774</v>
      </c>
      <c r="I15" s="8">
        <v>40.319861586097055</v>
      </c>
      <c r="J15" s="7">
        <v>52.102179082689418</v>
      </c>
      <c r="K15" s="7">
        <v>0</v>
      </c>
    </row>
    <row r="16" spans="1:13" ht="12" customHeight="1" x14ac:dyDescent="0.25">
      <c r="A16" s="14">
        <f t="shared" si="0"/>
        <v>41284.375</v>
      </c>
      <c r="B16" s="12">
        <v>92.619674682617188</v>
      </c>
      <c r="C16" s="8">
        <v>0</v>
      </c>
      <c r="D16" s="8">
        <v>0.11018600314855576</v>
      </c>
      <c r="E16" s="8">
        <v>0.11018600314855576</v>
      </c>
      <c r="F16" s="8">
        <v>6.2818341255187988</v>
      </c>
      <c r="G16" s="8">
        <v>209.88727798461912</v>
      </c>
      <c r="H16" s="8">
        <v>5.8093891062871643</v>
      </c>
      <c r="I16" s="8">
        <v>40.32610627954611</v>
      </c>
      <c r="J16" s="7">
        <v>52.108542029619663</v>
      </c>
      <c r="K16" s="7">
        <v>0</v>
      </c>
    </row>
    <row r="17" spans="1:11" ht="12" customHeight="1" x14ac:dyDescent="0.25">
      <c r="A17" s="14">
        <f t="shared" si="0"/>
        <v>41285.375</v>
      </c>
      <c r="B17" s="12">
        <v>92.629814147949219</v>
      </c>
      <c r="C17" s="8">
        <v>0</v>
      </c>
      <c r="D17" s="8">
        <v>0.11432399600744247</v>
      </c>
      <c r="E17" s="8">
        <v>0.11432399600744247</v>
      </c>
      <c r="F17" s="8">
        <v>6.3697948455810547</v>
      </c>
      <c r="G17" s="8">
        <v>211.00337829589841</v>
      </c>
      <c r="H17" s="8">
        <v>7.6683938961776734</v>
      </c>
      <c r="I17" s="8">
        <v>40.378333384335257</v>
      </c>
      <c r="J17" s="7">
        <v>52.136317953067135</v>
      </c>
      <c r="K17" s="7">
        <v>0</v>
      </c>
    </row>
    <row r="18" spans="1:11" ht="12" customHeight="1" x14ac:dyDescent="0.25">
      <c r="A18" s="14">
        <f t="shared" si="0"/>
        <v>41286.375</v>
      </c>
      <c r="B18" s="12">
        <v>92.637992858886719</v>
      </c>
      <c r="C18" s="8">
        <v>0</v>
      </c>
      <c r="D18" s="8">
        <v>0.11561299860477448</v>
      </c>
      <c r="E18" s="8">
        <v>0.11561299860477448</v>
      </c>
      <c r="F18" s="8">
        <v>6.2506580352783203</v>
      </c>
      <c r="G18" s="8">
        <v>210.24553909301756</v>
      </c>
      <c r="H18" s="8">
        <v>6.5646100857725118</v>
      </c>
      <c r="I18" s="8">
        <v>40.331527746837651</v>
      </c>
      <c r="J18" s="7">
        <v>52.11123457042217</v>
      </c>
      <c r="K18" s="7">
        <v>0</v>
      </c>
    </row>
    <row r="19" spans="1:11" ht="12" customHeight="1" x14ac:dyDescent="0.25">
      <c r="A19" s="14">
        <f t="shared" si="0"/>
        <v>41287.375</v>
      </c>
      <c r="B19" s="12">
        <v>92.600608825683594</v>
      </c>
      <c r="C19" s="8">
        <v>1.0629999451339245E-3</v>
      </c>
      <c r="D19" s="8">
        <v>0.10482999682426453</v>
      </c>
      <c r="E19" s="8">
        <v>0.10589299676939845</v>
      </c>
      <c r="F19" s="8">
        <v>6.4968428611755371</v>
      </c>
      <c r="G19" s="8">
        <v>211.37663879394529</v>
      </c>
      <c r="H19" s="8">
        <v>5.1122623554529962</v>
      </c>
      <c r="I19" s="8">
        <v>40.416188142948862</v>
      </c>
      <c r="J19" s="7">
        <v>52.156466526977781</v>
      </c>
      <c r="K19" s="7">
        <v>0</v>
      </c>
    </row>
    <row r="20" spans="1:11" ht="12" customHeight="1" x14ac:dyDescent="0.25">
      <c r="A20" s="14">
        <f t="shared" si="0"/>
        <v>41288.375</v>
      </c>
      <c r="B20" s="12">
        <v>93.152313232421875</v>
      </c>
      <c r="C20" s="8">
        <v>0</v>
      </c>
      <c r="D20" s="8">
        <v>0.27701300382614136</v>
      </c>
      <c r="E20" s="8">
        <v>0.27701300382614136</v>
      </c>
      <c r="F20" s="8">
        <v>6.3159408569335937</v>
      </c>
      <c r="G20" s="8">
        <v>209.85431900024412</v>
      </c>
      <c r="H20" s="8">
        <v>3.0789763316016692</v>
      </c>
      <c r="I20" s="8">
        <v>40.335857643533565</v>
      </c>
      <c r="J20" s="7">
        <v>52.117401944287366</v>
      </c>
      <c r="K20" s="7">
        <v>0</v>
      </c>
    </row>
    <row r="21" spans="1:11" ht="12" customHeight="1" x14ac:dyDescent="0.25">
      <c r="A21" s="14">
        <f t="shared" si="0"/>
        <v>41289.375</v>
      </c>
      <c r="B21" s="12">
        <v>93.303855895996094</v>
      </c>
      <c r="C21" s="8">
        <v>0</v>
      </c>
      <c r="D21" s="8">
        <v>0.34712898731231689</v>
      </c>
      <c r="E21" s="8">
        <v>0.34712898731231689</v>
      </c>
      <c r="F21" s="8">
        <v>6.1838498115539551</v>
      </c>
      <c r="G21" s="8">
        <v>190.78740539550779</v>
      </c>
      <c r="H21" s="8">
        <v>3.0789763316016692</v>
      </c>
      <c r="I21" s="8">
        <v>39.727097818783236</v>
      </c>
      <c r="J21" s="7">
        <v>51.685067217052577</v>
      </c>
      <c r="K21" s="7">
        <v>0</v>
      </c>
    </row>
    <row r="22" spans="1:11" ht="12" customHeight="1" x14ac:dyDescent="0.25">
      <c r="A22" s="14">
        <f t="shared" si="0"/>
        <v>41290.375</v>
      </c>
      <c r="B22" s="12">
        <v>93.257637023925781</v>
      </c>
      <c r="C22" s="8">
        <v>0</v>
      </c>
      <c r="D22" s="8">
        <v>0.32120400667190552</v>
      </c>
      <c r="E22" s="8">
        <v>0.32120400667190552</v>
      </c>
      <c r="F22" s="8">
        <v>6.4118947982788086</v>
      </c>
      <c r="G22" s="8">
        <v>188.67397155761716</v>
      </c>
      <c r="H22" s="8">
        <v>1.9751923396974174</v>
      </c>
      <c r="I22" s="8">
        <v>39.771524742024582</v>
      </c>
      <c r="J22" s="7">
        <v>51.751562059168521</v>
      </c>
      <c r="K22" s="7">
        <v>0</v>
      </c>
    </row>
    <row r="23" spans="1:11" ht="12" customHeight="1" x14ac:dyDescent="0.25">
      <c r="A23" s="14">
        <f t="shared" si="0"/>
        <v>41291.375</v>
      </c>
      <c r="B23" s="12">
        <v>93.250534057617188</v>
      </c>
      <c r="C23" s="8">
        <v>0</v>
      </c>
      <c r="D23" s="8">
        <v>0.29549300670623779</v>
      </c>
      <c r="E23" s="8">
        <v>0.29549300670623779</v>
      </c>
      <c r="F23" s="8">
        <v>6.432675838470459</v>
      </c>
      <c r="G23" s="8">
        <v>190.46037139892576</v>
      </c>
      <c r="H23" s="8">
        <v>3.3694456598666647</v>
      </c>
      <c r="I23" s="8">
        <v>39.820390719021411</v>
      </c>
      <c r="J23" s="7">
        <v>51.782348898175542</v>
      </c>
      <c r="K23" s="7">
        <v>0</v>
      </c>
    </row>
    <row r="24" spans="1:11" ht="12" customHeight="1" x14ac:dyDescent="0.25">
      <c r="A24" s="14">
        <f t="shared" si="0"/>
        <v>41292.375</v>
      </c>
      <c r="B24" s="12">
        <v>93.198539733886719</v>
      </c>
      <c r="C24" s="8">
        <v>0</v>
      </c>
      <c r="D24" s="8">
        <v>0.29063999652862549</v>
      </c>
      <c r="E24" s="8">
        <v>0.29063999652862549</v>
      </c>
      <c r="F24" s="8">
        <v>6.4010219573974609</v>
      </c>
      <c r="G24" s="8">
        <v>190.93410339355466</v>
      </c>
      <c r="H24" s="8">
        <v>3.7180092167828387</v>
      </c>
      <c r="I24" s="8">
        <v>39.824256698214192</v>
      </c>
      <c r="J24" s="7">
        <v>51.783385890241377</v>
      </c>
      <c r="K24" s="7">
        <v>0</v>
      </c>
    </row>
    <row r="25" spans="1:11" ht="12" customHeight="1" x14ac:dyDescent="0.25">
      <c r="A25" s="14">
        <f t="shared" si="0"/>
        <v>41293.375</v>
      </c>
      <c r="B25" s="12">
        <v>93.183364868164063</v>
      </c>
      <c r="C25" s="8">
        <v>0</v>
      </c>
      <c r="D25" s="8">
        <v>0.31969699263572693</v>
      </c>
      <c r="E25" s="8">
        <v>0.31969699263572693</v>
      </c>
      <c r="F25" s="8">
        <v>6.3573040962219238</v>
      </c>
      <c r="G25" s="8">
        <v>190.56381072998045</v>
      </c>
      <c r="H25" s="8">
        <v>4.6475114302290033</v>
      </c>
      <c r="I25" s="8">
        <v>39.810725771039444</v>
      </c>
      <c r="J25" s="7">
        <v>51.780079340978837</v>
      </c>
      <c r="K25" s="7">
        <v>0</v>
      </c>
    </row>
    <row r="26" spans="1:11" ht="12" customHeight="1" x14ac:dyDescent="0.25">
      <c r="A26" s="14">
        <f t="shared" si="0"/>
        <v>41294.375</v>
      </c>
      <c r="B26" s="12">
        <v>93.211952209472656</v>
      </c>
      <c r="C26" s="8">
        <v>0</v>
      </c>
      <c r="D26" s="8">
        <v>0.41008099913597107</v>
      </c>
      <c r="E26" s="8">
        <v>0.41008099913597107</v>
      </c>
      <c r="F26" s="8">
        <v>6.2213201522827148</v>
      </c>
      <c r="G26" s="8">
        <v>189.60146179199216</v>
      </c>
      <c r="H26" s="8">
        <v>6.4484216284701539</v>
      </c>
      <c r="I26" s="8">
        <v>39.727311584691542</v>
      </c>
      <c r="J26" s="7">
        <v>51.696615124311968</v>
      </c>
      <c r="K26" s="7">
        <v>0</v>
      </c>
    </row>
    <row r="27" spans="1:11" ht="12" customHeight="1" x14ac:dyDescent="0.25">
      <c r="A27" s="14">
        <f t="shared" si="0"/>
        <v>41295.375</v>
      </c>
      <c r="B27" s="12">
        <v>93.206466674804688</v>
      </c>
      <c r="C27" s="8">
        <v>0</v>
      </c>
      <c r="D27" s="8">
        <v>0.26306501030921936</v>
      </c>
      <c r="E27" s="8">
        <v>0.26306501030921936</v>
      </c>
      <c r="F27" s="8">
        <v>6.2497987747192383</v>
      </c>
      <c r="G27" s="8">
        <v>187.56539001464841</v>
      </c>
      <c r="H27" s="8">
        <v>4.7636991615350013</v>
      </c>
      <c r="I27" s="8">
        <v>39.695869803327142</v>
      </c>
      <c r="J27" s="7">
        <v>51.686331619659164</v>
      </c>
      <c r="K27" s="7">
        <v>0</v>
      </c>
    </row>
    <row r="28" spans="1:11" ht="12" customHeight="1" x14ac:dyDescent="0.25">
      <c r="A28" s="14">
        <f t="shared" si="0"/>
        <v>41296.375</v>
      </c>
      <c r="B28" s="12">
        <v>93.188735961914063</v>
      </c>
      <c r="C28" s="8">
        <v>0</v>
      </c>
      <c r="D28" s="8">
        <v>0.24349799752235413</v>
      </c>
      <c r="E28" s="8">
        <v>0.24349799752235413</v>
      </c>
      <c r="F28" s="8">
        <v>6.3944377899169922</v>
      </c>
      <c r="G28" s="8">
        <v>188.41378631591795</v>
      </c>
      <c r="H28" s="8">
        <v>5.1703562211059948</v>
      </c>
      <c r="I28" s="8">
        <v>39.770092055617845</v>
      </c>
      <c r="J28" s="7">
        <v>51.763996867536846</v>
      </c>
      <c r="K28" s="7">
        <v>0</v>
      </c>
    </row>
    <row r="29" spans="1:11" ht="12" customHeight="1" x14ac:dyDescent="0.25">
      <c r="A29" s="14">
        <f t="shared" si="0"/>
        <v>41297.375</v>
      </c>
      <c r="B29" s="12">
        <v>93.241722106933594</v>
      </c>
      <c r="C29" s="8">
        <v>0</v>
      </c>
      <c r="D29" s="8">
        <v>0.30201300978660583</v>
      </c>
      <c r="E29" s="8">
        <v>0.30201300978660583</v>
      </c>
      <c r="F29" s="8">
        <v>6.3895597457885742</v>
      </c>
      <c r="G29" s="8">
        <v>188.36912384033201</v>
      </c>
      <c r="H29" s="8">
        <v>4.5894175645760038</v>
      </c>
      <c r="I29" s="8">
        <v>39.770765190818473</v>
      </c>
      <c r="J29" s="7">
        <v>51.764619972418515</v>
      </c>
      <c r="K29" s="7">
        <v>0</v>
      </c>
    </row>
    <row r="30" spans="1:11" ht="12" customHeight="1" x14ac:dyDescent="0.25">
      <c r="A30" s="14">
        <f t="shared" si="0"/>
        <v>41298.375</v>
      </c>
      <c r="B30" s="12">
        <v>93.171028137207031</v>
      </c>
      <c r="C30" s="8">
        <v>0</v>
      </c>
      <c r="D30" s="8">
        <v>0.22712999582290649</v>
      </c>
      <c r="E30" s="8">
        <v>0.22712999582290649</v>
      </c>
      <c r="F30" s="8">
        <v>6.6666769981384277</v>
      </c>
      <c r="G30" s="8">
        <v>192.20527496337888</v>
      </c>
      <c r="H30" s="8">
        <v>6.2160461658581578</v>
      </c>
      <c r="I30" s="8">
        <v>39.919709998589511</v>
      </c>
      <c r="J30" s="7">
        <v>51.852991708554804</v>
      </c>
      <c r="K30" s="7">
        <v>0</v>
      </c>
    </row>
    <row r="31" spans="1:11" ht="12" customHeight="1" x14ac:dyDescent="0.25">
      <c r="A31" s="14">
        <f t="shared" si="0"/>
        <v>41299.375</v>
      </c>
      <c r="B31" s="12">
        <v>93.178939819335938</v>
      </c>
      <c r="C31" s="8">
        <v>0</v>
      </c>
      <c r="D31" s="8">
        <v>0.21785800158977509</v>
      </c>
      <c r="E31" s="8">
        <v>0.21785800158977509</v>
      </c>
      <c r="F31" s="8">
        <v>6.4512410163879395</v>
      </c>
      <c r="G31" s="8">
        <v>191.08829345703123</v>
      </c>
      <c r="H31" s="8">
        <v>5.4608259123691703</v>
      </c>
      <c r="I31" s="8">
        <v>39.850308849762762</v>
      </c>
      <c r="J31" s="7">
        <v>51.812890133798561</v>
      </c>
      <c r="K31" s="7">
        <v>0</v>
      </c>
    </row>
    <row r="32" spans="1:11" ht="12" customHeight="1" x14ac:dyDescent="0.25">
      <c r="A32" s="14">
        <f t="shared" si="0"/>
        <v>41300.375</v>
      </c>
      <c r="B32" s="12">
        <v>93.180549621582031</v>
      </c>
      <c r="C32" s="8">
        <v>0</v>
      </c>
      <c r="D32" s="8">
        <v>0.20437899231910706</v>
      </c>
      <c r="E32" s="8">
        <v>0.20437899231910706</v>
      </c>
      <c r="F32" s="8">
        <v>6.4187450408935547</v>
      </c>
      <c r="G32" s="8">
        <v>190.91139068603513</v>
      </c>
      <c r="H32" s="8">
        <v>6.0417645688991604</v>
      </c>
      <c r="I32" s="8">
        <v>39.840621160726727</v>
      </c>
      <c r="J32" s="7">
        <v>51.809074184924754</v>
      </c>
      <c r="K32" s="7">
        <v>0</v>
      </c>
    </row>
    <row r="33" spans="1:11" ht="12" customHeight="1" x14ac:dyDescent="0.25">
      <c r="A33" s="14">
        <f t="shared" si="0"/>
        <v>41301.375</v>
      </c>
      <c r="B33" s="12">
        <v>93.221908569335938</v>
      </c>
      <c r="C33" s="8">
        <v>0</v>
      </c>
      <c r="D33" s="8">
        <v>0.18884800374507904</v>
      </c>
      <c r="E33" s="8">
        <v>0.18884800374507904</v>
      </c>
      <c r="F33" s="8">
        <v>6.4550647735595703</v>
      </c>
      <c r="G33" s="8">
        <v>190.21554412841795</v>
      </c>
      <c r="H33" s="8">
        <v>5.4608259123691703</v>
      </c>
      <c r="I33" s="8">
        <v>39.815637838719681</v>
      </c>
      <c r="J33" s="7">
        <v>51.79685314246472</v>
      </c>
      <c r="K33" s="7">
        <v>0</v>
      </c>
    </row>
    <row r="34" spans="1:11" ht="12" customHeight="1" x14ac:dyDescent="0.25">
      <c r="A34" s="14">
        <f t="shared" si="0"/>
        <v>41302.375</v>
      </c>
      <c r="B34" s="12">
        <v>93.229988098144531</v>
      </c>
      <c r="C34" s="8">
        <v>0</v>
      </c>
      <c r="D34" s="8">
        <v>0.21383899450302124</v>
      </c>
      <c r="E34" s="8">
        <v>0.21383899450302124</v>
      </c>
      <c r="F34" s="8">
        <v>6.4450769424438477</v>
      </c>
      <c r="G34" s="8">
        <v>189.88715972900388</v>
      </c>
      <c r="H34" s="8">
        <v>6.3322338971641559</v>
      </c>
      <c r="I34" s="8">
        <v>39.81948562506922</v>
      </c>
      <c r="J34" s="7">
        <v>51.801073882101086</v>
      </c>
      <c r="K34" s="7">
        <v>0</v>
      </c>
    </row>
    <row r="35" spans="1:11" ht="12" customHeight="1" x14ac:dyDescent="0.25">
      <c r="A35" s="14">
        <f t="shared" si="0"/>
        <v>41303.375</v>
      </c>
      <c r="B35" s="12">
        <v>93.191192626953125</v>
      </c>
      <c r="C35" s="8">
        <v>0</v>
      </c>
      <c r="D35" s="8">
        <v>0.2142920047044754</v>
      </c>
      <c r="E35" s="8">
        <v>0.2142920047044754</v>
      </c>
      <c r="F35" s="8">
        <v>6.4643840789794922</v>
      </c>
      <c r="G35" s="8">
        <v>189.62178649902341</v>
      </c>
      <c r="H35" s="8">
        <v>6.3322338971641559</v>
      </c>
      <c r="I35" s="8">
        <v>39.805677257034745</v>
      </c>
      <c r="J35" s="7">
        <v>51.796016271674752</v>
      </c>
      <c r="K35" s="7">
        <v>0</v>
      </c>
    </row>
    <row r="36" spans="1:11" ht="12" customHeight="1" x14ac:dyDescent="0.25">
      <c r="A36" s="14">
        <f t="shared" si="0"/>
        <v>41304.375</v>
      </c>
      <c r="B36" s="12">
        <v>93.065376281738281</v>
      </c>
      <c r="C36" s="8">
        <v>2.1009999327361584E-3</v>
      </c>
      <c r="D36" s="8">
        <v>0.13600200414657593</v>
      </c>
      <c r="E36" s="8">
        <v>0.13810300407931209</v>
      </c>
      <c r="F36" s="8">
        <v>6.4723730087280273</v>
      </c>
      <c r="G36" s="8">
        <v>206.51340332031248</v>
      </c>
      <c r="H36" s="8">
        <v>4.1246662763538318</v>
      </c>
      <c r="I36" s="8">
        <v>39.849526557502578</v>
      </c>
      <c r="J36" s="7">
        <v>51.819644226858912</v>
      </c>
      <c r="K36" s="7">
        <v>0</v>
      </c>
    </row>
    <row r="37" spans="1:11" ht="12" customHeight="1" thickBot="1" x14ac:dyDescent="0.3">
      <c r="A37" s="14">
        <f t="shared" si="0"/>
        <v>41305.375</v>
      </c>
      <c r="B37" s="13">
        <v>93.157463073730469</v>
      </c>
      <c r="C37" s="9">
        <v>0</v>
      </c>
      <c r="D37" s="9">
        <v>0.20808500051498413</v>
      </c>
      <c r="E37" s="8">
        <v>0.20808500051498413</v>
      </c>
      <c r="F37" s="9">
        <v>6.4767251014709473</v>
      </c>
      <c r="G37" s="9">
        <v>191.19837799072263</v>
      </c>
      <c r="H37" s="9">
        <v>3.2532579285606662</v>
      </c>
      <c r="I37" s="9">
        <v>39.864221826645981</v>
      </c>
      <c r="J37" s="46">
        <v>51.828918028710781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93.407402038574219</v>
      </c>
      <c r="C39" s="35">
        <f t="shared" ref="C39:K39" si="1">MAX(C7:C36)</f>
        <v>2.4500000290572643E-3</v>
      </c>
      <c r="D39" s="35">
        <f t="shared" si="1"/>
        <v>0.41008099913597107</v>
      </c>
      <c r="E39" s="35">
        <f t="shared" si="1"/>
        <v>0.41008099913597107</v>
      </c>
      <c r="F39" s="35">
        <f t="shared" si="1"/>
        <v>6.7751078605651855</v>
      </c>
      <c r="G39" s="35">
        <f t="shared" si="1"/>
        <v>212.11873855590818</v>
      </c>
      <c r="H39" s="35">
        <f t="shared" si="1"/>
        <v>7.7264873988324929</v>
      </c>
      <c r="I39" s="35">
        <f t="shared" si="1"/>
        <v>40.416188142948862</v>
      </c>
      <c r="J39" s="35">
        <f t="shared" si="1"/>
        <v>52.156466526977781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'Máximos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'Máximos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41275.375</v>
      </c>
      <c r="B7" s="11">
        <v>93.151557922363281</v>
      </c>
      <c r="C7" s="10">
        <v>0</v>
      </c>
      <c r="D7" s="10">
        <v>0.13838300108909607</v>
      </c>
      <c r="E7" s="10">
        <v>0.13838300108909607</v>
      </c>
      <c r="F7" s="10">
        <v>6.1378040313720703</v>
      </c>
      <c r="G7" s="10">
        <v>182.33117523193357</v>
      </c>
      <c r="H7" s="10">
        <v>1.1618778575572508</v>
      </c>
      <c r="I7" s="10">
        <v>39.542590550649365</v>
      </c>
      <c r="J7" s="10">
        <v>51.575450788199213</v>
      </c>
      <c r="K7" s="10">
        <v>0</v>
      </c>
    </row>
    <row r="8" spans="1:13" ht="12" customHeight="1" x14ac:dyDescent="0.25">
      <c r="A8" s="14">
        <f t="shared" ref="A8:A37" si="0">A7+1</f>
        <v>41276.375</v>
      </c>
      <c r="B8" s="12">
        <v>92.808799743652344</v>
      </c>
      <c r="C8" s="8">
        <v>0</v>
      </c>
      <c r="D8" s="7">
        <v>0.1534309983253479</v>
      </c>
      <c r="E8" s="10">
        <v>0.1534309983253479</v>
      </c>
      <c r="F8" s="8">
        <v>5.8391628265380859</v>
      </c>
      <c r="G8" s="8">
        <v>182.16682281494138</v>
      </c>
      <c r="H8" s="8">
        <v>1.0456900355017078</v>
      </c>
      <c r="I8" s="8">
        <v>39.543691217666598</v>
      </c>
      <c r="J8" s="7">
        <v>51.580808580539333</v>
      </c>
      <c r="K8" s="7">
        <v>0</v>
      </c>
    </row>
    <row r="9" spans="1:13" ht="12" customHeight="1" x14ac:dyDescent="0.25">
      <c r="A9" s="14">
        <f t="shared" si="0"/>
        <v>41277.375</v>
      </c>
      <c r="B9" s="12">
        <v>92.467460632324219</v>
      </c>
      <c r="C9" s="8">
        <v>0</v>
      </c>
      <c r="D9" s="7">
        <v>8.0429002642631531E-2</v>
      </c>
      <c r="E9" s="10">
        <v>8.0429002642631531E-2</v>
      </c>
      <c r="F9" s="8">
        <v>5.7361631393432617</v>
      </c>
      <c r="G9" s="8">
        <v>205.9465621948242</v>
      </c>
      <c r="H9" s="8">
        <v>1.1618778575572508</v>
      </c>
      <c r="I9" s="8">
        <v>40.052385856275158</v>
      </c>
      <c r="J9" s="7">
        <v>51.896481700368255</v>
      </c>
      <c r="K9" s="7">
        <v>0</v>
      </c>
    </row>
    <row r="10" spans="1:13" ht="12" customHeight="1" x14ac:dyDescent="0.25">
      <c r="A10" s="14">
        <f t="shared" si="0"/>
        <v>41278.375</v>
      </c>
      <c r="B10" s="12">
        <v>92.467430114746094</v>
      </c>
      <c r="C10" s="8">
        <v>0</v>
      </c>
      <c r="D10" s="7">
        <v>7.8273996710777283E-2</v>
      </c>
      <c r="E10" s="10">
        <v>7.8273996710777283E-2</v>
      </c>
      <c r="F10" s="8">
        <v>5.8618922233581543</v>
      </c>
      <c r="G10" s="8">
        <v>207.08524169921873</v>
      </c>
      <c r="H10" s="8">
        <v>1.1618778575572508</v>
      </c>
      <c r="I10" s="8">
        <v>40.126840067317424</v>
      </c>
      <c r="J10" s="7">
        <v>51.951978968733414</v>
      </c>
      <c r="K10" s="7">
        <v>0</v>
      </c>
    </row>
    <row r="11" spans="1:13" ht="12" customHeight="1" x14ac:dyDescent="0.25">
      <c r="A11" s="14">
        <f t="shared" si="0"/>
        <v>41279.375</v>
      </c>
      <c r="B11" s="12">
        <v>92.425125122070313</v>
      </c>
      <c r="C11" s="8">
        <v>0</v>
      </c>
      <c r="D11" s="7">
        <v>7.8070998191833496E-2</v>
      </c>
      <c r="E11" s="10">
        <v>7.8070998191833496E-2</v>
      </c>
      <c r="F11" s="8">
        <v>5.9900169372558594</v>
      </c>
      <c r="G11" s="8">
        <v>207.68888702392576</v>
      </c>
      <c r="H11" s="8">
        <v>1.3361595452657928</v>
      </c>
      <c r="I11" s="8">
        <v>40.177607196434941</v>
      </c>
      <c r="J11" s="7">
        <v>51.994145431199684</v>
      </c>
      <c r="K11" s="7">
        <v>0</v>
      </c>
    </row>
    <row r="12" spans="1:13" ht="12" customHeight="1" x14ac:dyDescent="0.25">
      <c r="A12" s="14">
        <f t="shared" si="0"/>
        <v>41280.375</v>
      </c>
      <c r="B12" s="12">
        <v>92.458663940429687</v>
      </c>
      <c r="C12" s="8">
        <v>0</v>
      </c>
      <c r="D12" s="7">
        <v>7.8463003039360046E-2</v>
      </c>
      <c r="E12" s="10">
        <v>7.8463003039360046E-2</v>
      </c>
      <c r="F12" s="8">
        <v>6.0120220184326172</v>
      </c>
      <c r="G12" s="8">
        <v>208.49162902832029</v>
      </c>
      <c r="H12" s="8">
        <v>1.4523472765717911</v>
      </c>
      <c r="I12" s="8">
        <v>40.213524417241345</v>
      </c>
      <c r="J12" s="7">
        <v>52.024413774173802</v>
      </c>
      <c r="K12" s="7">
        <v>0</v>
      </c>
    </row>
    <row r="13" spans="1:13" ht="12" customHeight="1" x14ac:dyDescent="0.25">
      <c r="A13" s="14">
        <f t="shared" si="0"/>
        <v>41281.375</v>
      </c>
      <c r="B13" s="12">
        <v>92.464561462402344</v>
      </c>
      <c r="C13" s="8">
        <v>0</v>
      </c>
      <c r="D13" s="8">
        <v>7.5323000550270081E-2</v>
      </c>
      <c r="E13" s="10">
        <v>7.5323000550270081E-2</v>
      </c>
      <c r="F13" s="8">
        <v>6.0629924820094008</v>
      </c>
      <c r="G13" s="8">
        <v>208.9107009784764</v>
      </c>
      <c r="H13" s="8">
        <v>1.7428166955863313</v>
      </c>
      <c r="I13" s="8">
        <v>40.2369160735458</v>
      </c>
      <c r="J13" s="7">
        <v>52.038059246072031</v>
      </c>
      <c r="K13" s="7">
        <v>0</v>
      </c>
    </row>
    <row r="14" spans="1:13" ht="12" customHeight="1" x14ac:dyDescent="0.25">
      <c r="A14" s="14">
        <f t="shared" si="0"/>
        <v>41282.375</v>
      </c>
      <c r="B14" s="12">
        <v>92.428520202636719</v>
      </c>
      <c r="C14" s="8">
        <v>0</v>
      </c>
      <c r="D14" s="8">
        <v>7.3091000318527222E-2</v>
      </c>
      <c r="E14" s="10">
        <v>7.3091000318527222E-2</v>
      </c>
      <c r="F14" s="8">
        <v>6.0994358062744141</v>
      </c>
      <c r="G14" s="8">
        <v>208.53224792480466</v>
      </c>
      <c r="H14" s="8">
        <v>2.0332862053504166</v>
      </c>
      <c r="I14" s="8">
        <v>40.237020474311855</v>
      </c>
      <c r="J14" s="7">
        <v>52.042110862455139</v>
      </c>
      <c r="K14" s="7">
        <v>0</v>
      </c>
    </row>
    <row r="15" spans="1:13" ht="12" customHeight="1" x14ac:dyDescent="0.25">
      <c r="A15" s="14">
        <f t="shared" si="0"/>
        <v>41283.375</v>
      </c>
      <c r="B15" s="12">
        <v>92.458602905273438</v>
      </c>
      <c r="C15" s="8">
        <v>0</v>
      </c>
      <c r="D15" s="8">
        <v>7.3395997285842896E-2</v>
      </c>
      <c r="E15" s="10">
        <v>7.3395997285842896E-2</v>
      </c>
      <c r="F15" s="8">
        <v>6.1041760444641113</v>
      </c>
      <c r="G15" s="8">
        <v>208.87373199462888</v>
      </c>
      <c r="H15" s="8">
        <v>1.8590046083914193</v>
      </c>
      <c r="I15" s="8">
        <v>40.248745761793032</v>
      </c>
      <c r="J15" s="7">
        <v>52.049237908802304</v>
      </c>
      <c r="K15" s="7">
        <v>0</v>
      </c>
    </row>
    <row r="16" spans="1:13" ht="12" customHeight="1" x14ac:dyDescent="0.25">
      <c r="A16" s="14">
        <f t="shared" si="0"/>
        <v>41284.375</v>
      </c>
      <c r="B16" s="12">
        <v>92.426963806152344</v>
      </c>
      <c r="C16" s="8">
        <v>0</v>
      </c>
      <c r="D16" s="8">
        <v>6.9536000490188599E-2</v>
      </c>
      <c r="E16" s="10">
        <v>6.9536000490188599E-2</v>
      </c>
      <c r="F16" s="8">
        <v>6.0899300575256348</v>
      </c>
      <c r="G16" s="8">
        <v>208.39093627929685</v>
      </c>
      <c r="H16" s="8">
        <v>1.4523472765717911</v>
      </c>
      <c r="I16" s="8">
        <v>40.23051198463552</v>
      </c>
      <c r="J16" s="7">
        <v>52.037608133748243</v>
      </c>
      <c r="K16" s="7">
        <v>0</v>
      </c>
    </row>
    <row r="17" spans="1:11" ht="12" customHeight="1" x14ac:dyDescent="0.25">
      <c r="A17" s="14">
        <f t="shared" si="0"/>
        <v>41285.375</v>
      </c>
      <c r="B17" s="12">
        <v>92.293746948242187</v>
      </c>
      <c r="C17" s="8">
        <v>0</v>
      </c>
      <c r="D17" s="8">
        <v>7.173600047826767E-2</v>
      </c>
      <c r="E17" s="10">
        <v>7.173600047826767E-2</v>
      </c>
      <c r="F17" s="8">
        <v>6.0560479164123535</v>
      </c>
      <c r="G17" s="8">
        <v>208.48369445800779</v>
      </c>
      <c r="H17" s="8">
        <v>1.8590046083914193</v>
      </c>
      <c r="I17" s="8">
        <v>40.233791244633167</v>
      </c>
      <c r="J17" s="7">
        <v>52.038454100959839</v>
      </c>
      <c r="K17" s="7">
        <v>0</v>
      </c>
    </row>
    <row r="18" spans="1:11" ht="12" customHeight="1" x14ac:dyDescent="0.25">
      <c r="A18" s="14">
        <f t="shared" si="0"/>
        <v>41286.375</v>
      </c>
      <c r="B18" s="12">
        <v>92.435234069824219</v>
      </c>
      <c r="C18" s="8">
        <v>0</v>
      </c>
      <c r="D18" s="8">
        <v>7.0340000092983246E-2</v>
      </c>
      <c r="E18" s="10">
        <v>7.0340000092983246E-2</v>
      </c>
      <c r="F18" s="8">
        <v>6.0460391044616699</v>
      </c>
      <c r="G18" s="8">
        <v>208.7027877807617</v>
      </c>
      <c r="H18" s="8">
        <v>2.1494739366564146</v>
      </c>
      <c r="I18" s="8">
        <v>40.2284470969255</v>
      </c>
      <c r="J18" s="7">
        <v>52.033874052669091</v>
      </c>
      <c r="K18" s="7">
        <v>0</v>
      </c>
    </row>
    <row r="19" spans="1:11" ht="12" customHeight="1" x14ac:dyDescent="0.25">
      <c r="A19" s="14">
        <f t="shared" si="0"/>
        <v>41287.375</v>
      </c>
      <c r="B19" s="12">
        <v>92.161483764648437</v>
      </c>
      <c r="C19" s="8">
        <v>0</v>
      </c>
      <c r="D19" s="8">
        <v>6.2668003141880035E-2</v>
      </c>
      <c r="E19" s="10">
        <v>6.2668003141880035E-2</v>
      </c>
      <c r="F19" s="8">
        <v>6.0962891578674316</v>
      </c>
      <c r="G19" s="8">
        <v>208.62665405273435</v>
      </c>
      <c r="H19" s="8">
        <v>1.2780655888632491</v>
      </c>
      <c r="I19" s="8">
        <v>40.248613863679402</v>
      </c>
      <c r="J19" s="7">
        <v>52.052053251296819</v>
      </c>
      <c r="K19" s="7">
        <v>0</v>
      </c>
    </row>
    <row r="20" spans="1:11" ht="12" customHeight="1" x14ac:dyDescent="0.25">
      <c r="A20" s="14">
        <f t="shared" si="0"/>
        <v>41288.375</v>
      </c>
      <c r="B20" s="12">
        <v>92.407333374023437</v>
      </c>
      <c r="C20" s="8">
        <v>0</v>
      </c>
      <c r="D20" s="8">
        <v>6.2551997601985931E-2</v>
      </c>
      <c r="E20" s="10">
        <v>6.2551997601985931E-2</v>
      </c>
      <c r="F20" s="8">
        <v>6.0664482116699219</v>
      </c>
      <c r="G20" s="8">
        <v>190.68295898437498</v>
      </c>
      <c r="H20" s="8">
        <v>1.1618778575572508</v>
      </c>
      <c r="I20" s="8">
        <v>39.724891936537936</v>
      </c>
      <c r="J20" s="7">
        <v>51.684280376581576</v>
      </c>
      <c r="K20" s="7">
        <v>0</v>
      </c>
    </row>
    <row r="21" spans="1:11" ht="12" customHeight="1" x14ac:dyDescent="0.25">
      <c r="A21" s="14">
        <f t="shared" si="0"/>
        <v>41289.375</v>
      </c>
      <c r="B21" s="12">
        <v>93.145896911621094</v>
      </c>
      <c r="C21" s="8">
        <v>0</v>
      </c>
      <c r="D21" s="8">
        <v>0.27697101235389709</v>
      </c>
      <c r="E21" s="10">
        <v>0.27697101235389709</v>
      </c>
      <c r="F21" s="8">
        <v>6.068540096282959</v>
      </c>
      <c r="G21" s="8">
        <v>185.30509033203123</v>
      </c>
      <c r="H21" s="8">
        <v>0.81331448214016655</v>
      </c>
      <c r="I21" s="8">
        <v>39.572990791737112</v>
      </c>
      <c r="J21" s="7">
        <v>51.568246422268182</v>
      </c>
      <c r="K21" s="7">
        <v>0</v>
      </c>
    </row>
    <row r="22" spans="1:11" ht="12" customHeight="1" x14ac:dyDescent="0.25">
      <c r="A22" s="14">
        <f t="shared" si="0"/>
        <v>41290.375</v>
      </c>
      <c r="B22" s="12">
        <v>93.051910400390625</v>
      </c>
      <c r="C22" s="8">
        <v>0</v>
      </c>
      <c r="D22" s="8">
        <v>0.18877699971199036</v>
      </c>
      <c r="E22" s="10">
        <v>0.18877699971199036</v>
      </c>
      <c r="F22" s="8">
        <v>6.1107029914855957</v>
      </c>
      <c r="G22" s="8">
        <v>186.40372314453123</v>
      </c>
      <c r="H22" s="8">
        <v>0.5228450177508539</v>
      </c>
      <c r="I22" s="8">
        <v>39.612701220363256</v>
      </c>
      <c r="J22" s="7">
        <v>51.602267039164715</v>
      </c>
      <c r="K22" s="7">
        <v>0</v>
      </c>
    </row>
    <row r="23" spans="1:11" ht="12" customHeight="1" x14ac:dyDescent="0.25">
      <c r="A23" s="14">
        <f t="shared" si="0"/>
        <v>41291.375</v>
      </c>
      <c r="B23" s="12">
        <v>92.976448059082031</v>
      </c>
      <c r="C23" s="8">
        <v>0</v>
      </c>
      <c r="D23" s="8">
        <v>0.17985700070858002</v>
      </c>
      <c r="E23" s="10">
        <v>0.17985700070858002</v>
      </c>
      <c r="F23" s="8">
        <v>6.1004519462585449</v>
      </c>
      <c r="G23" s="8">
        <v>186.81977691650388</v>
      </c>
      <c r="H23" s="8">
        <v>0.74766183151033416</v>
      </c>
      <c r="I23" s="8">
        <v>39.635678781400856</v>
      </c>
      <c r="J23" s="7">
        <v>51.626868311463284</v>
      </c>
      <c r="K23" s="7">
        <v>0</v>
      </c>
    </row>
    <row r="24" spans="1:11" ht="12" customHeight="1" x14ac:dyDescent="0.25">
      <c r="A24" s="14">
        <f t="shared" si="0"/>
        <v>41292.375</v>
      </c>
      <c r="B24" s="12">
        <v>92.984107971191406</v>
      </c>
      <c r="C24" s="8">
        <v>0</v>
      </c>
      <c r="D24" s="8">
        <v>0.17711800336837769</v>
      </c>
      <c r="E24" s="10">
        <v>0.17711800336837769</v>
      </c>
      <c r="F24" s="8">
        <v>6.1044149398803711</v>
      </c>
      <c r="G24" s="8">
        <v>189.01923980712888</v>
      </c>
      <c r="H24" s="8">
        <v>0.75522057111239504</v>
      </c>
      <c r="I24" s="8">
        <v>39.68204324244941</v>
      </c>
      <c r="J24" s="7">
        <v>51.65446685468897</v>
      </c>
      <c r="K24" s="7">
        <v>0</v>
      </c>
    </row>
    <row r="25" spans="1:11" ht="12" customHeight="1" x14ac:dyDescent="0.25">
      <c r="A25" s="14">
        <f t="shared" si="0"/>
        <v>41293.375</v>
      </c>
      <c r="B25" s="12">
        <v>93.043708801269531</v>
      </c>
      <c r="C25" s="8">
        <v>0</v>
      </c>
      <c r="D25" s="8">
        <v>0.17346300184726715</v>
      </c>
      <c r="E25" s="10">
        <v>0.17346300184726715</v>
      </c>
      <c r="F25" s="8">
        <v>6.1302437782287598</v>
      </c>
      <c r="G25" s="8">
        <v>189.16939392089841</v>
      </c>
      <c r="H25" s="8">
        <v>0.98759616984870868</v>
      </c>
      <c r="I25" s="8">
        <v>39.685054158008981</v>
      </c>
      <c r="J25" s="7">
        <v>51.643764914641174</v>
      </c>
      <c r="K25" s="7">
        <v>0</v>
      </c>
    </row>
    <row r="26" spans="1:11" ht="12" customHeight="1" x14ac:dyDescent="0.25">
      <c r="A26" s="14">
        <f t="shared" si="0"/>
        <v>41294.375</v>
      </c>
      <c r="B26" s="12">
        <v>93.041160583496094</v>
      </c>
      <c r="C26" s="8">
        <v>0</v>
      </c>
      <c r="D26" s="8">
        <v>0.25379398465156555</v>
      </c>
      <c r="E26" s="10">
        <v>0.25379398465156555</v>
      </c>
      <c r="F26" s="8">
        <v>6.1298828125</v>
      </c>
      <c r="G26" s="8">
        <v>187.18471374511716</v>
      </c>
      <c r="H26" s="8">
        <v>1.2780655888632491</v>
      </c>
      <c r="I26" s="8">
        <v>39.648131782612452</v>
      </c>
      <c r="J26" s="7">
        <v>51.580312825560497</v>
      </c>
      <c r="K26" s="7">
        <v>0</v>
      </c>
    </row>
    <row r="27" spans="1:11" ht="12" customHeight="1" x14ac:dyDescent="0.25">
      <c r="A27" s="14">
        <f t="shared" si="0"/>
        <v>41295.375</v>
      </c>
      <c r="B27" s="12">
        <v>93.17926025390625</v>
      </c>
      <c r="C27" s="8">
        <v>0</v>
      </c>
      <c r="D27" s="8">
        <v>0.23737199604511261</v>
      </c>
      <c r="E27" s="10">
        <v>0.23737199604511261</v>
      </c>
      <c r="F27" s="8">
        <v>6.2080907821655273</v>
      </c>
      <c r="G27" s="8">
        <v>187.30834045410154</v>
      </c>
      <c r="H27" s="8">
        <v>1.4523472765717911</v>
      </c>
      <c r="I27" s="8">
        <v>39.673374352635939</v>
      </c>
      <c r="J27" s="7">
        <v>51.66281736974539</v>
      </c>
      <c r="K27" s="7">
        <v>0</v>
      </c>
    </row>
    <row r="28" spans="1:11" ht="12" customHeight="1" x14ac:dyDescent="0.25">
      <c r="A28" s="14">
        <f t="shared" si="0"/>
        <v>41296.375</v>
      </c>
      <c r="B28" s="12">
        <v>93.101875305175781</v>
      </c>
      <c r="C28" s="8">
        <v>0</v>
      </c>
      <c r="D28" s="8">
        <v>0.15991200506687164</v>
      </c>
      <c r="E28" s="10">
        <v>0.15991200506687164</v>
      </c>
      <c r="F28" s="8">
        <v>6.2376952171325684</v>
      </c>
      <c r="G28" s="8">
        <v>187.48161926269529</v>
      </c>
      <c r="H28" s="8">
        <v>1.4523472765717911</v>
      </c>
      <c r="I28" s="8">
        <v>39.690343727186864</v>
      </c>
      <c r="J28" s="7">
        <v>51.681283105654458</v>
      </c>
      <c r="K28" s="7">
        <v>0</v>
      </c>
    </row>
    <row r="29" spans="1:11" ht="12" customHeight="1" x14ac:dyDescent="0.25">
      <c r="A29" s="14">
        <f t="shared" si="0"/>
        <v>41297.375</v>
      </c>
      <c r="B29" s="12">
        <v>93.111846923828125</v>
      </c>
      <c r="C29" s="8">
        <v>0</v>
      </c>
      <c r="D29" s="8">
        <v>0.15980799496173859</v>
      </c>
      <c r="E29" s="10">
        <v>0.15980799496173859</v>
      </c>
      <c r="F29" s="8">
        <v>6.2097311019897461</v>
      </c>
      <c r="G29" s="8">
        <v>187.3460754394531</v>
      </c>
      <c r="H29" s="8">
        <v>1.4523472765717911</v>
      </c>
      <c r="I29" s="8">
        <v>39.662258525403971</v>
      </c>
      <c r="J29" s="7">
        <v>51.638579954312021</v>
      </c>
      <c r="K29" s="7">
        <v>0</v>
      </c>
    </row>
    <row r="30" spans="1:11" ht="12" customHeight="1" x14ac:dyDescent="0.25">
      <c r="A30" s="14">
        <f t="shared" si="0"/>
        <v>41298.375</v>
      </c>
      <c r="B30" s="12">
        <v>92.745582580566406</v>
      </c>
      <c r="C30" s="8">
        <v>0</v>
      </c>
      <c r="D30" s="8">
        <v>0.1450439989566803</v>
      </c>
      <c r="E30" s="10">
        <v>0.1450439989566803</v>
      </c>
      <c r="F30" s="8">
        <v>6.190310001373291</v>
      </c>
      <c r="G30" s="8">
        <v>187.82282867431638</v>
      </c>
      <c r="H30" s="8">
        <v>1.4523472765717911</v>
      </c>
      <c r="I30" s="8">
        <v>39.713767012884347</v>
      </c>
      <c r="J30" s="7">
        <v>51.703578435069808</v>
      </c>
      <c r="K30" s="7">
        <v>0</v>
      </c>
    </row>
    <row r="31" spans="1:11" ht="12" customHeight="1" x14ac:dyDescent="0.25">
      <c r="A31" s="14">
        <f t="shared" si="0"/>
        <v>41299.375</v>
      </c>
      <c r="B31" s="12">
        <v>92.967201232910156</v>
      </c>
      <c r="C31" s="8">
        <v>0</v>
      </c>
      <c r="D31" s="8">
        <v>0.1492449939250946</v>
      </c>
      <c r="E31" s="10">
        <v>0.1492449939250946</v>
      </c>
      <c r="F31" s="8">
        <v>6.197443962097168</v>
      </c>
      <c r="G31" s="8">
        <v>189.60297241210935</v>
      </c>
      <c r="H31" s="8">
        <v>1.1618778575572508</v>
      </c>
      <c r="I31" s="8">
        <v>39.741788539715827</v>
      </c>
      <c r="J31" s="7">
        <v>51.721953206762592</v>
      </c>
      <c r="K31" s="7">
        <v>0</v>
      </c>
    </row>
    <row r="32" spans="1:11" ht="12" customHeight="1" x14ac:dyDescent="0.25">
      <c r="A32" s="14">
        <f t="shared" si="0"/>
        <v>41300.375</v>
      </c>
      <c r="B32" s="12">
        <v>93.005844116210938</v>
      </c>
      <c r="C32" s="8">
        <v>0</v>
      </c>
      <c r="D32" s="8">
        <v>0.14653599262237549</v>
      </c>
      <c r="E32" s="10">
        <v>0.14653599262237549</v>
      </c>
      <c r="F32" s="8">
        <v>6.2199788093566895</v>
      </c>
      <c r="G32" s="8">
        <v>189.74126281738279</v>
      </c>
      <c r="H32" s="8">
        <v>1.5685350986273341</v>
      </c>
      <c r="I32" s="8">
        <v>39.754382535462689</v>
      </c>
      <c r="J32" s="7">
        <v>51.734679100623076</v>
      </c>
      <c r="K32" s="7">
        <v>0</v>
      </c>
    </row>
    <row r="33" spans="1:11" ht="12" customHeight="1" x14ac:dyDescent="0.25">
      <c r="A33" s="14">
        <f t="shared" si="0"/>
        <v>41301.375</v>
      </c>
      <c r="B33" s="12">
        <v>93.030609130859375</v>
      </c>
      <c r="C33" s="8">
        <v>0</v>
      </c>
      <c r="D33" s="8">
        <v>0.1432889997959137</v>
      </c>
      <c r="E33" s="10">
        <v>0.1432889997959137</v>
      </c>
      <c r="F33" s="8">
        <v>6.2465519905090332</v>
      </c>
      <c r="G33" s="8">
        <v>187.89083709716795</v>
      </c>
      <c r="H33" s="8">
        <v>2.0332862053504166</v>
      </c>
      <c r="I33" s="8">
        <v>39.721489874848288</v>
      </c>
      <c r="J33" s="7">
        <v>51.723890744569793</v>
      </c>
      <c r="K33" s="7">
        <v>0</v>
      </c>
    </row>
    <row r="34" spans="1:11" ht="12" customHeight="1" x14ac:dyDescent="0.25">
      <c r="A34" s="14">
        <f t="shared" si="0"/>
        <v>41302.375</v>
      </c>
      <c r="B34" s="12">
        <v>93.051979064941406</v>
      </c>
      <c r="C34" s="8">
        <v>0</v>
      </c>
      <c r="D34" s="8">
        <v>0.13903200626373291</v>
      </c>
      <c r="E34" s="10">
        <v>0.13903200626373291</v>
      </c>
      <c r="F34" s="8">
        <v>6.2421231269836426</v>
      </c>
      <c r="G34" s="8">
        <v>187.60442199707029</v>
      </c>
      <c r="H34" s="8">
        <v>2.1494739366564146</v>
      </c>
      <c r="I34" s="8">
        <v>39.705243665816951</v>
      </c>
      <c r="J34" s="7">
        <v>51.703319187053353</v>
      </c>
      <c r="K34" s="7">
        <v>0</v>
      </c>
    </row>
    <row r="35" spans="1:11" ht="12" customHeight="1" x14ac:dyDescent="0.25">
      <c r="A35" s="14">
        <f t="shared" si="0"/>
        <v>41303.375</v>
      </c>
      <c r="B35" s="12">
        <v>93.056442260742188</v>
      </c>
      <c r="C35" s="8">
        <v>0</v>
      </c>
      <c r="D35" s="8">
        <v>0.13380500674247742</v>
      </c>
      <c r="E35" s="10">
        <v>0.13380500674247742</v>
      </c>
      <c r="F35" s="8">
        <v>6.2660999298095703</v>
      </c>
      <c r="G35" s="8">
        <v>187.72598876953123</v>
      </c>
      <c r="H35" s="8">
        <v>1.8590046083914193</v>
      </c>
      <c r="I35" s="8">
        <v>39.712156946255817</v>
      </c>
      <c r="J35" s="7">
        <v>51.706980496759456</v>
      </c>
      <c r="K35" s="7">
        <v>0</v>
      </c>
    </row>
    <row r="36" spans="1:11" ht="12" customHeight="1" x14ac:dyDescent="0.25">
      <c r="A36" s="14">
        <f t="shared" si="0"/>
        <v>41304.375</v>
      </c>
      <c r="B36" s="12">
        <v>92.995040893554688</v>
      </c>
      <c r="C36" s="8">
        <v>0</v>
      </c>
      <c r="D36" s="8">
        <v>0.13205300271511078</v>
      </c>
      <c r="E36" s="10">
        <v>0.13205300271511078</v>
      </c>
      <c r="F36" s="8">
        <v>6.4271488189697266</v>
      </c>
      <c r="G36" s="8">
        <v>188.6837448120117</v>
      </c>
      <c r="H36" s="8">
        <v>0.81331448214016655</v>
      </c>
      <c r="I36" s="8">
        <v>39.799991993515938</v>
      </c>
      <c r="J36" s="7">
        <v>51.79133616274607</v>
      </c>
      <c r="K36" s="7">
        <v>0</v>
      </c>
    </row>
    <row r="37" spans="1:11" ht="12" customHeight="1" thickBot="1" x14ac:dyDescent="0.3">
      <c r="A37" s="14">
        <f t="shared" si="0"/>
        <v>41305.375</v>
      </c>
      <c r="B37" s="13">
        <v>92.960136413574219</v>
      </c>
      <c r="C37" s="9">
        <v>0</v>
      </c>
      <c r="D37" s="9">
        <v>0.13174599409103394</v>
      </c>
      <c r="E37" s="10">
        <v>0.13174599409103394</v>
      </c>
      <c r="F37" s="9">
        <v>6.2407112121582031</v>
      </c>
      <c r="G37" s="9">
        <v>189.67586364746091</v>
      </c>
      <c r="H37" s="9">
        <v>1.2038648200423108</v>
      </c>
      <c r="I37" s="9">
        <v>39.75781188641723</v>
      </c>
      <c r="J37" s="46">
        <v>51.734742775574489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92.161483764648437</v>
      </c>
      <c r="C39" s="35">
        <f t="shared" ref="C39:K39" si="1">MIN(C7:C36)</f>
        <v>0</v>
      </c>
      <c r="D39" s="35">
        <f t="shared" si="1"/>
        <v>6.2551997601985931E-2</v>
      </c>
      <c r="E39" s="35">
        <f t="shared" si="1"/>
        <v>6.2551997601985931E-2</v>
      </c>
      <c r="F39" s="35">
        <f t="shared" si="1"/>
        <v>5.7361631393432617</v>
      </c>
      <c r="G39" s="35">
        <f t="shared" si="1"/>
        <v>182.16682281494138</v>
      </c>
      <c r="H39" s="35">
        <f t="shared" si="1"/>
        <v>0.5228450177508539</v>
      </c>
      <c r="I39" s="35">
        <f t="shared" si="1"/>
        <v>39.542590550649365</v>
      </c>
      <c r="J39" s="35">
        <f t="shared" si="1"/>
        <v>51.568246422268182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6" zoomScale="60" zoomScaleNormal="100" workbookViewId="0">
      <selection activeCell="H34" sqref="H34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tr">
        <f>'Mínimos PMX'!C2:K2</f>
        <v>Terminal de LNG de Altamira, S. de R.L. de C.V.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31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41275.375</v>
      </c>
      <c r="B7" s="11">
        <v>93.228453695334906</v>
      </c>
      <c r="C7" s="10">
        <v>0</v>
      </c>
      <c r="D7" s="10">
        <v>0.24733737498465394</v>
      </c>
      <c r="E7" s="10">
        <v>0.24733737498465394</v>
      </c>
      <c r="F7" s="10">
        <v>6.3706414836595178</v>
      </c>
      <c r="G7" s="10">
        <v>183.32606312399744</v>
      </c>
      <c r="H7" s="10">
        <v>2.0839000710191145</v>
      </c>
      <c r="I7" s="10">
        <v>39.616242837931537</v>
      </c>
      <c r="J7" s="10">
        <v>51.639348508952587</v>
      </c>
      <c r="K7" s="10">
        <v>5.373673085667776E-2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41276.375</v>
      </c>
      <c r="B8" s="12">
        <v>93.11094718183206</v>
      </c>
      <c r="C8" s="8">
        <v>0</v>
      </c>
      <c r="D8" s="7">
        <v>0.26430556840872538</v>
      </c>
      <c r="E8" s="8">
        <v>0.26430556840872538</v>
      </c>
      <c r="F8" s="8">
        <v>6.1542172746140729</v>
      </c>
      <c r="G8" s="8">
        <v>190.84132614853934</v>
      </c>
      <c r="H8" s="8">
        <v>0.85927127661052249</v>
      </c>
      <c r="I8" s="8">
        <v>39.746108986894043</v>
      </c>
      <c r="J8" s="7">
        <v>51.701817353324309</v>
      </c>
      <c r="K8" s="7">
        <v>9.0476573916081215E-2</v>
      </c>
      <c r="L8" s="40"/>
      <c r="M8" s="36"/>
      <c r="N8" s="36"/>
    </row>
    <row r="9" spans="1:17" ht="12" customHeight="1" x14ac:dyDescent="0.25">
      <c r="A9" s="14">
        <f t="shared" si="0"/>
        <v>41277.375</v>
      </c>
      <c r="B9" s="12">
        <v>92.626397820312022</v>
      </c>
      <c r="C9" s="8">
        <v>0</v>
      </c>
      <c r="D9" s="7">
        <v>0.16441093445778665</v>
      </c>
      <c r="E9" s="8">
        <v>0.16441093445778665</v>
      </c>
      <c r="F9" s="8">
        <v>5.9695770366794463</v>
      </c>
      <c r="G9" s="8">
        <v>209.35780417403691</v>
      </c>
      <c r="H9" s="8">
        <v>0.9202478006081739</v>
      </c>
      <c r="I9" s="8">
        <v>40.212731878431335</v>
      </c>
      <c r="J9" s="7">
        <v>52.002376657334537</v>
      </c>
      <c r="K9" s="7">
        <v>0.24211710707075773</v>
      </c>
      <c r="L9" s="40"/>
      <c r="M9" s="36"/>
      <c r="N9" s="36"/>
    </row>
    <row r="10" spans="1:17" ht="12" customHeight="1" x14ac:dyDescent="0.25">
      <c r="A10" s="14">
        <f t="shared" si="0"/>
        <v>41278.375</v>
      </c>
      <c r="B10" s="12">
        <v>92.604166709318108</v>
      </c>
      <c r="C10" s="8">
        <v>0</v>
      </c>
      <c r="D10" s="7">
        <v>0.15198005832630523</v>
      </c>
      <c r="E10" s="8">
        <v>0.15198005832630523</v>
      </c>
      <c r="F10" s="8">
        <v>6.0444519154261203</v>
      </c>
      <c r="G10" s="8">
        <v>208.70162618115984</v>
      </c>
      <c r="H10" s="8">
        <v>1.0037092002430867</v>
      </c>
      <c r="I10" s="8">
        <v>40.21362855777334</v>
      </c>
      <c r="J10" s="7">
        <v>52.008785576742042</v>
      </c>
      <c r="K10" s="7">
        <v>2.8998879199099391E-2</v>
      </c>
      <c r="L10" s="40"/>
      <c r="M10" s="36"/>
      <c r="N10" s="36"/>
    </row>
    <row r="11" spans="1:17" ht="12" customHeight="1" x14ac:dyDescent="0.25">
      <c r="A11" s="14">
        <f t="shared" si="0"/>
        <v>41279.375</v>
      </c>
      <c r="B11" s="12">
        <v>92.535849932353258</v>
      </c>
      <c r="C11" s="8">
        <v>0</v>
      </c>
      <c r="D11" s="7">
        <v>0.12346733792324927</v>
      </c>
      <c r="E11" s="8">
        <v>0.12346733792324927</v>
      </c>
      <c r="F11" s="8">
        <v>6.1408658097646809</v>
      </c>
      <c r="G11" s="8">
        <v>208.98387185348327</v>
      </c>
      <c r="H11" s="8">
        <v>1.2103099915004103</v>
      </c>
      <c r="I11" s="8">
        <v>40.252557607384155</v>
      </c>
      <c r="J11" s="7">
        <v>52.0435423011645</v>
      </c>
      <c r="K11" s="7">
        <v>2.1356292646282669E-2</v>
      </c>
      <c r="L11" s="40"/>
      <c r="M11" s="36"/>
      <c r="N11" s="36"/>
    </row>
    <row r="12" spans="1:17" ht="12" customHeight="1" x14ac:dyDescent="0.25">
      <c r="A12" s="14">
        <f t="shared" si="0"/>
        <v>41280.375</v>
      </c>
      <c r="B12" s="12">
        <v>92.470624699518439</v>
      </c>
      <c r="C12" s="8">
        <v>0</v>
      </c>
      <c r="D12" s="7">
        <v>0.10222163002481693</v>
      </c>
      <c r="E12" s="8">
        <v>0.10222163002481693</v>
      </c>
      <c r="F12" s="8">
        <v>6.1934491261723021</v>
      </c>
      <c r="G12" s="8">
        <v>209.86306818354825</v>
      </c>
      <c r="H12" s="8">
        <v>1.5202138222638886</v>
      </c>
      <c r="I12" s="8">
        <v>40.297086288682635</v>
      </c>
      <c r="J12" s="7">
        <v>52.077735206736961</v>
      </c>
      <c r="K12" s="7">
        <v>4.3938481267681573E-2</v>
      </c>
      <c r="L12" s="40"/>
      <c r="M12" s="36"/>
      <c r="N12" s="36"/>
    </row>
    <row r="13" spans="1:17" ht="12" customHeight="1" x14ac:dyDescent="0.25">
      <c r="A13" s="14">
        <f t="shared" si="0"/>
        <v>41281.375</v>
      </c>
      <c r="B13" s="12">
        <v>92.457584986121859</v>
      </c>
      <c r="C13" s="8">
        <v>0</v>
      </c>
      <c r="D13" s="8">
        <v>9.8679369978254286E-2</v>
      </c>
      <c r="E13" s="8">
        <v>9.8679369978254286E-2</v>
      </c>
      <c r="F13" s="8">
        <v>6.2061857207427291</v>
      </c>
      <c r="G13" s="8">
        <v>209.98533840749428</v>
      </c>
      <c r="H13" s="8">
        <v>2.2278076548302805</v>
      </c>
      <c r="I13" s="8">
        <v>40.304045918989004</v>
      </c>
      <c r="J13" s="7">
        <v>52.083185054035418</v>
      </c>
      <c r="K13" s="7">
        <v>5.8605178520331862E-2</v>
      </c>
      <c r="L13" s="40"/>
      <c r="M13" s="36"/>
      <c r="N13" s="36"/>
    </row>
    <row r="14" spans="1:17" ht="12" customHeight="1" x14ac:dyDescent="0.25">
      <c r="A14" s="14">
        <f t="shared" si="0"/>
        <v>41282.375</v>
      </c>
      <c r="B14" s="12">
        <v>92.477844960865752</v>
      </c>
      <c r="C14" s="8">
        <v>0</v>
      </c>
      <c r="D14" s="8">
        <v>0.10172810348489424</v>
      </c>
      <c r="E14" s="8">
        <v>0.10172810348489424</v>
      </c>
      <c r="F14" s="8">
        <v>6.2062943050858612</v>
      </c>
      <c r="G14" s="8">
        <v>209.47520709199108</v>
      </c>
      <c r="H14" s="8">
        <v>2.7635574074589742</v>
      </c>
      <c r="I14" s="8">
        <v>40.288569834703203</v>
      </c>
      <c r="J14" s="7">
        <v>52.073374806203098</v>
      </c>
      <c r="K14" s="7">
        <v>0.13598485124735954</v>
      </c>
      <c r="L14" s="40"/>
      <c r="M14" s="36"/>
      <c r="N14" s="36"/>
    </row>
    <row r="15" spans="1:17" ht="12" customHeight="1" x14ac:dyDescent="0.25">
      <c r="A15" s="14">
        <f t="shared" si="0"/>
        <v>41283.375</v>
      </c>
      <c r="B15" s="12">
        <v>92.468249130749555</v>
      </c>
      <c r="C15" s="8">
        <v>0</v>
      </c>
      <c r="D15" s="8">
        <v>0.10094879013682881</v>
      </c>
      <c r="E15" s="8">
        <v>0.10094879013682881</v>
      </c>
      <c r="F15" s="8">
        <v>6.2062028391484434</v>
      </c>
      <c r="G15" s="8">
        <v>209.69930927936082</v>
      </c>
      <c r="H15" s="8">
        <v>2.7874295377624532</v>
      </c>
      <c r="I15" s="8">
        <v>40.295312548336433</v>
      </c>
      <c r="J15" s="7">
        <v>52.077352761079695</v>
      </c>
      <c r="K15" s="7">
        <v>5.2384554848865478E-2</v>
      </c>
      <c r="L15" s="40"/>
      <c r="M15" s="36"/>
      <c r="N15" s="36"/>
    </row>
    <row r="16" spans="1:17" ht="12" customHeight="1" x14ac:dyDescent="0.25">
      <c r="A16" s="14">
        <f t="shared" si="0"/>
        <v>41284.375</v>
      </c>
      <c r="B16" s="12">
        <v>92.466469570641181</v>
      </c>
      <c r="C16" s="8">
        <v>0</v>
      </c>
      <c r="D16" s="8">
        <v>9.8301857979077964E-2</v>
      </c>
      <c r="E16" s="8">
        <v>9.8301857979077964E-2</v>
      </c>
      <c r="F16" s="8">
        <v>6.2230270079111483</v>
      </c>
      <c r="G16" s="8">
        <v>209.47689722060164</v>
      </c>
      <c r="H16" s="8">
        <v>2.6850519280516454</v>
      </c>
      <c r="I16" s="8">
        <v>40.293497222204451</v>
      </c>
      <c r="J16" s="7">
        <v>52.077643890147307</v>
      </c>
      <c r="K16" s="7">
        <v>3.7197797625898608E-2</v>
      </c>
      <c r="L16" s="40"/>
      <c r="M16" s="36"/>
      <c r="N16" s="36"/>
    </row>
    <row r="17" spans="1:14" ht="12" customHeight="1" x14ac:dyDescent="0.25">
      <c r="A17" s="14">
        <f t="shared" si="0"/>
        <v>41285.375</v>
      </c>
      <c r="B17" s="12">
        <v>92.471088852221854</v>
      </c>
      <c r="C17" s="8">
        <v>0</v>
      </c>
      <c r="D17" s="8">
        <v>0.10144525831543362</v>
      </c>
      <c r="E17" s="8">
        <v>0.10144525831543362</v>
      </c>
      <c r="F17" s="8">
        <v>6.1961871272327347</v>
      </c>
      <c r="G17" s="8">
        <v>209.81244026779433</v>
      </c>
      <c r="H17" s="8">
        <v>3.0571199550794494</v>
      </c>
      <c r="I17" s="8">
        <v>40.296392238101156</v>
      </c>
      <c r="J17" s="7">
        <v>52.077677379498539</v>
      </c>
      <c r="K17" s="7">
        <v>2.266558365688329E-2</v>
      </c>
      <c r="L17" s="40"/>
      <c r="M17" s="36"/>
      <c r="N17" s="36"/>
    </row>
    <row r="18" spans="1:14" ht="12" customHeight="1" x14ac:dyDescent="0.25">
      <c r="A18" s="14">
        <f t="shared" si="0"/>
        <v>41286.375</v>
      </c>
      <c r="B18" s="12">
        <v>92.454952888923458</v>
      </c>
      <c r="C18" s="8">
        <v>0</v>
      </c>
      <c r="D18" s="8">
        <v>9.5921871654771951E-2</v>
      </c>
      <c r="E18" s="8">
        <v>9.5921871654771951E-2</v>
      </c>
      <c r="F18" s="8">
        <v>6.2103428761434474</v>
      </c>
      <c r="G18" s="8">
        <v>210.0129812109374</v>
      </c>
      <c r="H18" s="8">
        <v>2.8495917383025553</v>
      </c>
      <c r="I18" s="8">
        <v>40.307246808012167</v>
      </c>
      <c r="J18" s="7">
        <v>52.086172515492876</v>
      </c>
      <c r="K18" s="7">
        <v>1.3212319271613612E-2</v>
      </c>
      <c r="L18" s="40"/>
      <c r="M18" s="36"/>
      <c r="N18" s="36"/>
    </row>
    <row r="19" spans="1:14" ht="12" customHeight="1" x14ac:dyDescent="0.25">
      <c r="A19" s="14">
        <f t="shared" si="0"/>
        <v>41287.375</v>
      </c>
      <c r="B19" s="12">
        <v>92.458814056939985</v>
      </c>
      <c r="C19" s="8">
        <v>0</v>
      </c>
      <c r="D19" s="8">
        <v>9.8995599105368495E-2</v>
      </c>
      <c r="E19" s="8">
        <v>9.8995599105368495E-2</v>
      </c>
      <c r="F19" s="8">
        <v>6.2219669388939156</v>
      </c>
      <c r="G19" s="8">
        <v>209.6449783975157</v>
      </c>
      <c r="H19" s="8">
        <v>1.7279984871101364</v>
      </c>
      <c r="I19" s="8">
        <v>40.297939962701804</v>
      </c>
      <c r="J19" s="7">
        <v>52.079718616593404</v>
      </c>
      <c r="K19" s="7">
        <v>5.4922231349453267E-3</v>
      </c>
      <c r="L19" s="40"/>
      <c r="M19" s="36"/>
      <c r="N19" s="36"/>
    </row>
    <row r="20" spans="1:14" ht="12" customHeight="1" x14ac:dyDescent="0.25">
      <c r="A20" s="14">
        <f t="shared" si="0"/>
        <v>41288.375</v>
      </c>
      <c r="B20" s="12">
        <v>92.618220287520202</v>
      </c>
      <c r="C20" s="8">
        <v>0</v>
      </c>
      <c r="D20" s="8">
        <v>0.1451407500231908</v>
      </c>
      <c r="E20" s="8">
        <v>0.1451407500231908</v>
      </c>
      <c r="F20" s="8">
        <v>6.2253312842566704</v>
      </c>
      <c r="G20" s="8">
        <v>204.72270554253078</v>
      </c>
      <c r="H20" s="8">
        <v>1.0593691153729374</v>
      </c>
      <c r="I20" s="8">
        <v>40.150626130711842</v>
      </c>
      <c r="J20" s="7">
        <v>51.978193871774309</v>
      </c>
      <c r="K20" s="7">
        <v>2.3384870795709944E-2</v>
      </c>
      <c r="L20" s="40"/>
      <c r="M20" s="36"/>
      <c r="N20" s="36"/>
    </row>
    <row r="21" spans="1:14" ht="12" customHeight="1" x14ac:dyDescent="0.25">
      <c r="A21" s="14">
        <f t="shared" si="0"/>
        <v>41289.375</v>
      </c>
      <c r="B21" s="12">
        <v>93.166263359076893</v>
      </c>
      <c r="C21" s="8">
        <v>0</v>
      </c>
      <c r="D21" s="8">
        <v>0.38873371112573002</v>
      </c>
      <c r="E21" s="8">
        <v>0.38873371112573002</v>
      </c>
      <c r="F21" s="8">
        <v>6.111186430578929</v>
      </c>
      <c r="G21" s="8">
        <v>187.03284214403752</v>
      </c>
      <c r="H21" s="8">
        <v>0.69271019908351261</v>
      </c>
      <c r="I21" s="8">
        <v>39.601610045615303</v>
      </c>
      <c r="J21" s="7">
        <v>51.564744732174503</v>
      </c>
      <c r="K21" s="7">
        <v>1.137887239503005E-2</v>
      </c>
      <c r="L21" s="40"/>
      <c r="M21" s="36"/>
      <c r="N21" s="36"/>
    </row>
    <row r="22" spans="1:14" ht="12" customHeight="1" x14ac:dyDescent="0.25">
      <c r="A22" s="14">
        <f t="shared" si="0"/>
        <v>41290.375</v>
      </c>
      <c r="B22" s="12">
        <v>93.115899987496704</v>
      </c>
      <c r="C22" s="8">
        <v>0</v>
      </c>
      <c r="D22" s="8">
        <v>0.28392473079550934</v>
      </c>
      <c r="E22" s="8">
        <v>0.28392473079550934</v>
      </c>
      <c r="F22" s="8">
        <v>6.2705087519836971</v>
      </c>
      <c r="G22" s="8">
        <v>187.59944754520731</v>
      </c>
      <c r="H22" s="8">
        <v>0.26797773756618282</v>
      </c>
      <c r="I22" s="8">
        <v>39.68439920396964</v>
      </c>
      <c r="J22" s="7">
        <v>51.6593979727364</v>
      </c>
      <c r="K22" s="7">
        <v>1.9552601760338455E-2</v>
      </c>
      <c r="L22" s="40"/>
      <c r="M22" s="36"/>
      <c r="N22" s="36"/>
    </row>
    <row r="23" spans="1:14" ht="12" customHeight="1" x14ac:dyDescent="0.25">
      <c r="A23" s="14">
        <f t="shared" si="0"/>
        <v>41291.375</v>
      </c>
      <c r="B23" s="12">
        <v>93.087940565882292</v>
      </c>
      <c r="C23" s="8">
        <v>0</v>
      </c>
      <c r="D23" s="8">
        <v>0.29143294815257514</v>
      </c>
      <c r="E23" s="8">
        <v>0.29143294815257514</v>
      </c>
      <c r="F23" s="8">
        <v>6.2366845222515135</v>
      </c>
      <c r="G23" s="8">
        <v>188.9313952184346</v>
      </c>
      <c r="H23" s="8">
        <v>0.36850070013268921</v>
      </c>
      <c r="I23" s="8">
        <v>39.705767285118483</v>
      </c>
      <c r="J23" s="7">
        <v>51.667511831379855</v>
      </c>
      <c r="K23" s="7">
        <v>1.8409541050164308E-2</v>
      </c>
      <c r="L23" s="40"/>
      <c r="M23" s="36"/>
      <c r="N23" s="36"/>
    </row>
    <row r="24" spans="1:14" ht="12" customHeight="1" x14ac:dyDescent="0.25">
      <c r="A24" s="14">
        <f t="shared" si="0"/>
        <v>41292.375</v>
      </c>
      <c r="B24" s="12">
        <v>93.064600445684761</v>
      </c>
      <c r="C24" s="8">
        <v>0</v>
      </c>
      <c r="D24" s="8">
        <v>0.27815849259359293</v>
      </c>
      <c r="E24" s="8">
        <v>0.27815849259359293</v>
      </c>
      <c r="F24" s="8">
        <v>6.2398297974023995</v>
      </c>
      <c r="G24" s="8">
        <v>189.85560951538383</v>
      </c>
      <c r="H24" s="8">
        <v>0.32292349027950318</v>
      </c>
      <c r="I24" s="8">
        <v>39.732556969781051</v>
      </c>
      <c r="J24" s="7">
        <v>51.688099558643657</v>
      </c>
      <c r="K24" s="7">
        <v>3.3783506242115124E-2</v>
      </c>
      <c r="L24" s="40"/>
      <c r="M24" s="36"/>
      <c r="N24" s="36"/>
    </row>
    <row r="25" spans="1:14" ht="12" customHeight="1" x14ac:dyDescent="0.25">
      <c r="A25" s="14">
        <f t="shared" si="0"/>
        <v>41293.375</v>
      </c>
      <c r="B25" s="12">
        <v>93.063764645901145</v>
      </c>
      <c r="C25" s="8">
        <v>0</v>
      </c>
      <c r="D25" s="8">
        <v>0.27084411942681491</v>
      </c>
      <c r="E25" s="8">
        <v>0.27084411942681491</v>
      </c>
      <c r="F25" s="8">
        <v>6.2472672028650242</v>
      </c>
      <c r="G25" s="8">
        <v>189.90706574013836</v>
      </c>
      <c r="H25" s="8">
        <v>0.16246465279236932</v>
      </c>
      <c r="I25" s="8">
        <v>39.737710583052937</v>
      </c>
      <c r="J25" s="7">
        <v>51.69446950235988</v>
      </c>
      <c r="K25" s="7">
        <v>3.6311866976425113E-2</v>
      </c>
      <c r="L25" s="40"/>
      <c r="M25" s="36"/>
      <c r="N25" s="36"/>
    </row>
    <row r="26" spans="1:14" ht="12" customHeight="1" x14ac:dyDescent="0.25">
      <c r="A26" s="14">
        <f t="shared" si="0"/>
        <v>41294.375</v>
      </c>
      <c r="B26" s="12">
        <v>93.091095575042189</v>
      </c>
      <c r="C26" s="8">
        <v>0</v>
      </c>
      <c r="D26" s="8">
        <v>0.34502716736898009</v>
      </c>
      <c r="E26" s="8">
        <v>0.34502716736898009</v>
      </c>
      <c r="F26" s="8">
        <v>6.1712687907925314</v>
      </c>
      <c r="G26" s="8">
        <v>188.89544433211375</v>
      </c>
      <c r="H26" s="8">
        <v>0.12042769123076952</v>
      </c>
      <c r="I26" s="8">
        <v>39.671917296654037</v>
      </c>
      <c r="J26" s="7">
        <v>51.623846559078025</v>
      </c>
      <c r="K26" s="7">
        <v>2.9389723266274283E-2</v>
      </c>
      <c r="L26" s="40"/>
      <c r="M26" s="36"/>
      <c r="N26" s="36"/>
    </row>
    <row r="27" spans="1:14" ht="12" customHeight="1" x14ac:dyDescent="0.25">
      <c r="A27" s="14">
        <f t="shared" si="0"/>
        <v>41295.375</v>
      </c>
      <c r="B27" s="12">
        <v>93.134218288974054</v>
      </c>
      <c r="C27" s="8">
        <v>0</v>
      </c>
      <c r="D27" s="8">
        <v>0.30478374479485604</v>
      </c>
      <c r="E27" s="8">
        <v>0.30478374479485604</v>
      </c>
      <c r="F27" s="8">
        <v>6.2298129321880928</v>
      </c>
      <c r="G27" s="8">
        <v>187.46824558600403</v>
      </c>
      <c r="H27" s="8">
        <v>1.1072353292839196E-2</v>
      </c>
      <c r="I27" s="8">
        <v>39.665515217348918</v>
      </c>
      <c r="J27" s="7">
        <v>51.639106644335961</v>
      </c>
      <c r="K27" s="7">
        <v>3.5621794065750076E-3</v>
      </c>
      <c r="L27" s="40"/>
      <c r="M27" s="36"/>
      <c r="N27" s="36"/>
    </row>
    <row r="28" spans="1:14" ht="12" customHeight="1" x14ac:dyDescent="0.25">
      <c r="A28" s="14">
        <f t="shared" si="0"/>
        <v>41296.375</v>
      </c>
      <c r="B28" s="12">
        <v>93.07388555638444</v>
      </c>
      <c r="C28" s="8">
        <v>0</v>
      </c>
      <c r="D28" s="8">
        <v>0.21580429359091693</v>
      </c>
      <c r="E28" s="8">
        <v>0.21580429359091693</v>
      </c>
      <c r="F28" s="8">
        <v>6.3714529305469716</v>
      </c>
      <c r="G28" s="8">
        <v>188.27695471596661</v>
      </c>
      <c r="H28" s="8">
        <v>4.0379640923103068E-2</v>
      </c>
      <c r="I28" s="8">
        <v>39.744511181222649</v>
      </c>
      <c r="J28" s="7">
        <v>51.724153163654869</v>
      </c>
      <c r="K28" s="7">
        <v>8.9739345115149947E-3</v>
      </c>
      <c r="L28" s="40"/>
      <c r="M28" s="36"/>
      <c r="N28" s="36"/>
    </row>
    <row r="29" spans="1:14" ht="12" customHeight="1" x14ac:dyDescent="0.25">
      <c r="A29" s="14">
        <f t="shared" si="0"/>
        <v>41297.375</v>
      </c>
      <c r="B29" s="12">
        <v>93.111324285517057</v>
      </c>
      <c r="C29" s="8">
        <v>0</v>
      </c>
      <c r="D29" s="8">
        <v>0.26483032138431406</v>
      </c>
      <c r="E29" s="8">
        <v>0.26483032138431406</v>
      </c>
      <c r="F29" s="8">
        <v>6.2896806619257468</v>
      </c>
      <c r="G29" s="8">
        <v>187.80473289883753</v>
      </c>
      <c r="H29" s="8">
        <v>2.0148807863372593E-2</v>
      </c>
      <c r="I29" s="8">
        <v>39.699965294727015</v>
      </c>
      <c r="J29" s="7">
        <v>51.676895393995629</v>
      </c>
      <c r="K29" s="7">
        <v>3.9315567129898026E-2</v>
      </c>
      <c r="L29" s="40"/>
      <c r="M29" s="36"/>
      <c r="N29" s="36"/>
    </row>
    <row r="30" spans="1:14" ht="12" customHeight="1" x14ac:dyDescent="0.25">
      <c r="A30" s="14">
        <f t="shared" si="0"/>
        <v>41298.375</v>
      </c>
      <c r="B30" s="12">
        <v>92.985118318966457</v>
      </c>
      <c r="C30" s="8">
        <v>0</v>
      </c>
      <c r="D30" s="8">
        <v>0.20565383573785875</v>
      </c>
      <c r="E30" s="8">
        <v>0.20565383573785875</v>
      </c>
      <c r="F30" s="8">
        <v>6.3962319126198119</v>
      </c>
      <c r="G30" s="8">
        <v>190.36990998860196</v>
      </c>
      <c r="H30" s="8">
        <v>2.2119118212583038E-2</v>
      </c>
      <c r="I30" s="8">
        <v>39.801787878416221</v>
      </c>
      <c r="J30" s="7">
        <v>51.760265432661392</v>
      </c>
      <c r="K30" s="7">
        <v>2.9157660437935287E-2</v>
      </c>
      <c r="L30" s="40"/>
      <c r="M30" s="36"/>
      <c r="N30" s="36"/>
    </row>
    <row r="31" spans="1:14" ht="12" customHeight="1" x14ac:dyDescent="0.25">
      <c r="A31" s="14">
        <f t="shared" si="0"/>
        <v>41299.375</v>
      </c>
      <c r="B31" s="12">
        <v>93.012371251185343</v>
      </c>
      <c r="C31" s="8">
        <v>0</v>
      </c>
      <c r="D31" s="8">
        <v>0.19954270295888676</v>
      </c>
      <c r="E31" s="8">
        <v>0.19954270295888676</v>
      </c>
      <c r="F31" s="8">
        <v>6.3622346742718179</v>
      </c>
      <c r="G31" s="8">
        <v>190.58551477331014</v>
      </c>
      <c r="H31" s="8">
        <v>1.9975993250107797E-2</v>
      </c>
      <c r="I31" s="8">
        <v>39.802488050060916</v>
      </c>
      <c r="J31" s="7">
        <v>51.763423842078446</v>
      </c>
      <c r="K31" s="7">
        <v>6.6069801436085221E-2</v>
      </c>
      <c r="L31" s="40"/>
      <c r="M31" s="36"/>
      <c r="N31" s="36"/>
    </row>
    <row r="32" spans="1:14" ht="12" customHeight="1" x14ac:dyDescent="0.25">
      <c r="A32" s="14">
        <f t="shared" si="0"/>
        <v>41300.375</v>
      </c>
      <c r="B32" s="12">
        <v>93.016306796595359</v>
      </c>
      <c r="C32" s="8">
        <v>0</v>
      </c>
      <c r="D32" s="8">
        <v>0.19890725528838174</v>
      </c>
      <c r="E32" s="8">
        <v>0.19890725528838174</v>
      </c>
      <c r="F32" s="8">
        <v>6.3590626194123478</v>
      </c>
      <c r="G32" s="8">
        <v>190.56965997706999</v>
      </c>
      <c r="H32" s="8">
        <v>2.9816904829941468E-2</v>
      </c>
      <c r="I32" s="8">
        <v>39.801783465107874</v>
      </c>
      <c r="J32" s="7">
        <v>51.763335417994341</v>
      </c>
      <c r="K32" s="7">
        <v>5.345393842146326E-2</v>
      </c>
      <c r="L32" s="40"/>
      <c r="M32" s="36"/>
      <c r="N32" s="36"/>
    </row>
    <row r="33" spans="1:14" ht="12" customHeight="1" x14ac:dyDescent="0.25">
      <c r="A33" s="14">
        <f t="shared" si="0"/>
        <v>41301.375</v>
      </c>
      <c r="B33" s="12">
        <v>93.054188116847655</v>
      </c>
      <c r="C33" s="8">
        <v>0</v>
      </c>
      <c r="D33" s="8">
        <v>0.19863963102750248</v>
      </c>
      <c r="E33" s="8">
        <v>0.19863963102750248</v>
      </c>
      <c r="F33" s="8">
        <v>6.3725760390006618</v>
      </c>
      <c r="G33" s="8">
        <v>189.25140134124987</v>
      </c>
      <c r="H33" s="8">
        <v>1.7006178894619726E-2</v>
      </c>
      <c r="I33" s="8">
        <v>39.773724034543818</v>
      </c>
      <c r="J33" s="7">
        <v>51.748124488347173</v>
      </c>
      <c r="K33" s="7">
        <v>6.7674893704817191E-2</v>
      </c>
      <c r="L33" s="40"/>
      <c r="M33" s="36"/>
      <c r="N33" s="36"/>
    </row>
    <row r="34" spans="1:14" ht="12" customHeight="1" x14ac:dyDescent="0.25">
      <c r="A34" s="14">
        <f t="shared" si="0"/>
        <v>41302.375</v>
      </c>
      <c r="B34" s="12">
        <v>93.053142818682787</v>
      </c>
      <c r="C34" s="8">
        <v>0</v>
      </c>
      <c r="D34" s="8">
        <v>0.1907210461375507</v>
      </c>
      <c r="E34" s="8">
        <v>0.1907210461375507</v>
      </c>
      <c r="F34" s="8">
        <v>6.407559167408051</v>
      </c>
      <c r="G34" s="8">
        <v>188.69046063645885</v>
      </c>
      <c r="H34" s="8">
        <v>5.1250977893773225E-2</v>
      </c>
      <c r="I34" s="8">
        <v>39.770545064709317</v>
      </c>
      <c r="J34" s="7">
        <v>51.750275979913091</v>
      </c>
      <c r="K34" s="7">
        <v>5.4864549120266719E-2</v>
      </c>
      <c r="L34" s="40"/>
      <c r="M34" s="36"/>
      <c r="N34" s="36"/>
    </row>
    <row r="35" spans="1:14" ht="12" customHeight="1" x14ac:dyDescent="0.25">
      <c r="A35" s="14">
        <f t="shared" si="0"/>
        <v>41303.375</v>
      </c>
      <c r="B35" s="12">
        <v>93.09233213223969</v>
      </c>
      <c r="C35" s="8">
        <v>0</v>
      </c>
      <c r="D35" s="8">
        <v>0.22403947289425186</v>
      </c>
      <c r="E35" s="8">
        <v>0.22403947289425186</v>
      </c>
      <c r="F35" s="8">
        <v>6.3438028381882638</v>
      </c>
      <c r="G35" s="8">
        <v>188.18851918705366</v>
      </c>
      <c r="H35" s="8">
        <v>1.4592076517012336</v>
      </c>
      <c r="I35" s="8">
        <v>39.73409170803945</v>
      </c>
      <c r="J35" s="7">
        <v>51.714552990878694</v>
      </c>
      <c r="K35" s="7">
        <v>1.4001240323782613E-2</v>
      </c>
      <c r="L35" s="40"/>
      <c r="M35" s="36"/>
      <c r="N35" s="36"/>
    </row>
    <row r="36" spans="1:14" ht="12" customHeight="1" x14ac:dyDescent="0.25">
      <c r="A36" s="14">
        <f t="shared" si="0"/>
        <v>41304.375</v>
      </c>
      <c r="B36" s="12">
        <v>92.994297280560488</v>
      </c>
      <c r="C36" s="8">
        <v>0</v>
      </c>
      <c r="D36" s="8">
        <v>0.16311445964586574</v>
      </c>
      <c r="E36" s="8">
        <v>0.16311445964586574</v>
      </c>
      <c r="F36" s="8">
        <v>6.4673687297830194</v>
      </c>
      <c r="G36" s="8">
        <v>189.65007999360677</v>
      </c>
      <c r="H36" s="8">
        <v>1.1929259374632404</v>
      </c>
      <c r="I36" s="8">
        <v>39.814497981147717</v>
      </c>
      <c r="J36" s="7">
        <v>51.787222390216506</v>
      </c>
      <c r="K36" s="7">
        <v>1.6876959522346021E-2</v>
      </c>
      <c r="L36" s="40"/>
      <c r="M36" s="36"/>
      <c r="N36" s="36"/>
    </row>
    <row r="37" spans="1:14" ht="12" customHeight="1" thickBot="1" x14ac:dyDescent="0.3">
      <c r="A37" s="14">
        <f t="shared" si="0"/>
        <v>41305.375</v>
      </c>
      <c r="B37" s="26">
        <v>93.010835476478846</v>
      </c>
      <c r="C37" s="27">
        <v>0</v>
      </c>
      <c r="D37" s="27">
        <v>0.20431667482776078</v>
      </c>
      <c r="E37" s="8">
        <v>0.20431667482776078</v>
      </c>
      <c r="F37" s="27">
        <v>6.3615782362036351</v>
      </c>
      <c r="G37" s="27">
        <v>190.50340747274254</v>
      </c>
      <c r="H37" s="27">
        <v>1.166722948753451</v>
      </c>
      <c r="I37" s="27">
        <v>39.798728805723485</v>
      </c>
      <c r="J37" s="47">
        <v>51.759184848441421</v>
      </c>
      <c r="K37" s="47">
        <v>0.22267734177430931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92.454952888923458</v>
      </c>
      <c r="C40" s="31">
        <f>MIN(C7:C36)</f>
        <v>0</v>
      </c>
      <c r="D40" s="31">
        <f t="shared" ref="D40:K40" si="1">MIN(D7:D36)</f>
        <v>9.5921871654771951E-2</v>
      </c>
      <c r="E40" s="31">
        <f t="shared" si="1"/>
        <v>9.5921871654771951E-2</v>
      </c>
      <c r="F40" s="31">
        <f t="shared" si="1"/>
        <v>5.9695770366794463</v>
      </c>
      <c r="G40" s="31">
        <f t="shared" si="1"/>
        <v>183.32606312399744</v>
      </c>
      <c r="H40" s="31">
        <f t="shared" si="1"/>
        <v>1.1072353292839196E-2</v>
      </c>
      <c r="I40" s="31">
        <f t="shared" si="1"/>
        <v>39.601610045615303</v>
      </c>
      <c r="J40" s="31">
        <f t="shared" si="1"/>
        <v>51.564744732174503</v>
      </c>
      <c r="K40" s="31">
        <f t="shared" si="1"/>
        <v>3.5621794065750076E-3</v>
      </c>
      <c r="L40" s="28"/>
    </row>
    <row r="41" spans="1:14" x14ac:dyDescent="0.25">
      <c r="A41" s="20" t="s">
        <v>18</v>
      </c>
      <c r="B41" s="32">
        <f>AVERAGE(B7:B37)</f>
        <v>92.857330634650637</v>
      </c>
      <c r="C41" s="32">
        <f t="shared" ref="C41:K41" si="2">AVERAGE(C7:C37)</f>
        <v>0</v>
      </c>
      <c r="D41" s="32">
        <f t="shared" si="2"/>
        <v>0.19752771330821631</v>
      </c>
      <c r="E41" s="32">
        <f t="shared" si="2"/>
        <v>0.19752771330821631</v>
      </c>
      <c r="F41" s="32">
        <f t="shared" si="2"/>
        <v>6.2518337736501151</v>
      </c>
      <c r="G41" s="32">
        <f t="shared" si="2"/>
        <v>196.69304219836158</v>
      </c>
      <c r="H41" s="32">
        <f t="shared" si="2"/>
        <v>1.0555228700121588</v>
      </c>
      <c r="I41" s="32">
        <f t="shared" si="2"/>
        <v>39.939147964067601</v>
      </c>
      <c r="J41" s="32">
        <f t="shared" si="2"/>
        <v>51.83843662090225</v>
      </c>
      <c r="K41" s="32">
        <f t="shared" si="2"/>
        <v>5.0161471662500928E-2</v>
      </c>
      <c r="L41" s="28"/>
    </row>
    <row r="42" spans="1:14" x14ac:dyDescent="0.25">
      <c r="A42" s="21" t="s">
        <v>19</v>
      </c>
      <c r="B42" s="33">
        <f>MAX(B7:B36)</f>
        <v>93.228453695334906</v>
      </c>
      <c r="C42" s="33">
        <f>MAX(C7:C36)</f>
        <v>0</v>
      </c>
      <c r="D42" s="33">
        <f t="shared" ref="D42:K42" si="3">MAX(D7:D36)</f>
        <v>0.38873371112573002</v>
      </c>
      <c r="E42" s="33">
        <f t="shared" si="3"/>
        <v>0.38873371112573002</v>
      </c>
      <c r="F42" s="33">
        <f t="shared" si="3"/>
        <v>6.4673687297830194</v>
      </c>
      <c r="G42" s="33">
        <f t="shared" si="3"/>
        <v>210.0129812109374</v>
      </c>
      <c r="H42" s="33">
        <f t="shared" si="3"/>
        <v>3.0571199550794494</v>
      </c>
      <c r="I42" s="33">
        <f t="shared" si="3"/>
        <v>40.307246808012167</v>
      </c>
      <c r="J42" s="33">
        <f t="shared" si="3"/>
        <v>52.086172515492876</v>
      </c>
      <c r="K42" s="33">
        <f t="shared" si="3"/>
        <v>0.24211710707075773</v>
      </c>
      <c r="L42" s="28"/>
    </row>
    <row r="43" spans="1:14" ht="15.75" thickBot="1" x14ac:dyDescent="0.3">
      <c r="A43" s="24" t="s">
        <v>25</v>
      </c>
      <c r="B43" s="34">
        <f>STDEV(B7:B37)</f>
        <v>0.28818227124937867</v>
      </c>
      <c r="C43" s="34">
        <f t="shared" ref="C43:K43" si="4">STDEV(C7:C37)</f>
        <v>0</v>
      </c>
      <c r="D43" s="34">
        <f t="shared" si="4"/>
        <v>8.1589535136849051E-2</v>
      </c>
      <c r="E43" s="34">
        <f t="shared" si="4"/>
        <v>8.1589535136849051E-2</v>
      </c>
      <c r="F43" s="34">
        <f t="shared" si="4"/>
        <v>0.11091896114776723</v>
      </c>
      <c r="G43" s="34">
        <f t="shared" si="4"/>
        <v>10.190993211249419</v>
      </c>
      <c r="H43" s="34">
        <f t="shared" si="4"/>
        <v>1.0178460122660593</v>
      </c>
      <c r="I43" s="34">
        <f t="shared" si="4"/>
        <v>0.27140018216691797</v>
      </c>
      <c r="J43" s="34">
        <f t="shared" si="4"/>
        <v>0.1826914803060842</v>
      </c>
      <c r="K43" s="34">
        <f t="shared" si="4"/>
        <v>5.5911301532478877E-2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41275.375</v>
      </c>
      <c r="B7" s="11">
        <v>93.334320068359375</v>
      </c>
      <c r="C7" s="10">
        <v>0</v>
      </c>
      <c r="D7" s="10">
        <v>0.36657598614692688</v>
      </c>
      <c r="E7" s="10">
        <v>0.36657598614692688</v>
      </c>
      <c r="F7" s="10">
        <v>6.5668768882751465</v>
      </c>
      <c r="G7" s="10">
        <v>184.52253570556638</v>
      </c>
      <c r="H7" s="10">
        <v>4.7056052958820027</v>
      </c>
      <c r="I7" s="10">
        <v>39.706790057494068</v>
      </c>
      <c r="J7" s="10">
        <v>51.725992017966341</v>
      </c>
      <c r="K7" s="10">
        <v>1.4568595537965676</v>
      </c>
    </row>
    <row r="8" spans="1:13" ht="12" customHeight="1" x14ac:dyDescent="0.25">
      <c r="A8" s="14">
        <f t="shared" ref="A8:A37" si="0">A7+1</f>
        <v>41276.375</v>
      </c>
      <c r="B8" s="12">
        <v>93.309768676757813</v>
      </c>
      <c r="C8" s="8">
        <v>0</v>
      </c>
      <c r="D8" s="7">
        <v>0.35379898548126221</v>
      </c>
      <c r="E8" s="10">
        <v>0.35379898548126221</v>
      </c>
      <c r="F8" s="8">
        <v>6.7975897789001465</v>
      </c>
      <c r="G8" s="8">
        <v>206.34522571524087</v>
      </c>
      <c r="H8" s="8">
        <v>1.3361595452657928</v>
      </c>
      <c r="I8" s="8">
        <v>40.106764264779812</v>
      </c>
      <c r="J8" s="7">
        <v>51.933708805889388</v>
      </c>
      <c r="K8" s="7">
        <v>0.98006911844430822</v>
      </c>
    </row>
    <row r="9" spans="1:13" ht="12" customHeight="1" x14ac:dyDescent="0.25">
      <c r="A9" s="14">
        <f t="shared" si="0"/>
        <v>41277.375</v>
      </c>
      <c r="B9" s="12">
        <v>92.8773193359375</v>
      </c>
      <c r="C9" s="8">
        <v>0</v>
      </c>
      <c r="D9" s="7">
        <v>0.24971099197864532</v>
      </c>
      <c r="E9" s="10">
        <v>0.24971099197864532</v>
      </c>
      <c r="F9" s="8">
        <v>6.221714973449707</v>
      </c>
      <c r="G9" s="8">
        <v>212.14705505371091</v>
      </c>
      <c r="H9" s="8">
        <v>1.3942534109187921</v>
      </c>
      <c r="I9" s="8">
        <v>40.320921319216964</v>
      </c>
      <c r="J9" s="7">
        <v>52.093419228659641</v>
      </c>
      <c r="K9" s="7">
        <v>1.6334486166551245</v>
      </c>
    </row>
    <row r="10" spans="1:13" ht="12" customHeight="1" x14ac:dyDescent="0.25">
      <c r="A10" s="14">
        <f t="shared" si="0"/>
        <v>41278.375</v>
      </c>
      <c r="B10" s="12">
        <v>92.756843566894531</v>
      </c>
      <c r="C10" s="8">
        <v>0</v>
      </c>
      <c r="D10" s="7">
        <v>0.2084210067987442</v>
      </c>
      <c r="E10" s="10">
        <v>0.2084210067987442</v>
      </c>
      <c r="F10" s="8">
        <v>6.2355117797851563</v>
      </c>
      <c r="G10" s="8">
        <v>211.20118560791013</v>
      </c>
      <c r="H10" s="8">
        <v>1.5104411422247901</v>
      </c>
      <c r="I10" s="8">
        <v>40.334429505337646</v>
      </c>
      <c r="J10" s="7">
        <v>52.10186070793236</v>
      </c>
      <c r="K10" s="7">
        <v>0.63572052319327188</v>
      </c>
    </row>
    <row r="11" spans="1:13" ht="12" customHeight="1" x14ac:dyDescent="0.25">
      <c r="A11" s="14">
        <f t="shared" si="0"/>
        <v>41279.375</v>
      </c>
      <c r="B11" s="12">
        <v>92.673934936523438</v>
      </c>
      <c r="C11" s="8">
        <v>0</v>
      </c>
      <c r="D11" s="7">
        <v>0.20244799554347992</v>
      </c>
      <c r="E11" s="10">
        <v>0.20244799554347992</v>
      </c>
      <c r="F11" s="8">
        <v>6.2370538711547852</v>
      </c>
      <c r="G11" s="8">
        <v>209.94786682128904</v>
      </c>
      <c r="H11" s="8">
        <v>1.6266289642803331</v>
      </c>
      <c r="I11" s="8">
        <v>40.302369167302395</v>
      </c>
      <c r="J11" s="7">
        <v>52.083576900455888</v>
      </c>
      <c r="K11" s="7">
        <v>0.38849586096567551</v>
      </c>
    </row>
    <row r="12" spans="1:13" ht="12" customHeight="1" x14ac:dyDescent="0.25">
      <c r="A12" s="14">
        <f t="shared" si="0"/>
        <v>41280.375</v>
      </c>
      <c r="B12" s="12">
        <v>92.640403747558594</v>
      </c>
      <c r="C12" s="8">
        <v>0</v>
      </c>
      <c r="D12" s="7">
        <v>0.14815300703048706</v>
      </c>
      <c r="E12" s="10">
        <v>0.14815300703048706</v>
      </c>
      <c r="F12" s="8">
        <v>6.2327251434326172</v>
      </c>
      <c r="G12" s="8">
        <v>210.14776077270506</v>
      </c>
      <c r="H12" s="8">
        <v>1.9751923396974174</v>
      </c>
      <c r="I12" s="8">
        <v>40.315386146655058</v>
      </c>
      <c r="J12" s="7">
        <v>52.091654522863401</v>
      </c>
      <c r="K12" s="7">
        <v>0.52093765810959325</v>
      </c>
    </row>
    <row r="13" spans="1:13" ht="12" customHeight="1" x14ac:dyDescent="0.25">
      <c r="A13" s="14">
        <f t="shared" si="0"/>
        <v>41281.375</v>
      </c>
      <c r="B13" s="12">
        <v>92.578529357910156</v>
      </c>
      <c r="C13" s="8">
        <v>0</v>
      </c>
      <c r="D13" s="8">
        <v>0.13953299820423126</v>
      </c>
      <c r="E13" s="10">
        <v>0.13953299820423126</v>
      </c>
      <c r="F13" s="8">
        <v>6.2189269065856934</v>
      </c>
      <c r="G13" s="8">
        <v>210.07904281616209</v>
      </c>
      <c r="H13" s="8">
        <v>3.8341969480888367</v>
      </c>
      <c r="I13" s="8">
        <v>40.310828839418377</v>
      </c>
      <c r="J13" s="7">
        <v>52.088748216152595</v>
      </c>
      <c r="K13" s="7">
        <v>2.083750632438373</v>
      </c>
    </row>
    <row r="14" spans="1:13" ht="12" customHeight="1" x14ac:dyDescent="0.25">
      <c r="A14" s="14">
        <f t="shared" si="0"/>
        <v>41282.375</v>
      </c>
      <c r="B14" s="12">
        <v>92.571479797363281</v>
      </c>
      <c r="C14" s="8">
        <v>0</v>
      </c>
      <c r="D14" s="8">
        <v>0.12999600172042847</v>
      </c>
      <c r="E14" s="10">
        <v>0.12999600172042847</v>
      </c>
      <c r="F14" s="8">
        <v>6.2602238655090332</v>
      </c>
      <c r="G14" s="8">
        <v>210.0776428222656</v>
      </c>
      <c r="H14" s="8">
        <v>4.1246662763538318</v>
      </c>
      <c r="I14" s="8">
        <v>40.311579294202865</v>
      </c>
      <c r="J14" s="7">
        <v>52.092568713237235</v>
      </c>
      <c r="K14" s="7">
        <v>1.9777971259915499</v>
      </c>
    </row>
    <row r="15" spans="1:13" ht="12" customHeight="1" x14ac:dyDescent="0.25">
      <c r="A15" s="14">
        <f t="shared" si="0"/>
        <v>41283.375</v>
      </c>
      <c r="B15" s="12">
        <v>92.547416687011719</v>
      </c>
      <c r="C15" s="8">
        <v>0</v>
      </c>
      <c r="D15" s="8">
        <v>0.12772199511528015</v>
      </c>
      <c r="E15" s="10">
        <v>0.12772199511528015</v>
      </c>
      <c r="F15" s="8">
        <v>6.2597079277038574</v>
      </c>
      <c r="G15" s="8">
        <v>210.1521286010742</v>
      </c>
      <c r="H15" s="8">
        <v>5.1122623554529962</v>
      </c>
      <c r="I15" s="8">
        <v>40.318051398192672</v>
      </c>
      <c r="J15" s="7">
        <v>52.095256705828923</v>
      </c>
      <c r="K15" s="7">
        <v>1.2096348486116657</v>
      </c>
    </row>
    <row r="16" spans="1:13" ht="12" customHeight="1" x14ac:dyDescent="0.25">
      <c r="A16" s="14">
        <f t="shared" si="0"/>
        <v>41284.375</v>
      </c>
      <c r="B16" s="12">
        <v>92.575828552246094</v>
      </c>
      <c r="C16" s="8">
        <v>0</v>
      </c>
      <c r="D16" s="8">
        <v>0.13232600688934326</v>
      </c>
      <c r="E16" s="10">
        <v>0.13232600688934326</v>
      </c>
      <c r="F16" s="8">
        <v>6.2907090187072754</v>
      </c>
      <c r="G16" s="8">
        <v>210.07047500610349</v>
      </c>
      <c r="H16" s="8">
        <v>5.2865443154101728</v>
      </c>
      <c r="I16" s="8">
        <v>40.327175109087648</v>
      </c>
      <c r="J16" s="7">
        <v>52.102829476835971</v>
      </c>
      <c r="K16" s="7">
        <v>2.1808745225045074</v>
      </c>
    </row>
    <row r="17" spans="1:11" ht="12" customHeight="1" x14ac:dyDescent="0.25">
      <c r="A17" s="14">
        <f t="shared" si="0"/>
        <v>41285.375</v>
      </c>
      <c r="B17" s="12">
        <v>92.595947265625</v>
      </c>
      <c r="C17" s="8">
        <v>0</v>
      </c>
      <c r="D17" s="8">
        <v>0.13688699901103973</v>
      </c>
      <c r="E17" s="10">
        <v>0.13688699901103973</v>
      </c>
      <c r="F17" s="8">
        <v>6.3886198997497559</v>
      </c>
      <c r="G17" s="8">
        <v>211.13796081542966</v>
      </c>
      <c r="H17" s="8">
        <v>6.2160461658581578</v>
      </c>
      <c r="I17" s="8">
        <v>40.381398878424598</v>
      </c>
      <c r="J17" s="7">
        <v>52.131360403278734</v>
      </c>
      <c r="K17" s="7">
        <v>1.2184642931631324</v>
      </c>
    </row>
    <row r="18" spans="1:11" ht="12" customHeight="1" x14ac:dyDescent="0.25">
      <c r="A18" s="14">
        <f t="shared" si="0"/>
        <v>41286.375</v>
      </c>
      <c r="B18" s="12">
        <v>92.600654602050781</v>
      </c>
      <c r="C18" s="8">
        <v>0</v>
      </c>
      <c r="D18" s="8">
        <v>0.13815000653266907</v>
      </c>
      <c r="E18" s="10">
        <v>0.13815000653266907</v>
      </c>
      <c r="F18" s="8">
        <v>6.2553257942199707</v>
      </c>
      <c r="G18" s="8">
        <v>210.35128250122068</v>
      </c>
      <c r="H18" s="8">
        <v>4.6475114302290033</v>
      </c>
      <c r="I18" s="8">
        <v>40.330045030111947</v>
      </c>
      <c r="J18" s="7">
        <v>52.104321289983297</v>
      </c>
      <c r="K18" s="7">
        <v>1.3597355778158224</v>
      </c>
    </row>
    <row r="19" spans="1:11" ht="12" customHeight="1" x14ac:dyDescent="0.25">
      <c r="A19" s="14">
        <f t="shared" si="0"/>
        <v>41287.375</v>
      </c>
      <c r="B19" s="12">
        <v>92.568580627441406</v>
      </c>
      <c r="C19" s="8">
        <v>0</v>
      </c>
      <c r="D19" s="8">
        <v>0.12475299835205078</v>
      </c>
      <c r="E19" s="10">
        <v>0.12475299835205078</v>
      </c>
      <c r="F19" s="8">
        <v>6.5215811729431152</v>
      </c>
      <c r="G19" s="8">
        <v>211.67450561523435</v>
      </c>
      <c r="H19" s="8">
        <v>2.9627884187965812</v>
      </c>
      <c r="I19" s="8">
        <v>40.423961035231777</v>
      </c>
      <c r="J19" s="7">
        <v>52.153864950391579</v>
      </c>
      <c r="K19" s="7">
        <v>1.4656889983480343</v>
      </c>
    </row>
    <row r="20" spans="1:11" ht="12" customHeight="1" x14ac:dyDescent="0.25">
      <c r="A20" s="14">
        <f t="shared" si="0"/>
        <v>41288.375</v>
      </c>
      <c r="B20" s="12">
        <v>93.058677673339844</v>
      </c>
      <c r="C20" s="8">
        <v>0</v>
      </c>
      <c r="D20" s="8">
        <v>0.32377695982919569</v>
      </c>
      <c r="E20" s="10">
        <v>0.32377695982919569</v>
      </c>
      <c r="F20" s="8">
        <v>6.3322238922119141</v>
      </c>
      <c r="G20" s="8">
        <v>210.11551895141599</v>
      </c>
      <c r="H20" s="8">
        <v>1.9751923396974174</v>
      </c>
      <c r="I20" s="8">
        <v>40.341679353376819</v>
      </c>
      <c r="J20" s="7">
        <v>52.115018681820288</v>
      </c>
      <c r="K20" s="7">
        <v>1.6687663948609914</v>
      </c>
    </row>
    <row r="21" spans="1:11" ht="12" customHeight="1" x14ac:dyDescent="0.25">
      <c r="A21" s="14">
        <f t="shared" si="0"/>
        <v>41289.375</v>
      </c>
      <c r="B21" s="12">
        <v>93.216453552246094</v>
      </c>
      <c r="C21" s="8">
        <v>0</v>
      </c>
      <c r="D21" s="8">
        <v>0.41693800687789917</v>
      </c>
      <c r="E21" s="10">
        <v>0.41693800687789917</v>
      </c>
      <c r="F21" s="8">
        <v>6.1987829208374023</v>
      </c>
      <c r="G21" s="8">
        <v>191.56640858157382</v>
      </c>
      <c r="H21" s="8">
        <v>1.7428166955863313</v>
      </c>
      <c r="I21" s="8">
        <v>39.731637307660392</v>
      </c>
      <c r="J21" s="7">
        <v>51.666203165172746</v>
      </c>
      <c r="K21" s="7">
        <v>0.45030201578324824</v>
      </c>
    </row>
    <row r="22" spans="1:11" ht="12" customHeight="1" x14ac:dyDescent="0.25">
      <c r="A22" s="14">
        <f t="shared" si="0"/>
        <v>41290.375</v>
      </c>
      <c r="B22" s="12">
        <v>93.176681518554688</v>
      </c>
      <c r="C22" s="8">
        <v>0</v>
      </c>
      <c r="D22" s="8">
        <v>0.38930372792474172</v>
      </c>
      <c r="E22" s="10">
        <v>0.38930372792474172</v>
      </c>
      <c r="F22" s="8">
        <v>6.4251861572265625</v>
      </c>
      <c r="G22" s="8">
        <v>188.8144592285156</v>
      </c>
      <c r="H22" s="8">
        <v>3.8341969480888367</v>
      </c>
      <c r="I22" s="8">
        <v>39.761145724944654</v>
      </c>
      <c r="J22" s="7">
        <v>51.726032951863679</v>
      </c>
      <c r="K22" s="7">
        <v>0.67103834435644438</v>
      </c>
    </row>
    <row r="23" spans="1:11" ht="12" customHeight="1" x14ac:dyDescent="0.25">
      <c r="A23" s="14">
        <f t="shared" si="0"/>
        <v>41291.375</v>
      </c>
      <c r="B23" s="12">
        <v>93.171607971191406</v>
      </c>
      <c r="C23" s="8">
        <v>0</v>
      </c>
      <c r="D23" s="8">
        <v>0.36365199089050293</v>
      </c>
      <c r="E23" s="10">
        <v>0.36365199089050293</v>
      </c>
      <c r="F23" s="8">
        <v>6.4476909637451172</v>
      </c>
      <c r="G23" s="8">
        <v>190.54441680908201</v>
      </c>
      <c r="H23" s="8">
        <v>1.2780655888632491</v>
      </c>
      <c r="I23" s="8">
        <v>39.810243660693047</v>
      </c>
      <c r="J23" s="7">
        <v>51.757770366931055</v>
      </c>
      <c r="K23" s="7">
        <v>1.3950533560216893</v>
      </c>
    </row>
    <row r="24" spans="1:11" ht="12" customHeight="1" x14ac:dyDescent="0.25">
      <c r="A24" s="14">
        <f t="shared" si="0"/>
        <v>41292.375</v>
      </c>
      <c r="B24" s="12">
        <v>93.118476867675781</v>
      </c>
      <c r="C24" s="8">
        <v>0</v>
      </c>
      <c r="D24" s="8">
        <v>0.35685500502586365</v>
      </c>
      <c r="E24" s="10">
        <v>0.35685500502586365</v>
      </c>
      <c r="F24" s="8">
        <v>6.4138741493225098</v>
      </c>
      <c r="G24" s="8">
        <v>191.05160369873045</v>
      </c>
      <c r="H24" s="8">
        <v>18.706232726225654</v>
      </c>
      <c r="I24" s="8">
        <v>39.80916118651907</v>
      </c>
      <c r="J24" s="7">
        <v>51.759739742213974</v>
      </c>
      <c r="K24" s="7">
        <v>2.1190684106442399</v>
      </c>
    </row>
    <row r="25" spans="1:11" ht="12" customHeight="1" x14ac:dyDescent="0.25">
      <c r="A25" s="14">
        <f t="shared" si="0"/>
        <v>41293.375</v>
      </c>
      <c r="B25" s="12">
        <v>93.108971576204979</v>
      </c>
      <c r="C25" s="8">
        <v>0</v>
      </c>
      <c r="D25" s="8">
        <v>0.35138300061225891</v>
      </c>
      <c r="E25" s="10">
        <v>0.35138300061225891</v>
      </c>
      <c r="F25" s="8">
        <v>6.3589439392089844</v>
      </c>
      <c r="G25" s="8">
        <v>190.59594573974607</v>
      </c>
      <c r="H25" s="8">
        <v>3.4856333911726627</v>
      </c>
      <c r="I25" s="8">
        <v>39.797163006388978</v>
      </c>
      <c r="J25" s="7">
        <v>51.754313726711615</v>
      </c>
      <c r="K25" s="7">
        <v>1.5274951102083019</v>
      </c>
    </row>
    <row r="26" spans="1:11" ht="12" customHeight="1" x14ac:dyDescent="0.25">
      <c r="A26" s="14">
        <f t="shared" si="0"/>
        <v>41294.375</v>
      </c>
      <c r="B26" s="12">
        <v>93.141578674316406</v>
      </c>
      <c r="C26" s="8">
        <v>0</v>
      </c>
      <c r="D26" s="8">
        <v>0.50472497940063477</v>
      </c>
      <c r="E26" s="10">
        <v>0.50472497940063477</v>
      </c>
      <c r="F26" s="8">
        <v>6.2266149520874023</v>
      </c>
      <c r="G26" s="8">
        <v>189.65971984863279</v>
      </c>
      <c r="H26" s="8">
        <v>17.892919333080023</v>
      </c>
      <c r="I26" s="8">
        <v>39.707053853721334</v>
      </c>
      <c r="J26" s="7">
        <v>51.658460183784577</v>
      </c>
      <c r="K26" s="7">
        <v>1.5363245547597686</v>
      </c>
    </row>
    <row r="27" spans="1:11" ht="12" customHeight="1" x14ac:dyDescent="0.25">
      <c r="A27" s="14">
        <f t="shared" si="0"/>
        <v>41295.375</v>
      </c>
      <c r="B27" s="12">
        <v>93.143836975097656</v>
      </c>
      <c r="C27" s="8">
        <v>0</v>
      </c>
      <c r="D27" s="8">
        <v>0.32287201285362244</v>
      </c>
      <c r="E27" s="10">
        <v>0.32287201285362244</v>
      </c>
      <c r="F27" s="8">
        <v>6.2505998611450195</v>
      </c>
      <c r="G27" s="8">
        <v>187.58835449218748</v>
      </c>
      <c r="H27" s="8">
        <v>0.40665724107008328</v>
      </c>
      <c r="I27" s="8">
        <v>39.67663996800114</v>
      </c>
      <c r="J27" s="7">
        <v>51.651019310891165</v>
      </c>
      <c r="K27" s="7">
        <v>0.98006911844430822</v>
      </c>
    </row>
    <row r="28" spans="1:11" ht="12" customHeight="1" x14ac:dyDescent="0.25">
      <c r="A28" s="14">
        <f t="shared" si="0"/>
        <v>41296.375</v>
      </c>
      <c r="B28" s="12">
        <v>93.132789611816406</v>
      </c>
      <c r="C28" s="8">
        <v>0</v>
      </c>
      <c r="D28" s="8">
        <v>0.29868999123573303</v>
      </c>
      <c r="E28" s="10">
        <v>0.29868999123573303</v>
      </c>
      <c r="F28" s="8">
        <v>6.4003467559814453</v>
      </c>
      <c r="G28" s="8">
        <v>188.46214904785154</v>
      </c>
      <c r="H28" s="8">
        <v>60.650020425607245</v>
      </c>
      <c r="I28" s="8">
        <v>39.760131473932894</v>
      </c>
      <c r="J28" s="7">
        <v>51.740528099731215</v>
      </c>
      <c r="K28" s="7">
        <v>1.1831465149572653</v>
      </c>
    </row>
    <row r="29" spans="1:11" ht="12" customHeight="1" x14ac:dyDescent="0.25">
      <c r="A29" s="14">
        <f t="shared" si="0"/>
        <v>41297.375</v>
      </c>
      <c r="B29" s="12">
        <v>93.183670043945313</v>
      </c>
      <c r="C29" s="8">
        <v>0</v>
      </c>
      <c r="D29" s="8">
        <v>0.37748101353645325</v>
      </c>
      <c r="E29" s="10">
        <v>0.37748101353645325</v>
      </c>
      <c r="F29" s="8">
        <v>6.4007120132446289</v>
      </c>
      <c r="G29" s="8">
        <v>188.44918670654295</v>
      </c>
      <c r="H29" s="8">
        <v>0.40665724107008328</v>
      </c>
      <c r="I29" s="8">
        <v>39.759990479397636</v>
      </c>
      <c r="J29" s="7">
        <v>51.74038710519595</v>
      </c>
      <c r="K29" s="7">
        <v>1.0860225389765203</v>
      </c>
    </row>
    <row r="30" spans="1:11" ht="12" customHeight="1" x14ac:dyDescent="0.25">
      <c r="A30" s="14">
        <f t="shared" si="0"/>
        <v>41298.375</v>
      </c>
      <c r="B30" s="12">
        <v>93.093650817871094</v>
      </c>
      <c r="C30" s="8">
        <v>0</v>
      </c>
      <c r="D30" s="8">
        <v>0.28139698505401611</v>
      </c>
      <c r="E30" s="10">
        <v>0.28139698505401611</v>
      </c>
      <c r="F30" s="8">
        <v>6.6432647705078125</v>
      </c>
      <c r="G30" s="8">
        <v>192.10848846435545</v>
      </c>
      <c r="H30" s="8">
        <v>0.46475115209785484</v>
      </c>
      <c r="I30" s="8">
        <v>39.899270339186707</v>
      </c>
      <c r="J30" s="7">
        <v>51.824820090766423</v>
      </c>
      <c r="K30" s="7">
        <v>1.0153869825647861</v>
      </c>
    </row>
    <row r="31" spans="1:11" ht="12" customHeight="1" x14ac:dyDescent="0.25">
      <c r="A31" s="14">
        <f t="shared" si="0"/>
        <v>41299.375</v>
      </c>
      <c r="B31" s="12">
        <v>93.11041259765625</v>
      </c>
      <c r="C31" s="8">
        <v>0</v>
      </c>
      <c r="D31" s="8">
        <v>0.271014004945755</v>
      </c>
      <c r="E31" s="10">
        <v>0.271014004945755</v>
      </c>
      <c r="F31" s="8">
        <v>6.4660978317260742</v>
      </c>
      <c r="G31" s="8">
        <v>191.20966949462888</v>
      </c>
      <c r="H31" s="8">
        <v>0.40665724107008328</v>
      </c>
      <c r="I31" s="8">
        <v>39.842176648825465</v>
      </c>
      <c r="J31" s="7">
        <v>51.79136800022178</v>
      </c>
      <c r="K31" s="7">
        <v>1.2537821572836103</v>
      </c>
    </row>
    <row r="32" spans="1:11" ht="12" customHeight="1" x14ac:dyDescent="0.25">
      <c r="A32" s="14">
        <f t="shared" si="0"/>
        <v>41300.375</v>
      </c>
      <c r="B32" s="12">
        <v>93.117050170898437</v>
      </c>
      <c r="C32" s="8">
        <v>0</v>
      </c>
      <c r="D32" s="8">
        <v>0.25473898649215698</v>
      </c>
      <c r="E32" s="10">
        <v>0.25473898649215698</v>
      </c>
      <c r="F32" s="8">
        <v>6.4359869956970215</v>
      </c>
      <c r="G32" s="8">
        <v>191.0172409057617</v>
      </c>
      <c r="H32" s="8">
        <v>0.40665724107008328</v>
      </c>
      <c r="I32" s="8">
        <v>39.83352140364444</v>
      </c>
      <c r="J32" s="7">
        <v>51.78860723625705</v>
      </c>
      <c r="K32" s="7">
        <v>0.90943356203257408</v>
      </c>
    </row>
    <row r="33" spans="1:11" ht="12" customHeight="1" x14ac:dyDescent="0.25">
      <c r="A33" s="14">
        <f t="shared" si="0"/>
        <v>41301.375</v>
      </c>
      <c r="B33" s="12">
        <v>93.159004211425781</v>
      </c>
      <c r="C33" s="8">
        <v>0</v>
      </c>
      <c r="D33" s="8">
        <v>0.24119900166988373</v>
      </c>
      <c r="E33" s="10">
        <v>0.24119900166988373</v>
      </c>
      <c r="F33" s="8">
        <v>6.4712271690368652</v>
      </c>
      <c r="G33" s="8">
        <v>190.29758300781248</v>
      </c>
      <c r="H33" s="8">
        <v>0.40665724107008328</v>
      </c>
      <c r="I33" s="8">
        <v>39.807710307269069</v>
      </c>
      <c r="J33" s="7">
        <v>51.776413483061916</v>
      </c>
      <c r="K33" s="7">
        <v>1.2537821572836103</v>
      </c>
    </row>
    <row r="34" spans="1:11" ht="12" customHeight="1" x14ac:dyDescent="0.25">
      <c r="A34" s="14">
        <f t="shared" si="0"/>
        <v>41302.375</v>
      </c>
      <c r="B34" s="12">
        <v>93.171005249023438</v>
      </c>
      <c r="C34" s="8">
        <v>0</v>
      </c>
      <c r="D34" s="8">
        <v>0.26624101400375366</v>
      </c>
      <c r="E34" s="10">
        <v>0.26624101400375366</v>
      </c>
      <c r="F34" s="8">
        <v>6.457150936126709</v>
      </c>
      <c r="G34" s="8">
        <v>189.98848571777341</v>
      </c>
      <c r="H34" s="8">
        <v>5.8093894012231855E-2</v>
      </c>
      <c r="I34" s="8">
        <v>39.811198784964205</v>
      </c>
      <c r="J34" s="7">
        <v>51.780820699341689</v>
      </c>
      <c r="K34" s="7">
        <v>0.87411569791209631</v>
      </c>
    </row>
    <row r="35" spans="1:11" ht="12" customHeight="1" x14ac:dyDescent="0.25">
      <c r="A35" s="14">
        <f t="shared" si="0"/>
        <v>41303.375</v>
      </c>
      <c r="B35" s="12">
        <v>93.153297424316406</v>
      </c>
      <c r="C35" s="8">
        <v>0</v>
      </c>
      <c r="D35" s="8">
        <v>0.26273900270462036</v>
      </c>
      <c r="E35" s="10">
        <v>0.26273900270462036</v>
      </c>
      <c r="F35" s="8">
        <v>6.4697670936584473</v>
      </c>
      <c r="G35" s="8">
        <v>188.94178619384763</v>
      </c>
      <c r="H35" s="8">
        <v>3.1370701972546682</v>
      </c>
      <c r="I35" s="8">
        <v>39.797372224086473</v>
      </c>
      <c r="J35" s="7">
        <v>51.777455023338568</v>
      </c>
      <c r="K35" s="7">
        <v>0.9447513402384411</v>
      </c>
    </row>
    <row r="36" spans="1:11" ht="12" customHeight="1" x14ac:dyDescent="0.25">
      <c r="A36" s="14">
        <f t="shared" si="0"/>
        <v>41304.375</v>
      </c>
      <c r="B36" s="12">
        <v>93.024040222167969</v>
      </c>
      <c r="C36" s="8">
        <v>0</v>
      </c>
      <c r="D36" s="8">
        <v>0.16491800546646118</v>
      </c>
      <c r="E36" s="10">
        <v>0.16491800546646118</v>
      </c>
      <c r="F36" s="8">
        <v>6.4882969856262207</v>
      </c>
      <c r="G36" s="8">
        <v>191.03256835937498</v>
      </c>
      <c r="H36" s="8">
        <v>2.2656618494615026</v>
      </c>
      <c r="I36" s="8">
        <v>39.845746994315277</v>
      </c>
      <c r="J36" s="7">
        <v>51.80370274795218</v>
      </c>
      <c r="K36" s="7">
        <v>1.6687663948609914</v>
      </c>
    </row>
    <row r="37" spans="1:11" ht="12" customHeight="1" thickBot="1" x14ac:dyDescent="0.3">
      <c r="A37" s="14">
        <f t="shared" si="0"/>
        <v>41305.375</v>
      </c>
      <c r="B37" s="13">
        <v>93.10113525390625</v>
      </c>
      <c r="C37" s="9">
        <v>0</v>
      </c>
      <c r="D37" s="9">
        <v>0.25442001223564148</v>
      </c>
      <c r="E37" s="10">
        <v>0.25442001223564148</v>
      </c>
      <c r="F37" s="9">
        <v>6.4892411231994629</v>
      </c>
      <c r="G37" s="9">
        <v>191.28511657714841</v>
      </c>
      <c r="H37" s="9">
        <v>2.0913800710034156</v>
      </c>
      <c r="I37" s="9">
        <v>39.858163609840346</v>
      </c>
      <c r="J37" s="46">
        <v>51.812139679014081</v>
      </c>
      <c r="K37" s="46">
        <v>1.42154168967609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93.334320068359375</v>
      </c>
      <c r="C39" s="35">
        <f t="shared" ref="C39:K39" si="1">MAX(C7:C36)</f>
        <v>0</v>
      </c>
      <c r="D39" s="35">
        <f t="shared" si="1"/>
        <v>0.50472497940063477</v>
      </c>
      <c r="E39" s="35">
        <f t="shared" si="1"/>
        <v>0.50472497940063477</v>
      </c>
      <c r="F39" s="35">
        <f t="shared" si="1"/>
        <v>6.7975897789001465</v>
      </c>
      <c r="G39" s="35">
        <f t="shared" si="1"/>
        <v>212.14705505371091</v>
      </c>
      <c r="H39" s="35">
        <f t="shared" si="1"/>
        <v>60.650020425607245</v>
      </c>
      <c r="I39" s="35">
        <f t="shared" si="1"/>
        <v>40.423961035231777</v>
      </c>
      <c r="J39" s="35">
        <f t="shared" si="1"/>
        <v>52.153864950391579</v>
      </c>
      <c r="K39" s="35">
        <f t="shared" si="1"/>
        <v>2.1808745225045074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'Máximos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'Máximos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41275.375</v>
      </c>
      <c r="B7" s="11">
        <v>93.103919982910156</v>
      </c>
      <c r="C7" s="10">
        <v>0</v>
      </c>
      <c r="D7" s="10">
        <v>0.16807499527931213</v>
      </c>
      <c r="E7" s="10">
        <v>0.16807499527931213</v>
      </c>
      <c r="F7" s="10">
        <v>6.1374969482421875</v>
      </c>
      <c r="G7" s="10">
        <v>182.42049255371091</v>
      </c>
      <c r="H7" s="10">
        <v>0.81331448214016655</v>
      </c>
      <c r="I7" s="10">
        <v>39.515742462208159</v>
      </c>
      <c r="J7" s="10">
        <v>51.527894695917119</v>
      </c>
      <c r="K7" s="10">
        <v>0</v>
      </c>
    </row>
    <row r="8" spans="1:13" ht="12" customHeight="1" x14ac:dyDescent="0.25">
      <c r="A8" s="14">
        <f t="shared" ref="A8:A37" si="0">A7+1</f>
        <v>41276.375</v>
      </c>
      <c r="B8" s="12">
        <v>92.723396301269531</v>
      </c>
      <c r="C8" s="8">
        <v>0</v>
      </c>
      <c r="D8" s="7">
        <v>0.18818500638008118</v>
      </c>
      <c r="E8" s="8">
        <v>0.18818500638008118</v>
      </c>
      <c r="F8" s="8">
        <v>5.9167871475219727</v>
      </c>
      <c r="G8" s="8">
        <v>182.22342529296873</v>
      </c>
      <c r="H8" s="8">
        <v>0.5228450177508539</v>
      </c>
      <c r="I8" s="8">
        <v>39.527035669661906</v>
      </c>
      <c r="J8" s="7">
        <v>51.545769164420236</v>
      </c>
      <c r="K8" s="7">
        <v>0</v>
      </c>
    </row>
    <row r="9" spans="1:13" ht="12" customHeight="1" x14ac:dyDescent="0.25">
      <c r="A9" s="14">
        <f t="shared" si="0"/>
        <v>41277.375</v>
      </c>
      <c r="B9" s="12">
        <v>92.437538146972656</v>
      </c>
      <c r="C9" s="8">
        <v>0</v>
      </c>
      <c r="D9" s="7">
        <v>9.5879003405570984E-2</v>
      </c>
      <c r="E9" s="8">
        <v>9.5879003405570984E-2</v>
      </c>
      <c r="F9" s="8">
        <v>5.7604360580444336</v>
      </c>
      <c r="G9" s="8">
        <v>206.06400909423826</v>
      </c>
      <c r="H9" s="8">
        <v>0.58093892877862541</v>
      </c>
      <c r="I9" s="8">
        <v>40.045076881495376</v>
      </c>
      <c r="J9" s="7">
        <v>51.872908323713879</v>
      </c>
      <c r="K9" s="7">
        <v>0</v>
      </c>
    </row>
    <row r="10" spans="1:13" ht="12" customHeight="1" x14ac:dyDescent="0.25">
      <c r="A10" s="14">
        <f t="shared" si="0"/>
        <v>41278.375</v>
      </c>
      <c r="B10" s="12">
        <v>92.437492370605469</v>
      </c>
      <c r="C10" s="8">
        <v>0</v>
      </c>
      <c r="D10" s="7">
        <v>9.3731001019477844E-2</v>
      </c>
      <c r="E10" s="8">
        <v>9.3731001019477844E-2</v>
      </c>
      <c r="F10" s="8">
        <v>5.8668498992919922</v>
      </c>
      <c r="G10" s="8">
        <v>207.20680847167966</v>
      </c>
      <c r="H10" s="8">
        <v>0.63903279443162453</v>
      </c>
      <c r="I10" s="8">
        <v>40.119794888764922</v>
      </c>
      <c r="J10" s="7">
        <v>51.932799163726372</v>
      </c>
      <c r="K10" s="7">
        <v>0</v>
      </c>
    </row>
    <row r="11" spans="1:13" ht="12" customHeight="1" x14ac:dyDescent="0.25">
      <c r="A11" s="14">
        <f t="shared" si="0"/>
        <v>41279.375</v>
      </c>
      <c r="B11" s="12">
        <v>92.397483825683594</v>
      </c>
      <c r="C11" s="8">
        <v>0</v>
      </c>
      <c r="D11" s="7">
        <v>9.2946000397205353E-2</v>
      </c>
      <c r="E11" s="8">
        <v>9.2946000397205353E-2</v>
      </c>
      <c r="F11" s="8">
        <v>5.9991412162780762</v>
      </c>
      <c r="G11" s="8">
        <v>207.75837554931638</v>
      </c>
      <c r="H11" s="8">
        <v>0.81331448214016655</v>
      </c>
      <c r="I11" s="8">
        <v>40.173986820626169</v>
      </c>
      <c r="J11" s="7">
        <v>51.979013533818033</v>
      </c>
      <c r="K11" s="7">
        <v>0</v>
      </c>
    </row>
    <row r="12" spans="1:13" ht="12" customHeight="1" x14ac:dyDescent="0.25">
      <c r="A12" s="14">
        <f t="shared" si="0"/>
        <v>41280.375</v>
      </c>
      <c r="B12" s="12">
        <v>92.433357238769531</v>
      </c>
      <c r="C12" s="8">
        <v>0</v>
      </c>
      <c r="D12" s="7">
        <v>9.3748003244400024E-2</v>
      </c>
      <c r="E12" s="8">
        <v>9.3748003244400024E-2</v>
      </c>
      <c r="F12" s="8">
        <v>6.0220379829406738</v>
      </c>
      <c r="G12" s="8">
        <v>208.59493103027341</v>
      </c>
      <c r="H12" s="8">
        <v>1.2199717232102498</v>
      </c>
      <c r="I12" s="8">
        <v>40.2094628649835</v>
      </c>
      <c r="J12" s="7">
        <v>52.0106554364583</v>
      </c>
      <c r="K12" s="7">
        <v>0</v>
      </c>
    </row>
    <row r="13" spans="1:13" ht="12" customHeight="1" x14ac:dyDescent="0.25">
      <c r="A13" s="14">
        <f t="shared" si="0"/>
        <v>41281.375</v>
      </c>
      <c r="B13" s="12">
        <v>92.446182250976563</v>
      </c>
      <c r="C13" s="8">
        <v>0</v>
      </c>
      <c r="D13" s="8">
        <v>9.4617001712322235E-2</v>
      </c>
      <c r="E13" s="8">
        <v>9.4617001712322235E-2</v>
      </c>
      <c r="F13" s="8">
        <v>6.0723171234130859</v>
      </c>
      <c r="G13" s="8">
        <v>209.01270904541013</v>
      </c>
      <c r="H13" s="8">
        <v>1.4523472765717911</v>
      </c>
      <c r="I13" s="8">
        <v>40.232999855951363</v>
      </c>
      <c r="J13" s="7">
        <v>52.025309771704372</v>
      </c>
      <c r="K13" s="7">
        <v>0</v>
      </c>
    </row>
    <row r="14" spans="1:13" ht="12" customHeight="1" x14ac:dyDescent="0.25">
      <c r="A14" s="14">
        <f t="shared" si="0"/>
        <v>41282.375</v>
      </c>
      <c r="B14" s="12">
        <v>92.434791564941406</v>
      </c>
      <c r="C14" s="8">
        <v>0</v>
      </c>
      <c r="D14" s="8">
        <v>8.7156996130943298E-2</v>
      </c>
      <c r="E14" s="8">
        <v>8.7156996130943298E-2</v>
      </c>
      <c r="F14" s="8">
        <v>6.112278938293457</v>
      </c>
      <c r="G14" s="8">
        <v>208.54427947998045</v>
      </c>
      <c r="H14" s="8">
        <v>2.0332862053504166</v>
      </c>
      <c r="I14" s="8">
        <v>40.232931632789125</v>
      </c>
      <c r="J14" s="7">
        <v>52.029785211146375</v>
      </c>
      <c r="K14" s="7">
        <v>0</v>
      </c>
    </row>
    <row r="15" spans="1:13" ht="12" customHeight="1" x14ac:dyDescent="0.25">
      <c r="A15" s="14">
        <f t="shared" si="0"/>
        <v>41283.375</v>
      </c>
      <c r="B15" s="12">
        <v>92.427101135253906</v>
      </c>
      <c r="C15" s="8">
        <v>0</v>
      </c>
      <c r="D15" s="8">
        <v>8.7296001613140106E-2</v>
      </c>
      <c r="E15" s="8">
        <v>8.7296001613140106E-2</v>
      </c>
      <c r="F15" s="8">
        <v>6.11798095703125</v>
      </c>
      <c r="G15" s="8">
        <v>209.0699752807617</v>
      </c>
      <c r="H15" s="8">
        <v>1.9170984740444184</v>
      </c>
      <c r="I15" s="8">
        <v>40.249373414885511</v>
      </c>
      <c r="J15" s="7">
        <v>52.039959558739625</v>
      </c>
      <c r="K15" s="7">
        <v>0</v>
      </c>
    </row>
    <row r="16" spans="1:13" ht="12" customHeight="1" x14ac:dyDescent="0.25">
      <c r="A16" s="14">
        <f t="shared" si="0"/>
        <v>41284.375</v>
      </c>
      <c r="B16" s="12">
        <v>92.399154663085938</v>
      </c>
      <c r="C16" s="8">
        <v>0</v>
      </c>
      <c r="D16" s="8">
        <v>8.2693003118038177E-2</v>
      </c>
      <c r="E16" s="8">
        <v>8.2693003118038177E-2</v>
      </c>
      <c r="F16" s="8">
        <v>6.105414867401123</v>
      </c>
      <c r="G16" s="8">
        <v>208.53878631591795</v>
      </c>
      <c r="H16" s="8">
        <v>1.2199717232102498</v>
      </c>
      <c r="I16" s="8">
        <v>40.231003191403552</v>
      </c>
      <c r="J16" s="7">
        <v>52.027752160912037</v>
      </c>
      <c r="K16" s="7">
        <v>0</v>
      </c>
    </row>
    <row r="17" spans="1:11" ht="12" customHeight="1" x14ac:dyDescent="0.25">
      <c r="A17" s="14">
        <f t="shared" si="0"/>
        <v>41285.375</v>
      </c>
      <c r="B17" s="12">
        <v>92.255241394042969</v>
      </c>
      <c r="C17" s="8">
        <v>0</v>
      </c>
      <c r="D17" s="8">
        <v>8.6017996072769165E-2</v>
      </c>
      <c r="E17" s="8">
        <v>8.6017996072769165E-2</v>
      </c>
      <c r="F17" s="8">
        <v>6.0622448921203613</v>
      </c>
      <c r="G17" s="8">
        <v>208.63409271240232</v>
      </c>
      <c r="H17" s="8">
        <v>1.9170984740444184</v>
      </c>
      <c r="I17" s="8">
        <v>40.230498340003081</v>
      </c>
      <c r="J17" s="7">
        <v>52.026251251343076</v>
      </c>
      <c r="K17" s="7">
        <v>0</v>
      </c>
    </row>
    <row r="18" spans="1:11" ht="12" customHeight="1" x14ac:dyDescent="0.25">
      <c r="A18" s="14">
        <f t="shared" si="0"/>
        <v>41286.375</v>
      </c>
      <c r="B18" s="12">
        <v>92.408668518066406</v>
      </c>
      <c r="C18" s="8">
        <v>0</v>
      </c>
      <c r="D18" s="8">
        <v>8.365900069475174E-2</v>
      </c>
      <c r="E18" s="8">
        <v>8.365900069475174E-2</v>
      </c>
      <c r="F18" s="8">
        <v>6.0548467636108398</v>
      </c>
      <c r="G18" s="8">
        <v>208.89446868896482</v>
      </c>
      <c r="H18" s="8">
        <v>2.0913800710034156</v>
      </c>
      <c r="I18" s="8">
        <v>40.226473173431764</v>
      </c>
      <c r="J18" s="7">
        <v>52.022367079307038</v>
      </c>
      <c r="K18" s="7">
        <v>0</v>
      </c>
    </row>
    <row r="19" spans="1:11" ht="12" customHeight="1" x14ac:dyDescent="0.25">
      <c r="A19" s="14">
        <f t="shared" si="0"/>
        <v>41287.375</v>
      </c>
      <c r="B19" s="12">
        <v>92.112174987792969</v>
      </c>
      <c r="C19" s="8">
        <v>0</v>
      </c>
      <c r="D19" s="8">
        <v>7.4684999883174896E-2</v>
      </c>
      <c r="E19" s="8">
        <v>7.4684999883174896E-2</v>
      </c>
      <c r="F19" s="8">
        <v>6.1013040542602539</v>
      </c>
      <c r="G19" s="8">
        <v>208.86332550048826</v>
      </c>
      <c r="H19" s="8">
        <v>0.81331448214016655</v>
      </c>
      <c r="I19" s="8">
        <v>40.25047863011357</v>
      </c>
      <c r="J19" s="7">
        <v>52.042556587115008</v>
      </c>
      <c r="K19" s="7">
        <v>0</v>
      </c>
    </row>
    <row r="20" spans="1:11" ht="12" customHeight="1" x14ac:dyDescent="0.25">
      <c r="A20" s="14">
        <f t="shared" si="0"/>
        <v>41288.375</v>
      </c>
      <c r="B20" s="12">
        <v>92.368904113769531</v>
      </c>
      <c r="C20" s="8">
        <v>0</v>
      </c>
      <c r="D20" s="8">
        <v>7.4601002037525177E-2</v>
      </c>
      <c r="E20" s="8">
        <v>7.4601002037525177E-2</v>
      </c>
      <c r="F20" s="8">
        <v>6.079963207244873</v>
      </c>
      <c r="G20" s="8">
        <v>191.45090332031248</v>
      </c>
      <c r="H20" s="8">
        <v>0.46475115209785484</v>
      </c>
      <c r="I20" s="8">
        <v>39.731637307660392</v>
      </c>
      <c r="J20" s="7">
        <v>51.666203165172746</v>
      </c>
      <c r="K20" s="7">
        <v>0</v>
      </c>
    </row>
    <row r="21" spans="1:11" ht="12" customHeight="1" x14ac:dyDescent="0.25">
      <c r="A21" s="14">
        <f t="shared" si="0"/>
        <v>41289.375</v>
      </c>
      <c r="B21" s="12">
        <v>93.055773535232774</v>
      </c>
      <c r="C21" s="8">
        <v>0</v>
      </c>
      <c r="D21" s="8">
        <v>0.32377695982919569</v>
      </c>
      <c r="E21" s="8">
        <v>0.32377695982919569</v>
      </c>
      <c r="F21" s="8">
        <v>6.0862150192260742</v>
      </c>
      <c r="G21" s="8">
        <v>185.39268341064451</v>
      </c>
      <c r="H21" s="8">
        <v>-5.8093894012231855E-2</v>
      </c>
      <c r="I21" s="8">
        <v>39.554052041903276</v>
      </c>
      <c r="J21" s="7">
        <v>51.527949274446897</v>
      </c>
      <c r="K21" s="7">
        <v>0</v>
      </c>
    </row>
    <row r="22" spans="1:11" ht="12" customHeight="1" x14ac:dyDescent="0.25">
      <c r="A22" s="14">
        <f t="shared" si="0"/>
        <v>41290.375</v>
      </c>
      <c r="B22" s="12">
        <v>92.993072509765625</v>
      </c>
      <c r="C22" s="8">
        <v>0</v>
      </c>
      <c r="D22" s="8">
        <v>0.22915400564670563</v>
      </c>
      <c r="E22" s="8">
        <v>0.22915400564670563</v>
      </c>
      <c r="F22" s="8">
        <v>6.1254524158862926</v>
      </c>
      <c r="G22" s="8">
        <v>186.46565856933591</v>
      </c>
      <c r="H22" s="8">
        <v>-0.17428167636484901</v>
      </c>
      <c r="I22" s="8">
        <v>39.591411328736463</v>
      </c>
      <c r="J22" s="7">
        <v>51.558835849920456</v>
      </c>
      <c r="K22" s="7">
        <v>0</v>
      </c>
    </row>
    <row r="23" spans="1:11" ht="12" customHeight="1" x14ac:dyDescent="0.25">
      <c r="A23" s="14">
        <f t="shared" si="0"/>
        <v>41291.375</v>
      </c>
      <c r="B23" s="12">
        <v>92.918754577636719</v>
      </c>
      <c r="C23" s="8">
        <v>0</v>
      </c>
      <c r="D23" s="8">
        <v>0.22090399265289307</v>
      </c>
      <c r="E23" s="8">
        <v>0.22090399265289307</v>
      </c>
      <c r="F23" s="8">
        <v>6.1129598617553711</v>
      </c>
      <c r="G23" s="8">
        <v>186.8909973144531</v>
      </c>
      <c r="H23" s="8">
        <v>-0.17428167636484901</v>
      </c>
      <c r="I23" s="8">
        <v>39.613269746715133</v>
      </c>
      <c r="J23" s="7">
        <v>51.582805245087137</v>
      </c>
      <c r="K23" s="7">
        <v>0</v>
      </c>
    </row>
    <row r="24" spans="1:11" ht="12" customHeight="1" x14ac:dyDescent="0.25">
      <c r="A24" s="14">
        <f t="shared" si="0"/>
        <v>41292.375</v>
      </c>
      <c r="B24" s="12">
        <v>92.934478759765625</v>
      </c>
      <c r="C24" s="8">
        <v>0</v>
      </c>
      <c r="D24" s="8">
        <v>0.21540699899196625</v>
      </c>
      <c r="E24" s="8">
        <v>0.21540699899196625</v>
      </c>
      <c r="F24" s="8">
        <v>6.1158847808837891</v>
      </c>
      <c r="G24" s="8">
        <v>189.1148742675781</v>
      </c>
      <c r="H24" s="8">
        <v>-0.17428167636484901</v>
      </c>
      <c r="I24" s="8">
        <v>39.661712740106161</v>
      </c>
      <c r="J24" s="7">
        <v>51.612495965287742</v>
      </c>
      <c r="K24" s="7">
        <v>0</v>
      </c>
    </row>
    <row r="25" spans="1:11" ht="12" customHeight="1" x14ac:dyDescent="0.25">
      <c r="A25" s="14">
        <f t="shared" si="0"/>
        <v>41293.375</v>
      </c>
      <c r="B25" s="12">
        <v>93.001266479492188</v>
      </c>
      <c r="C25" s="8">
        <v>0</v>
      </c>
      <c r="D25" s="8">
        <v>0.21281200647354126</v>
      </c>
      <c r="E25" s="8">
        <v>0.21281200647354126</v>
      </c>
      <c r="F25" s="8">
        <v>6.1386251449584961</v>
      </c>
      <c r="G25" s="8">
        <v>189.21938171386716</v>
      </c>
      <c r="H25" s="8">
        <v>-0.17428167636484901</v>
      </c>
      <c r="I25" s="8">
        <v>39.675348276129675</v>
      </c>
      <c r="J25" s="7">
        <v>51.623725497790083</v>
      </c>
      <c r="K25" s="7">
        <v>0</v>
      </c>
    </row>
    <row r="26" spans="1:11" ht="12" customHeight="1" x14ac:dyDescent="0.25">
      <c r="A26" s="14">
        <f t="shared" si="0"/>
        <v>41294.375</v>
      </c>
      <c r="B26" s="12">
        <v>92.948707580566406</v>
      </c>
      <c r="C26" s="8">
        <v>0</v>
      </c>
      <c r="D26" s="8">
        <v>0.3118709921836853</v>
      </c>
      <c r="E26" s="8">
        <v>0.3118709921836853</v>
      </c>
      <c r="F26" s="8">
        <v>6.1249308586120605</v>
      </c>
      <c r="G26" s="8">
        <v>187.2247375488281</v>
      </c>
      <c r="H26" s="8">
        <v>-0.23237557604892742</v>
      </c>
      <c r="I26" s="8">
        <v>39.611063864469841</v>
      </c>
      <c r="J26" s="7">
        <v>51.515955642527622</v>
      </c>
      <c r="K26" s="7">
        <v>0</v>
      </c>
    </row>
    <row r="27" spans="1:11" ht="12" customHeight="1" x14ac:dyDescent="0.25">
      <c r="A27" s="14">
        <f t="shared" si="0"/>
        <v>41295.375</v>
      </c>
      <c r="B27" s="12">
        <v>93.122016906738281</v>
      </c>
      <c r="C27" s="8">
        <v>0</v>
      </c>
      <c r="D27" s="8">
        <v>0.29128000140190125</v>
      </c>
      <c r="E27" s="8">
        <v>0.29128000140190125</v>
      </c>
      <c r="F27" s="8">
        <v>6.2113161087036133</v>
      </c>
      <c r="G27" s="8">
        <v>187.33204498291013</v>
      </c>
      <c r="H27" s="8">
        <v>-0.23237557604892742</v>
      </c>
      <c r="I27" s="8">
        <v>39.652543547103036</v>
      </c>
      <c r="J27" s="7">
        <v>51.623511731881777</v>
      </c>
      <c r="K27" s="7">
        <v>0</v>
      </c>
    </row>
    <row r="28" spans="1:11" ht="12" customHeight="1" x14ac:dyDescent="0.25">
      <c r="A28" s="14">
        <f t="shared" si="0"/>
        <v>41296.375</v>
      </c>
      <c r="B28" s="12">
        <v>93.05987548828125</v>
      </c>
      <c r="C28" s="8">
        <v>0</v>
      </c>
      <c r="D28" s="8">
        <v>0.19884200394153595</v>
      </c>
      <c r="E28" s="8">
        <v>0.19884200394153595</v>
      </c>
      <c r="F28" s="8">
        <v>6.2377910614013672</v>
      </c>
      <c r="G28" s="8">
        <v>187.48115386962888</v>
      </c>
      <c r="H28" s="8">
        <v>-47.578897386698834</v>
      </c>
      <c r="I28" s="8">
        <v>39.669913164205688</v>
      </c>
      <c r="J28" s="7">
        <v>51.644369826679572</v>
      </c>
      <c r="K28" s="7">
        <v>0</v>
      </c>
    </row>
    <row r="29" spans="1:11" ht="12" customHeight="1" x14ac:dyDescent="0.25">
      <c r="A29" s="14">
        <f t="shared" si="0"/>
        <v>41297.375</v>
      </c>
      <c r="B29" s="12">
        <v>93.053169250488281</v>
      </c>
      <c r="C29" s="8">
        <v>0</v>
      </c>
      <c r="D29" s="8">
        <v>0.19868199527263641</v>
      </c>
      <c r="E29" s="8">
        <v>0.19868199527263641</v>
      </c>
      <c r="F29" s="8">
        <v>6.2222747802734375</v>
      </c>
      <c r="G29" s="8">
        <v>187.38768615722654</v>
      </c>
      <c r="H29" s="8">
        <v>-0.23237557604892742</v>
      </c>
      <c r="I29" s="8">
        <v>39.637616319208064</v>
      </c>
      <c r="J29" s="7">
        <v>51.589927743223498</v>
      </c>
      <c r="K29" s="7">
        <v>0</v>
      </c>
    </row>
    <row r="30" spans="1:11" ht="12" customHeight="1" x14ac:dyDescent="0.25">
      <c r="A30" s="14">
        <f t="shared" si="0"/>
        <v>41298.375</v>
      </c>
      <c r="B30" s="12">
        <v>92.732437133789063</v>
      </c>
      <c r="C30" s="8">
        <v>0</v>
      </c>
      <c r="D30" s="8">
        <v>0.18012599647045135</v>
      </c>
      <c r="E30" s="8">
        <v>0.18012599647045135</v>
      </c>
      <c r="F30" s="8">
        <v>6.2111139297485352</v>
      </c>
      <c r="G30" s="8">
        <v>187.90470733642576</v>
      </c>
      <c r="H30" s="8">
        <v>-0.23237557604892742</v>
      </c>
      <c r="I30" s="8">
        <v>39.699308250703318</v>
      </c>
      <c r="J30" s="7">
        <v>51.66979887334648</v>
      </c>
      <c r="K30" s="7">
        <v>0</v>
      </c>
    </row>
    <row r="31" spans="1:11" ht="12" customHeight="1" x14ac:dyDescent="0.25">
      <c r="A31" s="14">
        <f t="shared" si="0"/>
        <v>41299.375</v>
      </c>
      <c r="B31" s="12">
        <v>92.913253784179687</v>
      </c>
      <c r="C31" s="8">
        <v>0</v>
      </c>
      <c r="D31" s="8">
        <v>0.18570199608802795</v>
      </c>
      <c r="E31" s="8">
        <v>0.18570199608802795</v>
      </c>
      <c r="F31" s="8">
        <v>6.2125959396362305</v>
      </c>
      <c r="G31" s="8">
        <v>189.69171752929685</v>
      </c>
      <c r="H31" s="8">
        <v>-0.23237557604892742</v>
      </c>
      <c r="I31" s="8">
        <v>39.727111463415682</v>
      </c>
      <c r="J31" s="7">
        <v>51.689092383623894</v>
      </c>
      <c r="K31" s="7">
        <v>0</v>
      </c>
    </row>
    <row r="32" spans="1:11" ht="12" customHeight="1" x14ac:dyDescent="0.25">
      <c r="A32" s="14">
        <f t="shared" si="0"/>
        <v>41300.375</v>
      </c>
      <c r="B32" s="12">
        <v>92.949462890625</v>
      </c>
      <c r="C32" s="8">
        <v>0</v>
      </c>
      <c r="D32" s="8">
        <v>0.18200400471687317</v>
      </c>
      <c r="E32" s="8">
        <v>0.18200400471687317</v>
      </c>
      <c r="F32" s="8">
        <v>6.2344598770141602</v>
      </c>
      <c r="G32" s="8">
        <v>189.8153137207031</v>
      </c>
      <c r="H32" s="8">
        <v>-0.23237557604892742</v>
      </c>
      <c r="I32" s="8">
        <v>39.740078412449371</v>
      </c>
      <c r="J32" s="7">
        <v>51.703933195513372</v>
      </c>
      <c r="K32" s="7">
        <v>0</v>
      </c>
    </row>
    <row r="33" spans="1:11" ht="12" customHeight="1" x14ac:dyDescent="0.25">
      <c r="A33" s="14">
        <f t="shared" si="0"/>
        <v>41301.375</v>
      </c>
      <c r="B33" s="12">
        <v>92.978874206542969</v>
      </c>
      <c r="C33" s="8">
        <v>0</v>
      </c>
      <c r="D33" s="8">
        <v>0.17786499857902527</v>
      </c>
      <c r="E33" s="8">
        <v>0.17786499857902527</v>
      </c>
      <c r="F33" s="8">
        <v>6.2474298477172852</v>
      </c>
      <c r="G33" s="8">
        <v>187.96331634521482</v>
      </c>
      <c r="H33" s="8">
        <v>-0.23237557604892742</v>
      </c>
      <c r="I33" s="8">
        <v>39.709682719572434</v>
      </c>
      <c r="J33" s="7">
        <v>51.696201237127809</v>
      </c>
      <c r="K33" s="7">
        <v>0</v>
      </c>
    </row>
    <row r="34" spans="1:11" ht="12" customHeight="1" x14ac:dyDescent="0.25">
      <c r="A34" s="14">
        <f t="shared" si="0"/>
        <v>41302.375</v>
      </c>
      <c r="B34" s="12">
        <v>93.003524780273438</v>
      </c>
      <c r="C34" s="8">
        <v>0</v>
      </c>
      <c r="D34" s="8">
        <v>0.17276400327682495</v>
      </c>
      <c r="E34" s="8">
        <v>0.17276400327682495</v>
      </c>
      <c r="F34" s="8">
        <v>6.252903938293457</v>
      </c>
      <c r="G34" s="8">
        <v>187.64462890624998</v>
      </c>
      <c r="H34" s="8">
        <v>-3.4121797870501992E-2</v>
      </c>
      <c r="I34" s="8">
        <v>39.690457432457244</v>
      </c>
      <c r="J34" s="7">
        <v>51.671599964829234</v>
      </c>
      <c r="K34" s="7">
        <v>0</v>
      </c>
    </row>
    <row r="35" spans="1:11" ht="12" customHeight="1" x14ac:dyDescent="0.25">
      <c r="A35" s="14">
        <f t="shared" si="0"/>
        <v>41303.375</v>
      </c>
      <c r="B35" s="12">
        <v>93.019004821777344</v>
      </c>
      <c r="C35" s="8">
        <v>0</v>
      </c>
      <c r="D35" s="8">
        <v>0.16384899616241455</v>
      </c>
      <c r="E35" s="8">
        <v>0.16384899616241455</v>
      </c>
      <c r="F35" s="8">
        <v>6.2697310447692871</v>
      </c>
      <c r="G35" s="8">
        <v>187.74136962890623</v>
      </c>
      <c r="H35" s="8">
        <v>5.8093894012231855E-2</v>
      </c>
      <c r="I35" s="8">
        <v>39.696015346073231</v>
      </c>
      <c r="J35" s="7">
        <v>51.675606938557294</v>
      </c>
      <c r="K35" s="7">
        <v>0</v>
      </c>
    </row>
    <row r="36" spans="1:11" ht="12" customHeight="1" x14ac:dyDescent="0.25">
      <c r="A36" s="14">
        <f t="shared" si="0"/>
        <v>41304.375</v>
      </c>
      <c r="B36" s="12">
        <v>92.942306518554688</v>
      </c>
      <c r="C36" s="8">
        <v>0</v>
      </c>
      <c r="D36" s="8">
        <v>0.16113799810409546</v>
      </c>
      <c r="E36" s="8">
        <v>0.16113799810409546</v>
      </c>
      <c r="F36" s="8">
        <v>6.446807861328125</v>
      </c>
      <c r="G36" s="8">
        <v>188.8318161010742</v>
      </c>
      <c r="H36" s="8">
        <v>0.2904694643893127</v>
      </c>
      <c r="I36" s="8">
        <v>39.79569393429572</v>
      </c>
      <c r="J36" s="7">
        <v>51.776540832964734</v>
      </c>
      <c r="K36" s="7">
        <v>0</v>
      </c>
    </row>
    <row r="37" spans="1:11" ht="12" customHeight="1" thickBot="1" x14ac:dyDescent="0.3">
      <c r="A37" s="14">
        <f t="shared" si="0"/>
        <v>41305.375</v>
      </c>
      <c r="B37" s="13">
        <v>92.916336059570313</v>
      </c>
      <c r="C37" s="9">
        <v>0</v>
      </c>
      <c r="D37" s="9">
        <v>0.16058200597763062</v>
      </c>
      <c r="E37" s="8">
        <v>0.16058200597763062</v>
      </c>
      <c r="F37" s="9">
        <v>6.255037784576416</v>
      </c>
      <c r="G37" s="9">
        <v>189.74066009521482</v>
      </c>
      <c r="H37" s="9">
        <v>0.58093892877862541</v>
      </c>
      <c r="I37" s="9">
        <v>39.745554458270675</v>
      </c>
      <c r="J37" s="46">
        <v>51.706512031045513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92.112174987792969</v>
      </c>
      <c r="C39" s="35">
        <f t="shared" ref="C39:K39" si="1">MIN(C7:C36)</f>
        <v>0</v>
      </c>
      <c r="D39" s="35">
        <f t="shared" si="1"/>
        <v>7.4601002037525177E-2</v>
      </c>
      <c r="E39" s="35">
        <f t="shared" si="1"/>
        <v>7.4601002037525177E-2</v>
      </c>
      <c r="F39" s="35">
        <f t="shared" si="1"/>
        <v>5.7604360580444336</v>
      </c>
      <c r="G39" s="35">
        <f t="shared" si="1"/>
        <v>182.22342529296873</v>
      </c>
      <c r="H39" s="35">
        <f t="shared" si="1"/>
        <v>-47.578897386698834</v>
      </c>
      <c r="I39" s="35">
        <f t="shared" si="1"/>
        <v>39.515742462208159</v>
      </c>
      <c r="J39" s="35">
        <f t="shared" si="1"/>
        <v>51.515955642527622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Veronica Luna Sabas</cp:lastModifiedBy>
  <cp:lastPrinted>2015-06-10T14:54:43Z</cp:lastPrinted>
  <dcterms:created xsi:type="dcterms:W3CDTF">2012-05-21T15:11:37Z</dcterms:created>
  <dcterms:modified xsi:type="dcterms:W3CDTF">2015-06-10T14:55:52Z</dcterms:modified>
</cp:coreProperties>
</file>