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3\"/>
    </mc:Choice>
  </mc:AlternateContent>
  <bookViews>
    <workbookView xWindow="120" yWindow="45" windowWidth="19320" windowHeight="10035" tabRatio="848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'!$A$1:$L$47</definedName>
    <definedName name="_xlnm.Print_Area" localSheetId="1">'Máximos PMX'!$A$1:$L$47</definedName>
    <definedName name="_xlnm.Print_Area" localSheetId="5">'Mínimos ALT V'!$A$1:$L$48</definedName>
    <definedName name="_xlnm.Print_Area" localSheetId="2">'Mínimos PMX'!$A$1:$L$49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E43" i="6"/>
  <c r="C39" i="5"/>
  <c r="D39" i="5"/>
  <c r="E39" i="5"/>
  <c r="F39" i="5"/>
  <c r="G39" i="5"/>
  <c r="H39" i="5"/>
  <c r="I39" i="5"/>
  <c r="J39" i="5"/>
  <c r="K39" i="5"/>
  <c r="B39" i="5"/>
  <c r="F39" i="4"/>
  <c r="G39" i="4"/>
  <c r="H39" i="4"/>
  <c r="I39" i="4"/>
  <c r="J39" i="4"/>
  <c r="K39" i="4"/>
  <c r="E39" i="8" l="1"/>
  <c r="E39" i="7"/>
  <c r="E40" i="6"/>
  <c r="E41" i="6"/>
  <c r="E42" i="6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C39" i="4" l="1"/>
  <c r="B39" i="4"/>
  <c r="D39" i="4"/>
  <c r="E39" i="4"/>
</calcChain>
</file>

<file path=xl/sharedStrings.xml><?xml version="1.0" encoding="utf-8"?>
<sst xmlns="http://schemas.openxmlformats.org/spreadsheetml/2006/main" count="144" uniqueCount="30">
  <si>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</si>
  <si>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</si>
  <si>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</si>
  <si>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</si>
  <si>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</si>
  <si>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</si>
  <si>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</si>
  <si>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</si>
  <si>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</si>
  <si>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</si>
  <si>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</si>
  <si>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</si>
  <si>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</si>
  <si>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</si>
  <si>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</si>
  <si>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</si>
  <si>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</si>
  <si>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</si>
  <si>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</si>
  <si>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</si>
  <si>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</si>
  <si>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</si>
  <si>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</si>
  <si>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</si>
  <si>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</si>
  <si>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</si>
  <si>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</si>
  <si>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Terminal de LNG de Altamira, S. de R.L. de C.V.</t>
  </si>
  <si>
    <t>PEMEX</t>
  </si>
  <si>
    <t>ALTAMIRA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</si>
</sst>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topLeftCell="A13" zoomScale="60" zoomScaleNormal="100" workbookViewId="0">
      <selection activeCell="C58" sqref="C5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41548.375</v>
      </c>
      <c r="B7" s="11">
        <v>92.201415056591813</v>
      </c>
      <c r="C7" s="10">
        <v>0</v>
      </c>
      <c r="D7" s="10">
        <v>0.16473039462448821</v>
      </c>
      <c r="E7" s="10">
        <v>0.16473039462448821</v>
      </c>
      <c r="F7" s="10">
        <v>6.0726955300358858</v>
      </c>
      <c r="G7" s="10">
        <v>219.48470551923862</v>
      </c>
      <c r="H7" s="10">
        <v>1.4226989022286467</v>
      </c>
      <c r="I7" s="10">
        <v>40.457865320959201</v>
      </c>
      <c r="J7" s="10">
        <v>52.139005895902997</v>
      </c>
      <c r="K7" s="10">
        <v>0.93371538931947984</v>
      </c>
      <c r="L7" s="39"/>
      <c r="M7" s="30"/>
      <c r="N7" s="30"/>
    </row>
    <row r="8" spans="1:17" ht="12" customHeight="1" x14ac:dyDescent="0.25">
      <c r="A8" s="14">
        <f t="shared" ref="A8:A37" si="0">A7+1</f>
        <v>41549.375</v>
      </c>
      <c r="B8" s="12">
        <v>92.197566659321723</v>
      </c>
      <c r="C8" s="8">
        <v>0</v>
      </c>
      <c r="D8" s="7">
        <v>0.16209832367331806</v>
      </c>
      <c r="E8" s="8">
        <v>0.16209832367331806</v>
      </c>
      <c r="F8" s="8">
        <v>6.0779762324849127</v>
      </c>
      <c r="G8" s="8">
        <v>219.4033597352402</v>
      </c>
      <c r="H8" s="8">
        <v>1.3274874914401396</v>
      </c>
      <c r="I8" s="8">
        <v>40.461153125729574</v>
      </c>
      <c r="J8" s="7">
        <v>52.142019969498705</v>
      </c>
      <c r="K8" s="7">
        <v>0.85158987454809942</v>
      </c>
      <c r="L8" s="40"/>
      <c r="M8" s="36"/>
      <c r="N8" s="36"/>
    </row>
    <row r="9" spans="1:17" ht="12" customHeight="1" x14ac:dyDescent="0.25">
      <c r="A9" s="14">
        <f t="shared" si="0"/>
        <v>41550.375</v>
      </c>
      <c r="B9" s="12">
        <v>92.202269026026741</v>
      </c>
      <c r="C9" s="8">
        <v>0</v>
      </c>
      <c r="D9" s="7">
        <v>0.16464374105884805</v>
      </c>
      <c r="E9" s="8">
        <v>0.16464374105884805</v>
      </c>
      <c r="F9" s="8">
        <v>6.0715148125850869</v>
      </c>
      <c r="G9" s="8">
        <v>219.36904240238863</v>
      </c>
      <c r="H9" s="8">
        <v>1.3531224067548908</v>
      </c>
      <c r="I9" s="8">
        <v>40.457717328810304</v>
      </c>
      <c r="J9" s="7">
        <v>52.13891771251415</v>
      </c>
      <c r="K9" s="7">
        <v>0.76853551570179801</v>
      </c>
      <c r="L9" s="40"/>
      <c r="M9" s="36"/>
      <c r="N9" s="36"/>
    </row>
    <row r="10" spans="1:17" ht="12" customHeight="1" x14ac:dyDescent="0.25">
      <c r="A10" s="14">
        <f t="shared" si="0"/>
        <v>41551.375</v>
      </c>
      <c r="B10" s="12">
        <v>92.197522517375944</v>
      </c>
      <c r="C10" s="8">
        <v>0</v>
      </c>
      <c r="D10" s="7">
        <v>0.16287300880599384</v>
      </c>
      <c r="E10" s="8">
        <v>0.16287300880599384</v>
      </c>
      <c r="F10" s="8">
        <v>6.0773748232056946</v>
      </c>
      <c r="G10" s="8">
        <v>219.41745105136948</v>
      </c>
      <c r="H10" s="8">
        <v>1.2907274740488801</v>
      </c>
      <c r="I10" s="8">
        <v>40.460727170060487</v>
      </c>
      <c r="J10" s="7">
        <v>52.141476970624794</v>
      </c>
      <c r="K10" s="7">
        <v>0.81606364150578758</v>
      </c>
      <c r="L10" s="40"/>
      <c r="M10" s="36"/>
      <c r="N10" s="36"/>
    </row>
    <row r="11" spans="1:17" ht="12" customHeight="1" x14ac:dyDescent="0.25">
      <c r="A11" s="14">
        <f t="shared" si="0"/>
        <v>41552.375</v>
      </c>
      <c r="B11" s="12">
        <v>92.216080552940639</v>
      </c>
      <c r="C11" s="8">
        <v>0</v>
      </c>
      <c r="D11" s="7">
        <v>0.17854314281837333</v>
      </c>
      <c r="E11" s="8">
        <v>0.17854314281837333</v>
      </c>
      <c r="F11" s="8">
        <v>6.050113956233238</v>
      </c>
      <c r="G11" s="8">
        <v>219.19420461457199</v>
      </c>
      <c r="H11" s="8">
        <v>1.3702878136235717</v>
      </c>
      <c r="I11" s="8">
        <v>40.44231075665018</v>
      </c>
      <c r="J11" s="7">
        <v>52.124095513115577</v>
      </c>
      <c r="K11" s="7">
        <v>0.9016987729177961</v>
      </c>
      <c r="L11" s="40"/>
      <c r="M11" s="36"/>
      <c r="N11" s="36"/>
    </row>
    <row r="12" spans="1:17" ht="12" customHeight="1" x14ac:dyDescent="0.25">
      <c r="A12" s="14">
        <f t="shared" si="0"/>
        <v>41553.375</v>
      </c>
      <c r="B12" s="12">
        <v>91.874099550563216</v>
      </c>
      <c r="C12" s="8">
        <v>0</v>
      </c>
      <c r="D12" s="7">
        <v>0.12997042427086652</v>
      </c>
      <c r="E12" s="8">
        <v>0.12997042427086652</v>
      </c>
      <c r="F12" s="8">
        <v>5.9440263584212536</v>
      </c>
      <c r="G12" s="8">
        <v>226.99637811778027</v>
      </c>
      <c r="H12" s="8">
        <v>0.87639203029459001</v>
      </c>
      <c r="I12" s="8">
        <v>40.745391747041204</v>
      </c>
      <c r="J12" s="7">
        <v>52.31036040646871</v>
      </c>
      <c r="K12" s="7">
        <v>0.57691009412199312</v>
      </c>
      <c r="L12" s="40"/>
      <c r="M12" s="36"/>
      <c r="N12" s="36"/>
    </row>
    <row r="13" spans="1:17" ht="12" customHeight="1" x14ac:dyDescent="0.25">
      <c r="A13" s="14">
        <f t="shared" si="0"/>
        <v>41554.375</v>
      </c>
      <c r="B13" s="12">
        <v>91.492507170515495</v>
      </c>
      <c r="C13" s="8">
        <v>0</v>
      </c>
      <c r="D13" s="8">
        <v>6.2345415635804091E-2</v>
      </c>
      <c r="E13" s="8">
        <v>6.2345415635804091E-2</v>
      </c>
      <c r="F13" s="8">
        <v>5.9555971352494881</v>
      </c>
      <c r="G13" s="8">
        <v>233.77545868784884</v>
      </c>
      <c r="H13" s="8">
        <v>0.85549814500611765</v>
      </c>
      <c r="I13" s="8">
        <v>41.050696257890813</v>
      </c>
      <c r="J13" s="7">
        <v>52.506400385359314</v>
      </c>
      <c r="K13" s="7">
        <v>0.31428836453253406</v>
      </c>
      <c r="L13" s="40"/>
      <c r="M13" s="36"/>
      <c r="N13" s="36"/>
    </row>
    <row r="14" spans="1:17" ht="12" customHeight="1" x14ac:dyDescent="0.25">
      <c r="A14" s="14">
        <f t="shared" si="0"/>
        <v>41555.375</v>
      </c>
      <c r="B14" s="12">
        <v>91.452994788185833</v>
      </c>
      <c r="C14" s="8">
        <v>0</v>
      </c>
      <c r="D14" s="8">
        <v>5.6263880846874878E-2</v>
      </c>
      <c r="E14" s="8">
        <v>5.6263880846874878E-2</v>
      </c>
      <c r="F14" s="8">
        <v>5.9916791384173642</v>
      </c>
      <c r="G14" s="8">
        <v>233.98583072189996</v>
      </c>
      <c r="H14" s="8">
        <v>0.99297303899957934</v>
      </c>
      <c r="I14" s="8">
        <v>41.068909222921796</v>
      </c>
      <c r="J14" s="7">
        <v>52.519027119594959</v>
      </c>
      <c r="K14" s="7">
        <v>0.48870736441797036</v>
      </c>
      <c r="L14" s="40"/>
      <c r="M14" s="36"/>
      <c r="N14" s="36"/>
    </row>
    <row r="15" spans="1:17" ht="12" customHeight="1" x14ac:dyDescent="0.25">
      <c r="A15" s="14">
        <f t="shared" si="0"/>
        <v>41556.375</v>
      </c>
      <c r="B15" s="12">
        <v>91.471626756762149</v>
      </c>
      <c r="C15" s="8">
        <v>0</v>
      </c>
      <c r="D15" s="8">
        <v>5.9027194103903523E-2</v>
      </c>
      <c r="E15" s="8">
        <v>5.9027194103903523E-2</v>
      </c>
      <c r="F15" s="8">
        <v>5.976438207395625</v>
      </c>
      <c r="G15" s="8">
        <v>233.85255600595886</v>
      </c>
      <c r="H15" s="8">
        <v>1.0064368255129674</v>
      </c>
      <c r="I15" s="8">
        <v>41.059685991924958</v>
      </c>
      <c r="J15" s="7">
        <v>52.512776453677255</v>
      </c>
      <c r="K15" s="7">
        <v>0.62576098851447592</v>
      </c>
      <c r="L15" s="40"/>
      <c r="M15" s="36"/>
      <c r="N15" s="36"/>
    </row>
    <row r="16" spans="1:17" ht="12" customHeight="1" x14ac:dyDescent="0.25">
      <c r="A16" s="14">
        <f t="shared" si="0"/>
        <v>41557.375</v>
      </c>
      <c r="B16" s="12">
        <v>91.814216039638666</v>
      </c>
      <c r="C16" s="8">
        <v>0</v>
      </c>
      <c r="D16" s="8">
        <v>0.19340623536441057</v>
      </c>
      <c r="E16" s="8">
        <v>0.19340623536441057</v>
      </c>
      <c r="F16" s="8">
        <v>5.8052771808255104</v>
      </c>
      <c r="G16" s="8">
        <v>229.89543740898492</v>
      </c>
      <c r="H16" s="8">
        <v>1.2087677346219259</v>
      </c>
      <c r="I16" s="8">
        <v>40.76927500669342</v>
      </c>
      <c r="J16" s="7">
        <v>52.293572997343432</v>
      </c>
      <c r="K16" s="7">
        <v>0.93205773389474667</v>
      </c>
      <c r="L16" s="40"/>
      <c r="M16" s="36"/>
      <c r="N16" s="36"/>
    </row>
    <row r="17" spans="1:14" ht="12" customHeight="1" x14ac:dyDescent="0.25">
      <c r="A17" s="14">
        <f t="shared" si="0"/>
        <v>41558.375</v>
      </c>
      <c r="B17" s="12">
        <v>92.043998589411871</v>
      </c>
      <c r="C17" s="8">
        <v>0</v>
      </c>
      <c r="D17" s="8">
        <v>0.27810166087449784</v>
      </c>
      <c r="E17" s="8">
        <v>0.27810166087449784</v>
      </c>
      <c r="F17" s="8">
        <v>5.7490168639245001</v>
      </c>
      <c r="G17" s="8">
        <v>226.93008213014551</v>
      </c>
      <c r="H17" s="8">
        <v>1.316261367824012</v>
      </c>
      <c r="I17" s="8">
        <v>40.562723093540868</v>
      </c>
      <c r="J17" s="7">
        <v>52.14313189226128</v>
      </c>
      <c r="K17" s="7">
        <v>1.069693746490908</v>
      </c>
      <c r="L17" s="40"/>
      <c r="M17" s="36"/>
      <c r="N17" s="36"/>
    </row>
    <row r="18" spans="1:14" ht="12" customHeight="1" x14ac:dyDescent="0.25">
      <c r="A18" s="14">
        <f t="shared" si="0"/>
        <v>41559.375</v>
      </c>
      <c r="B18" s="12">
        <v>92.004061687617153</v>
      </c>
      <c r="C18" s="8">
        <v>0</v>
      </c>
      <c r="D18" s="8">
        <v>0.21944997565549543</v>
      </c>
      <c r="E18" s="8">
        <v>0.21944997565549543</v>
      </c>
      <c r="F18" s="8">
        <v>5.81929577177835</v>
      </c>
      <c r="G18" s="8">
        <v>227.56137641952844</v>
      </c>
      <c r="H18" s="8">
        <v>1.2865775568371165</v>
      </c>
      <c r="I18" s="8">
        <v>40.622909045983036</v>
      </c>
      <c r="J18" s="7">
        <v>52.202829604695857</v>
      </c>
      <c r="K18" s="7">
        <v>1.0752779090596638</v>
      </c>
      <c r="L18" s="40"/>
      <c r="M18" s="36"/>
      <c r="N18" s="36"/>
    </row>
    <row r="19" spans="1:14" ht="12" customHeight="1" x14ac:dyDescent="0.25">
      <c r="A19" s="14">
        <f t="shared" si="0"/>
        <v>41560.375</v>
      </c>
      <c r="B19" s="12">
        <v>92.033407414124738</v>
      </c>
      <c r="C19" s="8">
        <v>0</v>
      </c>
      <c r="D19" s="8">
        <v>0.27095382651381966</v>
      </c>
      <c r="E19" s="8">
        <v>0.27095382651381966</v>
      </c>
      <c r="F19" s="8">
        <v>5.7595801809116827</v>
      </c>
      <c r="G19" s="8">
        <v>227.01034979973974</v>
      </c>
      <c r="H19" s="8">
        <v>1.3767779703842242</v>
      </c>
      <c r="I19" s="8">
        <v>40.572721182691701</v>
      </c>
      <c r="J19" s="7">
        <v>52.151761916372259</v>
      </c>
      <c r="K19" s="7">
        <v>0.95767224695155373</v>
      </c>
      <c r="L19" s="40"/>
      <c r="M19" s="36"/>
      <c r="N19" s="36"/>
    </row>
    <row r="20" spans="1:14" ht="12" customHeight="1" x14ac:dyDescent="0.25">
      <c r="A20" s="14">
        <f t="shared" si="0"/>
        <v>41561.375</v>
      </c>
      <c r="B20" s="12">
        <v>93.189589122782223</v>
      </c>
      <c r="C20" s="8">
        <v>0</v>
      </c>
      <c r="D20" s="8">
        <v>0.23290327548052023</v>
      </c>
      <c r="E20" s="8">
        <v>0.23290327548052023</v>
      </c>
      <c r="F20" s="8">
        <v>4.9761259862188805</v>
      </c>
      <c r="G20" s="8">
        <v>218.1125781452925</v>
      </c>
      <c r="H20" s="8">
        <v>1.3361380307844197</v>
      </c>
      <c r="I20" s="8">
        <v>40.146457097777905</v>
      </c>
      <c r="J20" s="7">
        <v>51.935553895479295</v>
      </c>
      <c r="K20" s="7">
        <v>0.57043842299220371</v>
      </c>
      <c r="L20" s="40"/>
      <c r="M20" s="36"/>
      <c r="N20" s="36"/>
    </row>
    <row r="21" spans="1:14" ht="12" customHeight="1" x14ac:dyDescent="0.25">
      <c r="A21" s="14">
        <f t="shared" si="0"/>
        <v>41562.375</v>
      </c>
      <c r="B21" s="12">
        <v>94.769901147925012</v>
      </c>
      <c r="C21" s="8">
        <v>5.1230320961514766E-2</v>
      </c>
      <c r="D21" s="8">
        <v>0.12615480122993089</v>
      </c>
      <c r="E21" s="8">
        <v>0.17738512219144564</v>
      </c>
      <c r="F21" s="8">
        <v>3.9560442005997869</v>
      </c>
      <c r="G21" s="8">
        <v>204.03932935464434</v>
      </c>
      <c r="H21" s="8">
        <v>1.4886388839711044</v>
      </c>
      <c r="I21" s="8">
        <v>39.552257818941577</v>
      </c>
      <c r="J21" s="7">
        <v>51.620969025415654</v>
      </c>
      <c r="K21" s="7">
        <v>1.2287016449084602</v>
      </c>
      <c r="L21" s="40"/>
      <c r="M21" s="36"/>
      <c r="N21" s="36"/>
    </row>
    <row r="22" spans="1:14" ht="12" customHeight="1" x14ac:dyDescent="0.25">
      <c r="A22" s="14">
        <f t="shared" si="0"/>
        <v>41563.375</v>
      </c>
      <c r="B22" s="12">
        <v>94.831901819601015</v>
      </c>
      <c r="C22" s="8">
        <v>0</v>
      </c>
      <c r="D22" s="8">
        <v>0.10515276317617972</v>
      </c>
      <c r="E22" s="8">
        <v>0.10515276317617972</v>
      </c>
      <c r="F22" s="8">
        <v>3.9257573338008096</v>
      </c>
      <c r="G22" s="8">
        <v>205.01674990120603</v>
      </c>
      <c r="H22" s="8">
        <v>1.276989492020701</v>
      </c>
      <c r="I22" s="8">
        <v>39.597984088593314</v>
      </c>
      <c r="J22" s="7">
        <v>51.693533925033918</v>
      </c>
      <c r="K22" s="7">
        <v>1.4993364945426093</v>
      </c>
      <c r="L22" s="40"/>
      <c r="M22" s="36"/>
      <c r="N22" s="36"/>
    </row>
    <row r="23" spans="1:14" ht="12" customHeight="1" x14ac:dyDescent="0.25">
      <c r="A23" s="14">
        <f t="shared" si="0"/>
        <v>41564.375</v>
      </c>
      <c r="B23" s="12">
        <v>94.836071725087677</v>
      </c>
      <c r="C23" s="8">
        <v>0</v>
      </c>
      <c r="D23" s="8">
        <v>0.11135823217490501</v>
      </c>
      <c r="E23" s="8">
        <v>0.11135823217490501</v>
      </c>
      <c r="F23" s="8">
        <v>3.9177354910517468</v>
      </c>
      <c r="G23" s="8">
        <v>205.0996715158895</v>
      </c>
      <c r="H23" s="8">
        <v>1.0057984807377769</v>
      </c>
      <c r="I23" s="8">
        <v>39.591793502648869</v>
      </c>
      <c r="J23" s="7">
        <v>51.687182367154278</v>
      </c>
      <c r="K23" s="7">
        <v>1.6365289998980124</v>
      </c>
      <c r="L23" s="40"/>
      <c r="M23" s="36"/>
      <c r="N23" s="36"/>
    </row>
    <row r="24" spans="1:14" ht="12" customHeight="1" x14ac:dyDescent="0.25">
      <c r="A24" s="14">
        <f t="shared" si="0"/>
        <v>41565.375</v>
      </c>
      <c r="B24" s="12">
        <v>94.879733662068432</v>
      </c>
      <c r="C24" s="8">
        <v>0</v>
      </c>
      <c r="D24" s="8">
        <v>0.14398018383185077</v>
      </c>
      <c r="E24" s="8">
        <v>0.14398018383185077</v>
      </c>
      <c r="F24" s="8">
        <v>3.8588834697172709</v>
      </c>
      <c r="G24" s="8">
        <v>204.29059945609259</v>
      </c>
      <c r="H24" s="8">
        <v>1.2842607374199366</v>
      </c>
      <c r="I24" s="8">
        <v>39.551583694009231</v>
      </c>
      <c r="J24" s="7">
        <v>51.649785984826181</v>
      </c>
      <c r="K24" s="7">
        <v>1.2881224379899616</v>
      </c>
      <c r="L24" s="40"/>
      <c r="M24" s="36"/>
      <c r="N24" s="36"/>
    </row>
    <row r="25" spans="1:14" ht="12" customHeight="1" x14ac:dyDescent="0.25">
      <c r="A25" s="14">
        <f t="shared" si="0"/>
        <v>41566.375</v>
      </c>
      <c r="B25" s="12">
        <v>94.867636678070383</v>
      </c>
      <c r="C25" s="8">
        <v>0</v>
      </c>
      <c r="D25" s="8">
        <v>0.13391540137624017</v>
      </c>
      <c r="E25" s="8">
        <v>0.13391540137624017</v>
      </c>
      <c r="F25" s="8">
        <v>3.8759909754727064</v>
      </c>
      <c r="G25" s="8">
        <v>204.53818721570877</v>
      </c>
      <c r="H25" s="8">
        <v>0.80099531875432328</v>
      </c>
      <c r="I25" s="8">
        <v>39.563542736283125</v>
      </c>
      <c r="J25" s="7">
        <v>51.661092205074397</v>
      </c>
      <c r="K25" s="7">
        <v>1.3599579480687198</v>
      </c>
      <c r="L25" s="40"/>
      <c r="M25" s="36"/>
      <c r="N25" s="36"/>
    </row>
    <row r="26" spans="1:14" ht="12" customHeight="1" x14ac:dyDescent="0.25">
      <c r="A26" s="14">
        <f t="shared" si="0"/>
        <v>41567.375</v>
      </c>
      <c r="B26" s="12">
        <v>94.804224114739483</v>
      </c>
      <c r="C26" s="8">
        <v>0</v>
      </c>
      <c r="D26" s="8">
        <v>9.1444842473845031E-2</v>
      </c>
      <c r="E26" s="8">
        <v>9.1444842473845031E-2</v>
      </c>
      <c r="F26" s="8">
        <v>3.9578442520657839</v>
      </c>
      <c r="G26" s="8">
        <v>205.32582361304213</v>
      </c>
      <c r="H26" s="8">
        <v>0.88477384381272839</v>
      </c>
      <c r="I26" s="8">
        <v>39.618396794265855</v>
      </c>
      <c r="J26" s="7">
        <v>51.711233572088517</v>
      </c>
      <c r="K26" s="7">
        <v>1.0624616858507041</v>
      </c>
      <c r="L26" s="40"/>
      <c r="M26" s="36"/>
      <c r="N26" s="36"/>
    </row>
    <row r="27" spans="1:14" ht="12" customHeight="1" x14ac:dyDescent="0.25">
      <c r="A27" s="14">
        <f t="shared" si="0"/>
        <v>41568.375</v>
      </c>
      <c r="B27" s="12">
        <v>94.390921947849094</v>
      </c>
      <c r="C27" s="8">
        <v>0</v>
      </c>
      <c r="D27" s="8">
        <v>0.18312767638156024</v>
      </c>
      <c r="E27" s="8">
        <v>0.18312767638156024</v>
      </c>
      <c r="F27" s="8">
        <v>4.6565837943882569</v>
      </c>
      <c r="G27" s="8">
        <v>196.32969081520974</v>
      </c>
      <c r="H27" s="8">
        <v>1.3490965815282214</v>
      </c>
      <c r="I27" s="8">
        <v>39.543488431585409</v>
      </c>
      <c r="J27" s="7">
        <v>51.628695439924044</v>
      </c>
      <c r="K27" s="7">
        <v>1.1711941639247467</v>
      </c>
      <c r="L27" s="40"/>
      <c r="M27" s="36"/>
      <c r="N27" s="36"/>
    </row>
    <row r="28" spans="1:14" ht="12" customHeight="1" x14ac:dyDescent="0.25">
      <c r="A28" s="14">
        <f t="shared" si="0"/>
        <v>41569.375</v>
      </c>
      <c r="B28" s="12">
        <v>93.866803313654856</v>
      </c>
      <c r="C28" s="8">
        <v>0</v>
      </c>
      <c r="D28" s="8">
        <v>0.25248244102669026</v>
      </c>
      <c r="E28" s="8">
        <v>0.25248244102669026</v>
      </c>
      <c r="F28" s="8">
        <v>5.5479034844830624</v>
      </c>
      <c r="G28" s="8">
        <v>185.88416445047739</v>
      </c>
      <c r="H28" s="8">
        <v>0.78568189301274605</v>
      </c>
      <c r="I28" s="8">
        <v>39.494797085168322</v>
      </c>
      <c r="J28" s="7">
        <v>51.571594958638919</v>
      </c>
      <c r="K28" s="7">
        <v>0.92724443445973537</v>
      </c>
      <c r="L28" s="40"/>
      <c r="M28" s="36"/>
      <c r="N28" s="36"/>
    </row>
    <row r="29" spans="1:14" ht="12" customHeight="1" x14ac:dyDescent="0.25">
      <c r="A29" s="14">
        <f t="shared" si="0"/>
        <v>41570.375</v>
      </c>
      <c r="B29" s="12">
        <v>93.870822071013919</v>
      </c>
      <c r="C29" s="8">
        <v>0</v>
      </c>
      <c r="D29" s="8">
        <v>0.23004806564192154</v>
      </c>
      <c r="E29" s="8">
        <v>0.23004806564192154</v>
      </c>
      <c r="F29" s="8">
        <v>5.557846002433271</v>
      </c>
      <c r="G29" s="8">
        <v>186.11937272421099</v>
      </c>
      <c r="H29" s="8">
        <v>0.79651780587634979</v>
      </c>
      <c r="I29" s="8">
        <v>39.511521347123434</v>
      </c>
      <c r="J29" s="7">
        <v>51.59129444985841</v>
      </c>
      <c r="K29" s="7">
        <v>0.55678403298165968</v>
      </c>
      <c r="L29" s="40"/>
      <c r="M29" s="36"/>
      <c r="N29" s="36"/>
    </row>
    <row r="30" spans="1:14" ht="12" customHeight="1" x14ac:dyDescent="0.25">
      <c r="A30" s="14">
        <f t="shared" si="0"/>
        <v>41571.375</v>
      </c>
      <c r="B30" s="12">
        <v>93.909014512159942</v>
      </c>
      <c r="C30" s="8">
        <v>0</v>
      </c>
      <c r="D30" s="8">
        <v>0.24542352106420018</v>
      </c>
      <c r="E30" s="8">
        <v>0.24542352106420018</v>
      </c>
      <c r="F30" s="8">
        <v>5.4882141018253163</v>
      </c>
      <c r="G30" s="8">
        <v>186.28040110853925</v>
      </c>
      <c r="H30" s="8">
        <v>0.98290422009765577</v>
      </c>
      <c r="I30" s="8">
        <v>39.495826954105581</v>
      </c>
      <c r="J30" s="7">
        <v>51.575390750882669</v>
      </c>
      <c r="K30" s="7">
        <v>1.1444417653690431</v>
      </c>
      <c r="L30" s="40"/>
      <c r="M30" s="36"/>
      <c r="N30" s="36"/>
    </row>
    <row r="31" spans="1:14" ht="12" customHeight="1" x14ac:dyDescent="0.25">
      <c r="A31" s="14">
        <f t="shared" si="0"/>
        <v>41572.375</v>
      </c>
      <c r="B31" s="12">
        <v>93.92495429333259</v>
      </c>
      <c r="C31" s="8">
        <v>0</v>
      </c>
      <c r="D31" s="8">
        <v>0.24851566134108991</v>
      </c>
      <c r="E31" s="8">
        <v>0.24851566134108991</v>
      </c>
      <c r="F31" s="8">
        <v>5.4624026485985286</v>
      </c>
      <c r="G31" s="8">
        <v>186.36846392014223</v>
      </c>
      <c r="H31" s="8">
        <v>0.74514762313762772</v>
      </c>
      <c r="I31" s="8">
        <v>39.491368195232461</v>
      </c>
      <c r="J31" s="7">
        <v>51.571386291937245</v>
      </c>
      <c r="K31" s="7">
        <v>0.70915783740427418</v>
      </c>
      <c r="L31" s="40"/>
      <c r="M31" s="36"/>
      <c r="N31" s="36"/>
    </row>
    <row r="32" spans="1:14" ht="12" customHeight="1" x14ac:dyDescent="0.25">
      <c r="A32" s="14">
        <f t="shared" si="0"/>
        <v>41573.375</v>
      </c>
      <c r="B32" s="12">
        <v>93.913437171221332</v>
      </c>
      <c r="C32" s="8">
        <v>0</v>
      </c>
      <c r="D32" s="8">
        <v>0.22628107955995386</v>
      </c>
      <c r="E32" s="8">
        <v>0.22628107955995386</v>
      </c>
      <c r="F32" s="8">
        <v>5.4935792774809746</v>
      </c>
      <c r="G32" s="8">
        <v>186.58309370963963</v>
      </c>
      <c r="H32" s="8">
        <v>1.0043004789050494</v>
      </c>
      <c r="I32" s="8">
        <v>39.510299615711105</v>
      </c>
      <c r="J32" s="7">
        <v>51.592227024758017</v>
      </c>
      <c r="K32" s="7">
        <v>0.71050044485513364</v>
      </c>
      <c r="L32" s="40"/>
      <c r="M32" s="36"/>
      <c r="N32" s="36"/>
    </row>
    <row r="33" spans="1:14" ht="12" customHeight="1" x14ac:dyDescent="0.25">
      <c r="A33" s="14">
        <f t="shared" si="0"/>
        <v>41574.375</v>
      </c>
      <c r="B33" s="12">
        <v>93.869802192858742</v>
      </c>
      <c r="C33" s="8">
        <v>0</v>
      </c>
      <c r="D33" s="8">
        <v>0.15576892670625511</v>
      </c>
      <c r="E33" s="8">
        <v>0.15576892670625511</v>
      </c>
      <c r="F33" s="8">
        <v>5.600424410030147</v>
      </c>
      <c r="G33" s="8">
        <v>187.26509040515748</v>
      </c>
      <c r="H33" s="8">
        <v>1.193396187370213</v>
      </c>
      <c r="I33" s="8">
        <v>39.57243944744345</v>
      </c>
      <c r="J33" s="7">
        <v>51.659703413174597</v>
      </c>
      <c r="K33" s="7">
        <v>0.86812449821593507</v>
      </c>
      <c r="L33" s="40"/>
      <c r="M33" s="36"/>
      <c r="N33" s="36"/>
    </row>
    <row r="34" spans="1:14" ht="12" customHeight="1" x14ac:dyDescent="0.25">
      <c r="A34" s="14">
        <f t="shared" si="0"/>
        <v>41575.375</v>
      </c>
      <c r="B34" s="12">
        <v>93.586270318623548</v>
      </c>
      <c r="C34" s="8">
        <v>0</v>
      </c>
      <c r="D34" s="8">
        <v>0.16777659512114121</v>
      </c>
      <c r="E34" s="8">
        <v>0.16777659512114121</v>
      </c>
      <c r="F34" s="8">
        <v>5.4886208903028297</v>
      </c>
      <c r="G34" s="8">
        <v>197.05671771845482</v>
      </c>
      <c r="H34" s="8">
        <v>1.326797723204965</v>
      </c>
      <c r="I34" s="8">
        <v>39.779819643689891</v>
      </c>
      <c r="J34" s="7">
        <v>51.7668325848826</v>
      </c>
      <c r="K34" s="7">
        <v>0.96213547884713269</v>
      </c>
      <c r="L34" s="40"/>
      <c r="M34" s="36"/>
      <c r="N34" s="36"/>
    </row>
    <row r="35" spans="1:14" ht="12" customHeight="1" x14ac:dyDescent="0.25">
      <c r="A35" s="14">
        <f t="shared" si="0"/>
        <v>41576.375</v>
      </c>
      <c r="B35" s="12">
        <v>92.886456187582965</v>
      </c>
      <c r="C35" s="8">
        <v>0</v>
      </c>
      <c r="D35" s="8">
        <v>0.12934449723608091</v>
      </c>
      <c r="E35" s="8">
        <v>0.12934449723608091</v>
      </c>
      <c r="F35" s="8">
        <v>5.4018999164261743</v>
      </c>
      <c r="G35" s="8">
        <v>216.78836287666039</v>
      </c>
      <c r="H35" s="8">
        <v>1.3260515720505079</v>
      </c>
      <c r="I35" s="8">
        <v>40.290750796217722</v>
      </c>
      <c r="J35" s="7">
        <v>52.062987946265956</v>
      </c>
      <c r="K35" s="7">
        <v>0.77082030128450485</v>
      </c>
      <c r="L35" s="40"/>
      <c r="M35" s="36"/>
      <c r="N35" s="36"/>
    </row>
    <row r="36" spans="1:14" ht="12" customHeight="1" x14ac:dyDescent="0.25">
      <c r="A36" s="14">
        <f t="shared" si="0"/>
        <v>41577.375</v>
      </c>
      <c r="B36" s="12">
        <v>92.819317128499236</v>
      </c>
      <c r="C36" s="8">
        <v>0</v>
      </c>
      <c r="D36" s="8">
        <v>9.0777691545576827E-2</v>
      </c>
      <c r="E36" s="8">
        <v>9.0777691545576827E-2</v>
      </c>
      <c r="F36" s="8">
        <v>5.5143469943111896</v>
      </c>
      <c r="G36" s="8">
        <v>216.93127980536164</v>
      </c>
      <c r="H36" s="8">
        <v>1.3121852993026095</v>
      </c>
      <c r="I36" s="8">
        <v>40.333337753326305</v>
      </c>
      <c r="J36" s="7">
        <v>52.104246061050176</v>
      </c>
      <c r="K36" s="7">
        <v>0.69035726531243369</v>
      </c>
      <c r="L36" s="40"/>
      <c r="M36" s="36"/>
      <c r="N36" s="36"/>
    </row>
    <row r="37" spans="1:14" ht="12" customHeight="1" thickBot="1" x14ac:dyDescent="0.3">
      <c r="A37" s="14">
        <f t="shared" si="0"/>
        <v>41578.375</v>
      </c>
      <c r="B37" s="26">
        <v>92.816291120915494</v>
      </c>
      <c r="C37" s="27">
        <v>0</v>
      </c>
      <c r="D37" s="27">
        <v>8.9243800613284824E-2</v>
      </c>
      <c r="E37" s="8">
        <v>8.9243800613284824E-2</v>
      </c>
      <c r="F37" s="27">
        <v>5.5160815471932061</v>
      </c>
      <c r="G37" s="27">
        <v>216.98650150973737</v>
      </c>
      <c r="H37" s="27">
        <v>1.3262589345596163</v>
      </c>
      <c r="I37" s="27">
        <v>40.33618160884857</v>
      </c>
      <c r="J37" s="47">
        <v>52.106498594710679</v>
      </c>
      <c r="K37" s="47">
        <v>0.71654667542004469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91.452994788185833</v>
      </c>
      <c r="C40" s="31">
        <f>MIN(C7:C36)</f>
        <v>0</v>
      </c>
      <c r="D40" s="31">
        <f t="shared" ref="D40:K40" si="1">MIN(D7:D36)</f>
        <v>5.6263880846874878E-2</v>
      </c>
      <c r="E40" s="31">
        <f t="shared" si="1"/>
        <v>5.6263880846874878E-2</v>
      </c>
      <c r="F40" s="31">
        <f t="shared" si="1"/>
        <v>3.8588834697172709</v>
      </c>
      <c r="G40" s="31">
        <f t="shared" si="1"/>
        <v>185.88416445047739</v>
      </c>
      <c r="H40" s="31">
        <f t="shared" si="1"/>
        <v>0.74514762313762772</v>
      </c>
      <c r="I40" s="31">
        <f t="shared" si="1"/>
        <v>39.491368195232461</v>
      </c>
      <c r="J40" s="31">
        <f t="shared" si="1"/>
        <v>51.571386291937245</v>
      </c>
      <c r="K40" s="31">
        <f t="shared" si="1"/>
        <v>0.31428836453253406</v>
      </c>
      <c r="L40" s="28"/>
    </row>
    <row r="41" spans="1:14" x14ac:dyDescent="0.25">
      <c r="A41" s="20" t="s">
        <v>18</v>
      </c>
      <c r="B41" s="32">
        <f>AVERAGE(B7:B37)</f>
        <v>93.13661013990523</v>
      </c>
      <c r="C41" s="32">
        <f t="shared" ref="C41:K41" si="2">AVERAGE(C7:C37)</f>
        <v>1.6525909987585409E-3</v>
      </c>
      <c r="D41" s="32">
        <f t="shared" si="2"/>
        <v>0.16342279613638452</v>
      </c>
      <c r="E41" s="32">
        <f t="shared" si="2"/>
        <v>0.16507538713514308</v>
      </c>
      <c r="F41" s="32">
        <f t="shared" si="2"/>
        <v>5.3402216441247905</v>
      </c>
      <c r="G41" s="32">
        <f t="shared" si="2"/>
        <v>211.15781647936004</v>
      </c>
      <c r="H41" s="32">
        <f t="shared" si="2"/>
        <v>1.1583852214233294</v>
      </c>
      <c r="I41" s="32">
        <f t="shared" si="2"/>
        <v>40.119804253608699</v>
      </c>
      <c r="J41" s="32">
        <f t="shared" si="2"/>
        <v>51.952115655760807</v>
      </c>
      <c r="K41" s="32">
        <f t="shared" si="2"/>
        <v>0.90918794110651979</v>
      </c>
      <c r="L41" s="28"/>
    </row>
    <row r="42" spans="1:14" x14ac:dyDescent="0.25">
      <c r="A42" s="21" t="s">
        <v>19</v>
      </c>
      <c r="B42" s="33">
        <f>MAX(B7:B36)</f>
        <v>94.879733662068432</v>
      </c>
      <c r="C42" s="33">
        <f>MAX(C7:C36)</f>
        <v>5.1230320961514766E-2</v>
      </c>
      <c r="D42" s="33">
        <f t="shared" ref="D42:K42" si="3">MAX(D7:D36)</f>
        <v>0.27810166087449784</v>
      </c>
      <c r="E42" s="33">
        <f t="shared" si="3"/>
        <v>0.27810166087449784</v>
      </c>
      <c r="F42" s="33">
        <f t="shared" si="3"/>
        <v>6.0779762324849127</v>
      </c>
      <c r="G42" s="33">
        <f t="shared" si="3"/>
        <v>233.98583072189996</v>
      </c>
      <c r="H42" s="33">
        <f t="shared" si="3"/>
        <v>1.4886388839711044</v>
      </c>
      <c r="I42" s="33">
        <f t="shared" si="3"/>
        <v>41.068909222921796</v>
      </c>
      <c r="J42" s="33">
        <f t="shared" si="3"/>
        <v>52.519027119594959</v>
      </c>
      <c r="K42" s="33">
        <f t="shared" si="3"/>
        <v>1.6365289998980124</v>
      </c>
      <c r="L42" s="28"/>
    </row>
    <row r="43" spans="1:14" ht="15.75" thickBot="1" x14ac:dyDescent="0.3">
      <c r="A43" s="24" t="s">
        <v>25</v>
      </c>
      <c r="B43" s="34">
        <f>STDEV(B7:B37)</f>
        <v>1.1891993761480752</v>
      </c>
      <c r="C43" s="34">
        <f t="shared" ref="C43:K43" si="4">STDEV(C7:C37)</f>
        <v>9.201237269221476E-3</v>
      </c>
      <c r="D43" s="34">
        <f t="shared" si="4"/>
        <v>6.4329610608512985E-2</v>
      </c>
      <c r="E43" s="34">
        <f t="shared" si="4"/>
        <v>6.3997485463238593E-2</v>
      </c>
      <c r="F43" s="34">
        <f t="shared" si="4"/>
        <v>0.77715508782829834</v>
      </c>
      <c r="G43" s="34">
        <f t="shared" si="4"/>
        <v>16.069031075666842</v>
      </c>
      <c r="H43" s="34">
        <f t="shared" si="4"/>
        <v>0.22727458116962743</v>
      </c>
      <c r="I43" s="34">
        <f t="shared" si="4"/>
        <v>0.55457428366545602</v>
      </c>
      <c r="J43" s="34">
        <f t="shared" si="4"/>
        <v>0.31382672984756144</v>
      </c>
      <c r="K43" s="34">
        <f t="shared" si="4"/>
        <v>0.30061864611229344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41548.375</v>
      </c>
      <c r="B7" s="11">
        <v>92.208656311035156</v>
      </c>
      <c r="C7" s="10">
        <v>0</v>
      </c>
      <c r="D7" s="10">
        <v>0.16597500443458557</v>
      </c>
      <c r="E7" s="10">
        <v>0.16597500443458557</v>
      </c>
      <c r="F7" s="10">
        <v>6.079920768737793</v>
      </c>
      <c r="G7" s="10">
        <v>219.49798049926756</v>
      </c>
      <c r="H7" s="10">
        <v>2.2656618494615026</v>
      </c>
      <c r="I7" s="10">
        <v>40.460956182001347</v>
      </c>
      <c r="J7" s="10">
        <v>52.141189086850041</v>
      </c>
      <c r="K7" s="10">
        <v>3.3087266516975382</v>
      </c>
    </row>
    <row r="8" spans="1:13" ht="12" customHeight="1" x14ac:dyDescent="0.25">
      <c r="A8" s="14">
        <f t="shared" ref="A8:A37" si="0">A7+1</f>
        <v>41549.375</v>
      </c>
      <c r="B8" s="12">
        <v>92.207015991210938</v>
      </c>
      <c r="C8" s="8">
        <v>0</v>
      </c>
      <c r="D8" s="7">
        <v>0.16378000378608704</v>
      </c>
      <c r="E8" s="8">
        <v>0.16378000378608704</v>
      </c>
      <c r="F8" s="8">
        <v>6.0873408317565918</v>
      </c>
      <c r="G8" s="8">
        <v>219.5443405151367</v>
      </c>
      <c r="H8" s="8">
        <v>2.2075678023094136</v>
      </c>
      <c r="I8" s="8">
        <v>40.465295175118889</v>
      </c>
      <c r="J8" s="7">
        <v>52.145091451729357</v>
      </c>
      <c r="K8" s="7">
        <v>3.8543143285343375</v>
      </c>
    </row>
    <row r="9" spans="1:13" ht="12" customHeight="1" x14ac:dyDescent="0.25">
      <c r="A9" s="14">
        <f t="shared" si="0"/>
        <v>41550.375</v>
      </c>
      <c r="B9" s="12">
        <v>92.267204284667969</v>
      </c>
      <c r="C9" s="8">
        <v>0</v>
      </c>
      <c r="D9" s="7">
        <v>0.2064303021596732</v>
      </c>
      <c r="E9" s="8">
        <v>0.2064303021596732</v>
      </c>
      <c r="F9" s="8">
        <v>6.0984921455383301</v>
      </c>
      <c r="G9" s="8">
        <v>219.61130371093748</v>
      </c>
      <c r="H9" s="8">
        <v>2.1494739366564146</v>
      </c>
      <c r="I9" s="8">
        <v>40.472622342741928</v>
      </c>
      <c r="J9" s="7">
        <v>52.150058097939386</v>
      </c>
      <c r="K9" s="7">
        <v>2.8951357772780404</v>
      </c>
    </row>
    <row r="10" spans="1:13" ht="12" customHeight="1" x14ac:dyDescent="0.25">
      <c r="A10" s="14">
        <f t="shared" si="0"/>
        <v>41551.375</v>
      </c>
      <c r="B10" s="12">
        <v>92.265419006347656</v>
      </c>
      <c r="C10" s="8">
        <v>0</v>
      </c>
      <c r="D10" s="7">
        <v>0.22454999387264252</v>
      </c>
      <c r="E10" s="8">
        <v>0.22454999387264252</v>
      </c>
      <c r="F10" s="8">
        <v>6.1082611083984375</v>
      </c>
      <c r="G10" s="8">
        <v>219.68938674926756</v>
      </c>
      <c r="H10" s="8">
        <v>2.0332862053504166</v>
      </c>
      <c r="I10" s="8">
        <v>40.480968309587531</v>
      </c>
      <c r="J10" s="7">
        <v>52.160150577737966</v>
      </c>
      <c r="K10" s="7">
        <v>3.7927156145445307</v>
      </c>
    </row>
    <row r="11" spans="1:13" ht="12" customHeight="1" x14ac:dyDescent="0.25">
      <c r="A11" s="14">
        <f t="shared" si="0"/>
        <v>41552.375</v>
      </c>
      <c r="B11" s="12">
        <v>92.261947631835938</v>
      </c>
      <c r="C11" s="8">
        <v>0</v>
      </c>
      <c r="D11" s="7">
        <v>0.21060100197792053</v>
      </c>
      <c r="E11" s="8">
        <v>0.21060100197792053</v>
      </c>
      <c r="F11" s="8">
        <v>6.1086969375610352</v>
      </c>
      <c r="G11" s="8">
        <v>219.70789947509763</v>
      </c>
      <c r="H11" s="8">
        <v>2.2075678023094136</v>
      </c>
      <c r="I11" s="8">
        <v>40.481627800155721</v>
      </c>
      <c r="J11" s="7">
        <v>52.161360401814761</v>
      </c>
      <c r="K11" s="7">
        <v>3.3087266516975382</v>
      </c>
    </row>
    <row r="12" spans="1:13" ht="12" customHeight="1" x14ac:dyDescent="0.25">
      <c r="A12" s="14">
        <f t="shared" si="0"/>
        <v>41553.375</v>
      </c>
      <c r="B12" s="12">
        <v>92.221795599223171</v>
      </c>
      <c r="C12" s="8">
        <v>0</v>
      </c>
      <c r="D12" s="7">
        <v>0.1911499947309494</v>
      </c>
      <c r="E12" s="8">
        <v>0.1911499947309494</v>
      </c>
      <c r="F12" s="8">
        <v>6.205286979675293</v>
      </c>
      <c r="G12" s="8">
        <v>233.17136993408201</v>
      </c>
      <c r="H12" s="8">
        <v>1.5685350986273341</v>
      </c>
      <c r="I12" s="8">
        <v>41.000405822141232</v>
      </c>
      <c r="J12" s="7">
        <v>52.471389192022215</v>
      </c>
      <c r="K12" s="7">
        <v>3.4671229520616778</v>
      </c>
    </row>
    <row r="13" spans="1:13" ht="12" customHeight="1" x14ac:dyDescent="0.25">
      <c r="A13" s="14">
        <f t="shared" si="0"/>
        <v>41554.375</v>
      </c>
      <c r="B13" s="12">
        <v>91.592964172363281</v>
      </c>
      <c r="C13" s="8">
        <v>0</v>
      </c>
      <c r="D13" s="8">
        <v>8.0710001289844513E-2</v>
      </c>
      <c r="E13" s="8">
        <v>8.0710001289844513E-2</v>
      </c>
      <c r="F13" s="8">
        <v>5.9999852180480957</v>
      </c>
      <c r="G13" s="8">
        <v>234.24347152709959</v>
      </c>
      <c r="H13" s="8">
        <v>1.4523472765717911</v>
      </c>
      <c r="I13" s="8">
        <v>41.080481621750884</v>
      </c>
      <c r="J13" s="7">
        <v>52.526649953424993</v>
      </c>
      <c r="K13" s="7">
        <v>3.8543143285343375</v>
      </c>
    </row>
    <row r="14" spans="1:13" ht="12" customHeight="1" x14ac:dyDescent="0.25">
      <c r="A14" s="14">
        <f t="shared" si="0"/>
        <v>41555.375</v>
      </c>
      <c r="B14" s="12">
        <v>91.543869018554687</v>
      </c>
      <c r="C14" s="8">
        <v>0</v>
      </c>
      <c r="D14" s="8">
        <v>7.2402000427246094E-2</v>
      </c>
      <c r="E14" s="8">
        <v>7.2402000427246094E-2</v>
      </c>
      <c r="F14" s="8">
        <v>6.5059571266174316</v>
      </c>
      <c r="G14" s="8">
        <v>237.31700744628904</v>
      </c>
      <c r="H14" s="8">
        <v>1.8590046083914193</v>
      </c>
      <c r="I14" s="8">
        <v>41.320254199498351</v>
      </c>
      <c r="J14" s="7">
        <v>52.656737879156879</v>
      </c>
      <c r="K14" s="7">
        <v>3.4495235158694149</v>
      </c>
    </row>
    <row r="15" spans="1:13" ht="12" customHeight="1" x14ac:dyDescent="0.25">
      <c r="A15" s="14">
        <f t="shared" si="0"/>
        <v>41556.375</v>
      </c>
      <c r="B15" s="12">
        <v>91.580207824707031</v>
      </c>
      <c r="C15" s="8">
        <v>0</v>
      </c>
      <c r="D15" s="8">
        <v>7.7785998582839966E-2</v>
      </c>
      <c r="E15" s="8">
        <v>7.7785998582839966E-2</v>
      </c>
      <c r="F15" s="8">
        <v>6.0230140686035156</v>
      </c>
      <c r="G15" s="8">
        <v>234.29408874511716</v>
      </c>
      <c r="H15" s="8">
        <v>1.7428166955863313</v>
      </c>
      <c r="I15" s="8">
        <v>41.088299996141949</v>
      </c>
      <c r="J15" s="7">
        <v>52.532116902824683</v>
      </c>
      <c r="K15" s="7">
        <v>3.8279148305874999</v>
      </c>
    </row>
    <row r="16" spans="1:13" ht="12" customHeight="1" x14ac:dyDescent="0.25">
      <c r="A16" s="14">
        <f t="shared" si="0"/>
        <v>41557.375</v>
      </c>
      <c r="B16" s="12">
        <v>92.071823120117187</v>
      </c>
      <c r="C16" s="8">
        <v>0</v>
      </c>
      <c r="D16" s="8">
        <v>0.33907699584960938</v>
      </c>
      <c r="E16" s="8">
        <v>0.33907699584960938</v>
      </c>
      <c r="F16" s="8">
        <v>5.9626898765563965</v>
      </c>
      <c r="G16" s="8">
        <v>233.69709243774412</v>
      </c>
      <c r="H16" s="8">
        <v>2.2075678023094136</v>
      </c>
      <c r="I16" s="8">
        <v>41.043609276673322</v>
      </c>
      <c r="J16" s="7">
        <v>52.499174211891308</v>
      </c>
      <c r="K16" s="7">
        <v>3.4143242998264456</v>
      </c>
    </row>
    <row r="17" spans="1:11" ht="12" customHeight="1" x14ac:dyDescent="0.25">
      <c r="A17" s="14">
        <f t="shared" si="0"/>
        <v>41558.375</v>
      </c>
      <c r="B17" s="12">
        <v>92.090133666992187</v>
      </c>
      <c r="C17" s="8">
        <v>0</v>
      </c>
      <c r="D17" s="8">
        <v>0.3365359902381897</v>
      </c>
      <c r="E17" s="8">
        <v>0.3365359902381897</v>
      </c>
      <c r="F17" s="8">
        <v>5.8190951347351074</v>
      </c>
      <c r="G17" s="8">
        <v>227.54812850952146</v>
      </c>
      <c r="H17" s="8">
        <v>2.0913800710034156</v>
      </c>
      <c r="I17" s="8">
        <v>40.622021971594478</v>
      </c>
      <c r="J17" s="7">
        <v>52.201534747944045</v>
      </c>
      <c r="K17" s="7">
        <v>3.2031290035686308</v>
      </c>
    </row>
    <row r="18" spans="1:11" ht="12" customHeight="1" x14ac:dyDescent="0.25">
      <c r="A18" s="14">
        <f t="shared" si="0"/>
        <v>41559.375</v>
      </c>
      <c r="B18" s="12">
        <v>92.011817932128906</v>
      </c>
      <c r="C18" s="8">
        <v>0</v>
      </c>
      <c r="D18" s="8">
        <v>0.22122600674629211</v>
      </c>
      <c r="E18" s="8">
        <v>0.22122600674629211</v>
      </c>
      <c r="F18" s="8">
        <v>5.826359748840332</v>
      </c>
      <c r="G18" s="8">
        <v>227.65862503051756</v>
      </c>
      <c r="H18" s="8">
        <v>1.9751923396974174</v>
      </c>
      <c r="I18" s="8">
        <v>40.628225731146202</v>
      </c>
      <c r="J18" s="7">
        <v>52.205327955763792</v>
      </c>
      <c r="K18" s="7">
        <v>3.8279148305874999</v>
      </c>
    </row>
    <row r="19" spans="1:11" ht="12" customHeight="1" x14ac:dyDescent="0.25">
      <c r="A19" s="14">
        <f t="shared" si="0"/>
        <v>41560.375</v>
      </c>
      <c r="B19" s="12">
        <v>92.078125</v>
      </c>
      <c r="C19" s="8">
        <v>0</v>
      </c>
      <c r="D19" s="8">
        <v>0.33900099992752075</v>
      </c>
      <c r="E19" s="8">
        <v>0.33900099992752075</v>
      </c>
      <c r="F19" s="8">
        <v>5.82659912109375</v>
      </c>
      <c r="G19" s="8">
        <v>227.65862503051756</v>
      </c>
      <c r="H19" s="8">
        <v>13.313006149838523</v>
      </c>
      <c r="I19" s="8">
        <v>40.626520152090556</v>
      </c>
      <c r="J19" s="7">
        <v>52.205641782310025</v>
      </c>
      <c r="K19" s="7">
        <v>1.8831582301280683</v>
      </c>
    </row>
    <row r="20" spans="1:11" ht="12" customHeight="1" x14ac:dyDescent="0.25">
      <c r="A20" s="14">
        <f t="shared" si="0"/>
        <v>41561.375</v>
      </c>
      <c r="B20" s="12">
        <v>94.822196960449219</v>
      </c>
      <c r="C20" s="8">
        <v>0</v>
      </c>
      <c r="D20" s="8">
        <v>0.30983799695968628</v>
      </c>
      <c r="E20" s="8">
        <v>0.30983799695968628</v>
      </c>
      <c r="F20" s="8">
        <v>5.7512679100036621</v>
      </c>
      <c r="G20" s="8">
        <v>226.97112503051756</v>
      </c>
      <c r="H20" s="8">
        <v>2.0913800710034156</v>
      </c>
      <c r="I20" s="8">
        <v>40.577717850045147</v>
      </c>
      <c r="J20" s="7">
        <v>52.166358885500493</v>
      </c>
      <c r="K20" s="7">
        <v>3.6519187503726545</v>
      </c>
    </row>
    <row r="21" spans="1:11" ht="12" customHeight="1" x14ac:dyDescent="0.25">
      <c r="A21" s="14">
        <f t="shared" si="0"/>
        <v>41562.375</v>
      </c>
      <c r="B21" s="12">
        <v>94.924705505371094</v>
      </c>
      <c r="C21" s="8">
        <v>1.0532050132751465</v>
      </c>
      <c r="D21" s="8">
        <v>0.28873300552368164</v>
      </c>
      <c r="E21" s="8">
        <v>1.3419380187988281</v>
      </c>
      <c r="F21" s="8">
        <v>4.8290238380432129</v>
      </c>
      <c r="G21" s="8">
        <v>205.06790331055421</v>
      </c>
      <c r="H21" s="8">
        <v>6.0417645688991604</v>
      </c>
      <c r="I21" s="8">
        <v>39.696056279970563</v>
      </c>
      <c r="J21" s="7">
        <v>51.746559027271971</v>
      </c>
      <c r="K21" s="7">
        <v>1.4783672456339236</v>
      </c>
    </row>
    <row r="22" spans="1:11" ht="12" customHeight="1" x14ac:dyDescent="0.25">
      <c r="A22" s="14">
        <f t="shared" si="0"/>
        <v>41563.375</v>
      </c>
      <c r="B22" s="12">
        <v>94.839462280273438</v>
      </c>
      <c r="C22" s="8">
        <v>0</v>
      </c>
      <c r="D22" s="8">
        <v>0.10569199919700623</v>
      </c>
      <c r="E22" s="8">
        <v>0.10569199919700623</v>
      </c>
      <c r="F22" s="8">
        <v>3.9331960678100586</v>
      </c>
      <c r="G22" s="8">
        <v>205.11080780029295</v>
      </c>
      <c r="H22" s="8">
        <v>12.913743000186274</v>
      </c>
      <c r="I22" s="8">
        <v>39.601376175433806</v>
      </c>
      <c r="J22" s="7">
        <v>51.69568728930571</v>
      </c>
      <c r="K22" s="7">
        <v>1.5399657877945088</v>
      </c>
    </row>
    <row r="23" spans="1:11" ht="12" customHeight="1" x14ac:dyDescent="0.25">
      <c r="A23" s="14">
        <f t="shared" si="0"/>
        <v>41564.375</v>
      </c>
      <c r="B23" s="12">
        <v>94.878402709960937</v>
      </c>
      <c r="C23" s="8">
        <v>0</v>
      </c>
      <c r="D23" s="8">
        <v>0.14800800383090973</v>
      </c>
      <c r="E23" s="8">
        <v>0.14800800383090973</v>
      </c>
      <c r="F23" s="8">
        <v>3.9514260292053223</v>
      </c>
      <c r="G23" s="8">
        <v>205.2434371948242</v>
      </c>
      <c r="H23" s="8">
        <v>12.914206185863348</v>
      </c>
      <c r="I23" s="8">
        <v>39.610718200447899</v>
      </c>
      <c r="J23" s="7">
        <v>51.701399842089401</v>
      </c>
      <c r="K23" s="7">
        <v>2.2263505006324062</v>
      </c>
    </row>
    <row r="24" spans="1:11" ht="12" customHeight="1" x14ac:dyDescent="0.25">
      <c r="A24" s="14">
        <f t="shared" si="0"/>
        <v>41565.375</v>
      </c>
      <c r="B24" s="12">
        <v>94.888320922851562</v>
      </c>
      <c r="C24" s="8">
        <v>0</v>
      </c>
      <c r="D24" s="8">
        <v>0.1493619978427887</v>
      </c>
      <c r="E24" s="8">
        <v>0.1493619978427887</v>
      </c>
      <c r="F24" s="8">
        <v>3.8746368885040283</v>
      </c>
      <c r="G24" s="8">
        <v>204.54102935791013</v>
      </c>
      <c r="H24" s="8">
        <v>1.9751923396974174</v>
      </c>
      <c r="I24" s="8">
        <v>39.561502011218309</v>
      </c>
      <c r="J24" s="7">
        <v>51.659055999401339</v>
      </c>
      <c r="K24" s="7">
        <v>2.0151552043745915</v>
      </c>
    </row>
    <row r="25" spans="1:11" ht="12" customHeight="1" x14ac:dyDescent="0.25">
      <c r="A25" s="14">
        <f t="shared" si="0"/>
        <v>41566.375</v>
      </c>
      <c r="B25" s="12">
        <v>94.879425048828125</v>
      </c>
      <c r="C25" s="8">
        <v>0</v>
      </c>
      <c r="D25" s="8">
        <v>0.14102600514888763</v>
      </c>
      <c r="E25" s="8">
        <v>0.14102600514888763</v>
      </c>
      <c r="F25" s="8">
        <v>3.9018290042877197</v>
      </c>
      <c r="G25" s="8">
        <v>204.71298828124998</v>
      </c>
      <c r="H25" s="8">
        <v>12.906419148916177</v>
      </c>
      <c r="I25" s="8">
        <v>39.580258832619542</v>
      </c>
      <c r="J25" s="7">
        <v>51.676211850595692</v>
      </c>
      <c r="K25" s="7">
        <v>2.2263505006324062</v>
      </c>
    </row>
    <row r="26" spans="1:11" ht="12" customHeight="1" x14ac:dyDescent="0.25">
      <c r="A26" s="14">
        <f t="shared" si="0"/>
        <v>41567.375</v>
      </c>
      <c r="B26" s="12">
        <v>94.879180908203125</v>
      </c>
      <c r="C26" s="8">
        <v>0</v>
      </c>
      <c r="D26" s="8">
        <v>0.14089499413967133</v>
      </c>
      <c r="E26" s="8">
        <v>0.14089499413967133</v>
      </c>
      <c r="F26" s="8">
        <v>3.971674919128418</v>
      </c>
      <c r="G26" s="8">
        <v>205.51955261230466</v>
      </c>
      <c r="H26" s="8">
        <v>12.919636638629042</v>
      </c>
      <c r="I26" s="8">
        <v>39.626746095360112</v>
      </c>
      <c r="J26" s="7">
        <v>51.718496566543145</v>
      </c>
      <c r="K26" s="7">
        <v>1.8479590140850992</v>
      </c>
    </row>
    <row r="27" spans="1:11" ht="12" customHeight="1" x14ac:dyDescent="0.25">
      <c r="A27" s="14">
        <f t="shared" si="0"/>
        <v>41568.375</v>
      </c>
      <c r="B27" s="12">
        <v>94.844551086425781</v>
      </c>
      <c r="C27" s="8">
        <v>0</v>
      </c>
      <c r="D27" s="8">
        <v>0.26568898558616638</v>
      </c>
      <c r="E27" s="8">
        <v>0.26568898558616638</v>
      </c>
      <c r="F27" s="8">
        <v>5.482244904647434</v>
      </c>
      <c r="G27" s="8">
        <v>193.67052307128904</v>
      </c>
      <c r="H27" s="8">
        <v>12.909774704087706</v>
      </c>
      <c r="I27" s="8">
        <v>39.621838575890678</v>
      </c>
      <c r="J27" s="7">
        <v>51.714580557031397</v>
      </c>
      <c r="K27" s="7">
        <v>1.9183574461710373</v>
      </c>
    </row>
    <row r="28" spans="1:11" ht="12" customHeight="1" x14ac:dyDescent="0.25">
      <c r="A28" s="14">
        <f t="shared" si="0"/>
        <v>41569.375</v>
      </c>
      <c r="B28" s="12">
        <v>93.89971923828125</v>
      </c>
      <c r="C28" s="8">
        <v>0</v>
      </c>
      <c r="D28" s="8">
        <v>0.2666429877281189</v>
      </c>
      <c r="E28" s="8">
        <v>0.2666429877281189</v>
      </c>
      <c r="F28" s="8">
        <v>5.5958118438720703</v>
      </c>
      <c r="G28" s="8">
        <v>186.99083557128904</v>
      </c>
      <c r="H28" s="8">
        <v>1.2780655888632491</v>
      </c>
      <c r="I28" s="8">
        <v>39.510434700186998</v>
      </c>
      <c r="J28" s="7">
        <v>51.587844662670207</v>
      </c>
      <c r="K28" s="7">
        <v>1.8567587321812307</v>
      </c>
    </row>
    <row r="29" spans="1:11" ht="12" customHeight="1" x14ac:dyDescent="0.25">
      <c r="A29" s="14">
        <f t="shared" si="0"/>
        <v>41570.375</v>
      </c>
      <c r="B29" s="12">
        <v>93.876182556152344</v>
      </c>
      <c r="C29" s="8">
        <v>0</v>
      </c>
      <c r="D29" s="8">
        <v>0.23672899603843689</v>
      </c>
      <c r="E29" s="8">
        <v>0.23672899603843689</v>
      </c>
      <c r="F29" s="8">
        <v>5.5697932243347168</v>
      </c>
      <c r="G29" s="8">
        <v>186.43874206542966</v>
      </c>
      <c r="H29" s="8">
        <v>1.2780655888632491</v>
      </c>
      <c r="I29" s="8">
        <v>39.518316749529475</v>
      </c>
      <c r="J29" s="7">
        <v>51.598651211566747</v>
      </c>
      <c r="K29" s="7">
        <v>1.6455634359234161</v>
      </c>
    </row>
    <row r="30" spans="1:11" ht="12" customHeight="1" x14ac:dyDescent="0.25">
      <c r="A30" s="14">
        <f t="shared" si="0"/>
        <v>41571.375</v>
      </c>
      <c r="B30" s="12">
        <v>93.935829162597656</v>
      </c>
      <c r="C30" s="8">
        <v>0</v>
      </c>
      <c r="D30" s="8">
        <v>0.26892700791358948</v>
      </c>
      <c r="E30" s="8">
        <v>0.26892700791358948</v>
      </c>
      <c r="F30" s="8">
        <v>5.5848870277404785</v>
      </c>
      <c r="G30" s="8">
        <v>186.49471893310545</v>
      </c>
      <c r="H30" s="8">
        <v>1.7428166955863313</v>
      </c>
      <c r="I30" s="8">
        <v>39.527472297900147</v>
      </c>
      <c r="J30" s="7">
        <v>51.608798269895111</v>
      </c>
      <c r="K30" s="7">
        <v>2.2967489327183443</v>
      </c>
    </row>
    <row r="31" spans="1:11" ht="12" customHeight="1" x14ac:dyDescent="0.25">
      <c r="A31" s="14">
        <f t="shared" si="0"/>
        <v>41572.375</v>
      </c>
      <c r="B31" s="12">
        <v>93.929344177246094</v>
      </c>
      <c r="C31" s="8">
        <v>0</v>
      </c>
      <c r="D31" s="8">
        <v>0.25862801074981689</v>
      </c>
      <c r="E31" s="8">
        <v>0.25862801074981689</v>
      </c>
      <c r="F31" s="8">
        <v>5.4730582237243652</v>
      </c>
      <c r="G31" s="8">
        <v>186.5188049316406</v>
      </c>
      <c r="H31" s="8">
        <v>1.3361595452657928</v>
      </c>
      <c r="I31" s="8">
        <v>39.49719031029359</v>
      </c>
      <c r="J31" s="7">
        <v>51.577570254439024</v>
      </c>
      <c r="K31" s="7">
        <v>1.9183574461710373</v>
      </c>
    </row>
    <row r="32" spans="1:11" ht="12" customHeight="1" x14ac:dyDescent="0.25">
      <c r="A32" s="14">
        <f t="shared" si="0"/>
        <v>41573.375</v>
      </c>
      <c r="B32" s="12">
        <v>93.936241149902344</v>
      </c>
      <c r="C32" s="8">
        <v>0</v>
      </c>
      <c r="D32" s="8">
        <v>0.25483399629592896</v>
      </c>
      <c r="E32" s="8">
        <v>0.25483399629592896</v>
      </c>
      <c r="F32" s="8">
        <v>5.737821102142334</v>
      </c>
      <c r="G32" s="8">
        <v>189.40434112548826</v>
      </c>
      <c r="H32" s="8">
        <v>1.6266289642803331</v>
      </c>
      <c r="I32" s="8">
        <v>39.610286120420469</v>
      </c>
      <c r="J32" s="7">
        <v>51.648090263126278</v>
      </c>
      <c r="K32" s="7">
        <v>1.6455634359234161</v>
      </c>
    </row>
    <row r="33" spans="1:11" ht="12" customHeight="1" x14ac:dyDescent="0.25">
      <c r="A33" s="14">
        <f t="shared" si="0"/>
        <v>41574.375</v>
      </c>
      <c r="B33" s="12">
        <v>93.922859191894531</v>
      </c>
      <c r="C33" s="8">
        <v>0</v>
      </c>
      <c r="D33" s="8">
        <v>0.25065105205442761</v>
      </c>
      <c r="E33" s="8">
        <v>0.25065105205442761</v>
      </c>
      <c r="F33" s="8">
        <v>5.6061000823974609</v>
      </c>
      <c r="G33" s="8">
        <v>187.4807418823242</v>
      </c>
      <c r="H33" s="8">
        <v>12.913546981169331</v>
      </c>
      <c r="I33" s="8">
        <v>39.574841913538833</v>
      </c>
      <c r="J33" s="7">
        <v>51.662094204225788</v>
      </c>
      <c r="K33" s="7">
        <v>1.5047665717515397</v>
      </c>
    </row>
    <row r="34" spans="1:11" ht="12" customHeight="1" x14ac:dyDescent="0.25">
      <c r="A34" s="14">
        <f t="shared" si="0"/>
        <v>41575.375</v>
      </c>
      <c r="B34" s="12">
        <v>93.936470031738281</v>
      </c>
      <c r="C34" s="8">
        <v>0</v>
      </c>
      <c r="D34" s="8">
        <v>0.21077600121498108</v>
      </c>
      <c r="E34" s="8">
        <v>0.21077600121498108</v>
      </c>
      <c r="F34" s="8">
        <v>5.6077489852905273</v>
      </c>
      <c r="G34" s="8">
        <v>216.07345809936521</v>
      </c>
      <c r="H34" s="8">
        <v>2.2656618494615026</v>
      </c>
      <c r="I34" s="8">
        <v>40.269012589184868</v>
      </c>
      <c r="J34" s="7">
        <v>52.052985634513909</v>
      </c>
      <c r="K34" s="7">
        <v>1.7775605819991609</v>
      </c>
    </row>
    <row r="35" spans="1:11" ht="12" customHeight="1" x14ac:dyDescent="0.25">
      <c r="A35" s="14">
        <f t="shared" si="0"/>
        <v>41576.375</v>
      </c>
      <c r="B35" s="12">
        <v>92.938140869140625</v>
      </c>
      <c r="C35" s="8">
        <v>0</v>
      </c>
      <c r="D35" s="8">
        <v>0.13658300042152405</v>
      </c>
      <c r="E35" s="8">
        <v>0.13658300042152405</v>
      </c>
      <c r="F35" s="8">
        <v>5.4980384947777008</v>
      </c>
      <c r="G35" s="8">
        <v>217.83832778930662</v>
      </c>
      <c r="H35" s="8">
        <v>2.0332862053504166</v>
      </c>
      <c r="I35" s="8">
        <v>40.322549578688744</v>
      </c>
      <c r="J35" s="7">
        <v>52.084491598880049</v>
      </c>
      <c r="K35" s="7">
        <v>1.6455634359234161</v>
      </c>
    </row>
    <row r="36" spans="1:11" ht="12" customHeight="1" x14ac:dyDescent="0.25">
      <c r="A36" s="14">
        <f t="shared" si="0"/>
        <v>41577.375</v>
      </c>
      <c r="B36" s="12">
        <v>92.828411058386649</v>
      </c>
      <c r="C36" s="8">
        <v>0</v>
      </c>
      <c r="D36" s="8">
        <v>0.11200095539378077</v>
      </c>
      <c r="E36" s="8">
        <v>0.11200095539378077</v>
      </c>
      <c r="F36" s="8">
        <v>5.5186758041381836</v>
      </c>
      <c r="G36" s="8">
        <v>217.12150039672849</v>
      </c>
      <c r="H36" s="8">
        <v>1.9170984740444184</v>
      </c>
      <c r="I36" s="8">
        <v>40.338441027276509</v>
      </c>
      <c r="J36" s="7">
        <v>52.107514133975464</v>
      </c>
      <c r="K36" s="7">
        <v>1.2055732353863025</v>
      </c>
    </row>
    <row r="37" spans="1:11" ht="12" customHeight="1" thickBot="1" x14ac:dyDescent="0.3">
      <c r="A37" s="14">
        <f t="shared" si="0"/>
        <v>41578.375</v>
      </c>
      <c r="B37" s="13">
        <v>92.823966979980469</v>
      </c>
      <c r="C37" s="9">
        <v>0</v>
      </c>
      <c r="D37" s="9">
        <v>8.9989997446537018E-2</v>
      </c>
      <c r="E37" s="8">
        <v>8.9989997446537018E-2</v>
      </c>
      <c r="F37" s="9">
        <v>5.5226478576660156</v>
      </c>
      <c r="G37" s="9">
        <v>217.04519882202146</v>
      </c>
      <c r="H37" s="9">
        <v>2.3237557151145016</v>
      </c>
      <c r="I37" s="9">
        <v>40.339236964169153</v>
      </c>
      <c r="J37" s="46">
        <v>52.108405583295209</v>
      </c>
      <c r="K37" s="46">
        <v>1.5751650038374778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94.924705505371094</v>
      </c>
      <c r="C39" s="35">
        <f t="shared" ref="C39:K39" si="1">MAX(C7:C36)</f>
        <v>1.0532050132751465</v>
      </c>
      <c r="D39" s="35">
        <f t="shared" si="1"/>
        <v>0.33907699584960938</v>
      </c>
      <c r="E39" s="35">
        <f t="shared" si="1"/>
        <v>1.3419380187988281</v>
      </c>
      <c r="F39" s="35">
        <f t="shared" si="1"/>
        <v>6.5059571266174316</v>
      </c>
      <c r="G39" s="35">
        <f t="shared" si="1"/>
        <v>237.31700744628904</v>
      </c>
      <c r="H39" s="35">
        <f t="shared" si="1"/>
        <v>13.313006149838523</v>
      </c>
      <c r="I39" s="35">
        <f t="shared" si="1"/>
        <v>41.320254199498351</v>
      </c>
      <c r="J39" s="35">
        <f t="shared" si="1"/>
        <v>52.656737879156879</v>
      </c>
      <c r="K39" s="35">
        <f t="shared" si="1"/>
        <v>3.8543143285343375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activeCell="B41" sqref="B41:K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41548.375</v>
      </c>
      <c r="B7" s="11">
        <v>92.194366455078125</v>
      </c>
      <c r="C7" s="10">
        <v>0</v>
      </c>
      <c r="D7" s="10">
        <v>0.16352899372577667</v>
      </c>
      <c r="E7" s="10">
        <v>0.16352899372577667</v>
      </c>
      <c r="F7" s="10">
        <v>6.066065788269043</v>
      </c>
      <c r="G7" s="10">
        <v>219.15091934204099</v>
      </c>
      <c r="H7" s="10">
        <v>0.69712670545939603</v>
      </c>
      <c r="I7" s="10">
        <v>40.454397662006045</v>
      </c>
      <c r="J7" s="10">
        <v>52.136768225937821</v>
      </c>
      <c r="K7" s="10">
        <v>2.6399414717058409E-2</v>
      </c>
    </row>
    <row r="8" spans="1:13" ht="12" customHeight="1" x14ac:dyDescent="0.25">
      <c r="A8" s="14">
        <f t="shared" ref="A8:A37" si="0">A7+1</f>
        <v>41549.375</v>
      </c>
      <c r="B8" s="12">
        <v>92.188438415527344</v>
      </c>
      <c r="C8" s="8">
        <v>0</v>
      </c>
      <c r="D8" s="7">
        <v>0.16032299399375916</v>
      </c>
      <c r="E8" s="10">
        <v>0.16032299399375916</v>
      </c>
      <c r="F8" s="8">
        <v>6.0688261985778809</v>
      </c>
      <c r="G8" s="8">
        <v>219.19404067993162</v>
      </c>
      <c r="H8" s="8">
        <v>0.5228450177508539</v>
      </c>
      <c r="I8" s="8">
        <v>40.45733125798175</v>
      </c>
      <c r="J8" s="7">
        <v>52.139506248848477</v>
      </c>
      <c r="K8" s="7">
        <v>2.6399414717058409E-2</v>
      </c>
    </row>
    <row r="9" spans="1:13" ht="12" customHeight="1" x14ac:dyDescent="0.25">
      <c r="A9" s="14">
        <f t="shared" si="0"/>
        <v>41550.375</v>
      </c>
      <c r="B9" s="12">
        <v>92.172966003417969</v>
      </c>
      <c r="C9" s="8">
        <v>0</v>
      </c>
      <c r="D9" s="7">
        <v>0.15616500377655029</v>
      </c>
      <c r="E9" s="10">
        <v>0.15616500377655029</v>
      </c>
      <c r="F9" s="8">
        <v>6.0037298202514648</v>
      </c>
      <c r="G9" s="8">
        <v>218.81254043579099</v>
      </c>
      <c r="H9" s="8">
        <v>0.63903279443162453</v>
      </c>
      <c r="I9" s="8">
        <v>40.411234446617087</v>
      </c>
      <c r="J9" s="7">
        <v>52.093755294678111</v>
      </c>
      <c r="K9" s="7">
        <v>2.6399414717058409E-2</v>
      </c>
    </row>
    <row r="10" spans="1:13" ht="12" customHeight="1" x14ac:dyDescent="0.25">
      <c r="A10" s="14">
        <f t="shared" si="0"/>
        <v>41551.375</v>
      </c>
      <c r="B10" s="12">
        <v>92.17559814453125</v>
      </c>
      <c r="C10" s="8">
        <v>0</v>
      </c>
      <c r="D10" s="7">
        <v>0.14616000652313232</v>
      </c>
      <c r="E10" s="10">
        <v>0.14616000652313232</v>
      </c>
      <c r="F10" s="8">
        <v>5.974236011505127</v>
      </c>
      <c r="G10" s="8">
        <v>218.47463073730466</v>
      </c>
      <c r="H10" s="8">
        <v>0.63903279443162453</v>
      </c>
      <c r="I10" s="8">
        <v>40.391041085352498</v>
      </c>
      <c r="J10" s="7">
        <v>52.074885269588336</v>
      </c>
      <c r="K10" s="7">
        <v>2.6399414717058409E-2</v>
      </c>
    </row>
    <row r="11" spans="1:13" ht="12" customHeight="1" x14ac:dyDescent="0.25">
      <c r="A11" s="14">
        <f t="shared" si="0"/>
        <v>41552.375</v>
      </c>
      <c r="B11" s="12">
        <v>92.175361633300781</v>
      </c>
      <c r="C11" s="8">
        <v>0</v>
      </c>
      <c r="D11" s="7">
        <v>0.14441099762916565</v>
      </c>
      <c r="E11" s="10">
        <v>0.14441099762916565</v>
      </c>
      <c r="F11" s="8">
        <v>5.9890689849853516</v>
      </c>
      <c r="G11" s="8">
        <v>218.71149673461912</v>
      </c>
      <c r="H11" s="8">
        <v>0.5228450177508539</v>
      </c>
      <c r="I11" s="8">
        <v>40.402020466260005</v>
      </c>
      <c r="J11" s="7">
        <v>52.087329174378297</v>
      </c>
      <c r="K11" s="7">
        <v>2.6399414717058409E-2</v>
      </c>
    </row>
    <row r="12" spans="1:13" ht="12" customHeight="1" x14ac:dyDescent="0.25">
      <c r="A12" s="14">
        <f t="shared" si="0"/>
        <v>41553.375</v>
      </c>
      <c r="B12" s="12">
        <v>91.581748962402344</v>
      </c>
      <c r="C12" s="8">
        <v>0</v>
      </c>
      <c r="D12" s="7">
        <v>7.8881002962589264E-2</v>
      </c>
      <c r="E12" s="10">
        <v>7.8881002962589264E-2</v>
      </c>
      <c r="F12" s="8">
        <v>5.8331561088562012</v>
      </c>
      <c r="G12" s="8">
        <v>219.09450759887693</v>
      </c>
      <c r="H12" s="8">
        <v>0.46475115209785484</v>
      </c>
      <c r="I12" s="8">
        <v>40.433582488029309</v>
      </c>
      <c r="J12" s="7">
        <v>52.114598726302354</v>
      </c>
      <c r="K12" s="7">
        <v>2.6399414717058409E-2</v>
      </c>
    </row>
    <row r="13" spans="1:13" ht="12" customHeight="1" x14ac:dyDescent="0.25">
      <c r="A13" s="14">
        <f t="shared" si="0"/>
        <v>41554.375</v>
      </c>
      <c r="B13" s="12">
        <v>91.43817138671875</v>
      </c>
      <c r="C13" s="8">
        <v>0</v>
      </c>
      <c r="D13" s="8">
        <v>5.3116999566555023E-2</v>
      </c>
      <c r="E13" s="10">
        <v>5.3116999566555023E-2</v>
      </c>
      <c r="F13" s="8">
        <v>5.8722891807556152</v>
      </c>
      <c r="G13" s="8">
        <v>233.00866165161131</v>
      </c>
      <c r="H13" s="8">
        <v>0.2904694643893127</v>
      </c>
      <c r="I13" s="8">
        <v>40.996207823558933</v>
      </c>
      <c r="J13" s="7">
        <v>52.468637524479121</v>
      </c>
      <c r="K13" s="7">
        <v>2.6399414717058409E-2</v>
      </c>
    </row>
    <row r="14" spans="1:13" ht="12" customHeight="1" x14ac:dyDescent="0.25">
      <c r="A14" s="14">
        <f t="shared" si="0"/>
        <v>41555.375</v>
      </c>
      <c r="B14" s="12">
        <v>90.780342102050781</v>
      </c>
      <c r="C14" s="8">
        <v>0</v>
      </c>
      <c r="D14" s="8">
        <v>5.2659999579191208E-2</v>
      </c>
      <c r="E14" s="10">
        <v>5.2659999579191208E-2</v>
      </c>
      <c r="F14" s="8">
        <v>5.9182310104370117</v>
      </c>
      <c r="G14" s="8">
        <v>233.31215896606443</v>
      </c>
      <c r="H14" s="8">
        <v>0.2904694643893127</v>
      </c>
      <c r="I14" s="8">
        <v>41.020299696246227</v>
      </c>
      <c r="J14" s="7">
        <v>52.485302168905434</v>
      </c>
      <c r="K14" s="7">
        <v>1.7599609363900343E-2</v>
      </c>
    </row>
    <row r="15" spans="1:13" ht="12" customHeight="1" x14ac:dyDescent="0.25">
      <c r="A15" s="14">
        <f t="shared" si="0"/>
        <v>41556.375</v>
      </c>
      <c r="B15" s="12">
        <v>91.415870666503906</v>
      </c>
      <c r="C15" s="8">
        <v>0</v>
      </c>
      <c r="D15" s="8">
        <v>5.0399001687765121E-2</v>
      </c>
      <c r="E15" s="10">
        <v>5.0399001687765121E-2</v>
      </c>
      <c r="F15" s="8">
        <v>5.8873629570007324</v>
      </c>
      <c r="G15" s="8">
        <v>233.10416259765623</v>
      </c>
      <c r="H15" s="8">
        <v>0.46475115209785484</v>
      </c>
      <c r="I15" s="8">
        <v>41.002720861446086</v>
      </c>
      <c r="J15" s="7">
        <v>52.47330853698616</v>
      </c>
      <c r="K15" s="7">
        <v>2.6399414717058409E-2</v>
      </c>
    </row>
    <row r="16" spans="1:13" ht="12" customHeight="1" x14ac:dyDescent="0.25">
      <c r="A16" s="14">
        <f t="shared" si="0"/>
        <v>41557.375</v>
      </c>
      <c r="B16" s="12">
        <v>91.474746704101563</v>
      </c>
      <c r="C16" s="8">
        <v>0</v>
      </c>
      <c r="D16" s="8">
        <v>6.7120000720024109E-2</v>
      </c>
      <c r="E16" s="10">
        <v>6.7120000720024109E-2</v>
      </c>
      <c r="F16" s="8">
        <v>5.6888937950134277</v>
      </c>
      <c r="G16" s="8">
        <v>226.43367614746091</v>
      </c>
      <c r="H16" s="8">
        <v>0.5228450177508539</v>
      </c>
      <c r="I16" s="8">
        <v>40.51438401444566</v>
      </c>
      <c r="J16" s="7">
        <v>52.089585086942563</v>
      </c>
      <c r="K16" s="7">
        <v>2.6399414717058409E-2</v>
      </c>
    </row>
    <row r="17" spans="1:11" ht="12" customHeight="1" x14ac:dyDescent="0.25">
      <c r="A17" s="14">
        <f t="shared" si="0"/>
        <v>41558.375</v>
      </c>
      <c r="B17" s="12">
        <v>92.002983093261719</v>
      </c>
      <c r="C17" s="8">
        <v>0</v>
      </c>
      <c r="D17" s="8">
        <v>0.22118955643285704</v>
      </c>
      <c r="E17" s="10">
        <v>0.22118955643285704</v>
      </c>
      <c r="F17" s="8">
        <v>5.6805720329284668</v>
      </c>
      <c r="G17" s="8">
        <v>226.04330291748045</v>
      </c>
      <c r="H17" s="8">
        <v>0.63903279443162453</v>
      </c>
      <c r="I17" s="8">
        <v>40.502708757283443</v>
      </c>
      <c r="J17" s="7">
        <v>52.085541727527989</v>
      </c>
      <c r="K17" s="7">
        <v>2.6399414717058409E-2</v>
      </c>
    </row>
    <row r="18" spans="1:11" ht="12" customHeight="1" x14ac:dyDescent="0.25">
      <c r="A18" s="14">
        <f t="shared" si="0"/>
        <v>41559.375</v>
      </c>
      <c r="B18" s="12">
        <v>91.997398376464844</v>
      </c>
      <c r="C18" s="8">
        <v>0</v>
      </c>
      <c r="D18" s="8">
        <v>0.21785199642181396</v>
      </c>
      <c r="E18" s="10">
        <v>0.21785199642181396</v>
      </c>
      <c r="F18" s="8">
        <v>5.8114428520202637</v>
      </c>
      <c r="G18" s="8">
        <v>227.1721481323242</v>
      </c>
      <c r="H18" s="8">
        <v>0.69712670545939603</v>
      </c>
      <c r="I18" s="8">
        <v>40.618633554537283</v>
      </c>
      <c r="J18" s="7">
        <v>52.199974711634482</v>
      </c>
      <c r="K18" s="7">
        <v>2.6399414717058409E-2</v>
      </c>
    </row>
    <row r="19" spans="1:11" ht="12" customHeight="1" x14ac:dyDescent="0.25">
      <c r="A19" s="14">
        <f t="shared" si="0"/>
        <v>41560.375</v>
      </c>
      <c r="B19" s="12">
        <v>91.997039794921875</v>
      </c>
      <c r="C19" s="8">
        <v>0</v>
      </c>
      <c r="D19" s="8">
        <v>0.21672800183296204</v>
      </c>
      <c r="E19" s="10">
        <v>0.21672800183296204</v>
      </c>
      <c r="F19" s="8">
        <v>5.709813117980957</v>
      </c>
      <c r="G19" s="8">
        <v>226.35015335083006</v>
      </c>
      <c r="H19" s="8">
        <v>0.63903279443162453</v>
      </c>
      <c r="I19" s="8">
        <v>40.531421612158809</v>
      </c>
      <c r="J19" s="7">
        <v>52.099995941498193</v>
      </c>
      <c r="K19" s="7">
        <v>2.6399414717058409E-2</v>
      </c>
    </row>
    <row r="20" spans="1:11" ht="12" customHeight="1" x14ac:dyDescent="0.25">
      <c r="A20" s="14">
        <f t="shared" si="0"/>
        <v>41561.375</v>
      </c>
      <c r="B20" s="12">
        <v>92.017684936523438</v>
      </c>
      <c r="C20" s="8">
        <v>0</v>
      </c>
      <c r="D20" s="8">
        <v>0.1574999988079071</v>
      </c>
      <c r="E20" s="10">
        <v>0.1574999988079071</v>
      </c>
      <c r="F20" s="8">
        <v>3.8885951042175293</v>
      </c>
      <c r="G20" s="8">
        <v>204.7385314941406</v>
      </c>
      <c r="H20" s="8">
        <v>0.5228450177508539</v>
      </c>
      <c r="I20" s="8">
        <v>39.563885273685393</v>
      </c>
      <c r="J20" s="7">
        <v>51.650150602625487</v>
      </c>
      <c r="K20" s="7">
        <v>2.6399414717058409E-2</v>
      </c>
    </row>
    <row r="21" spans="1:11" ht="12" customHeight="1" x14ac:dyDescent="0.25">
      <c r="A21" s="14">
        <f t="shared" si="0"/>
        <v>41562.375</v>
      </c>
      <c r="B21" s="12">
        <v>93.471023559570313</v>
      </c>
      <c r="C21" s="8">
        <v>0</v>
      </c>
      <c r="D21" s="8">
        <v>0.10517700016498566</v>
      </c>
      <c r="E21" s="10">
        <v>0.10517700016498566</v>
      </c>
      <c r="F21" s="8">
        <v>3.8229289054870605</v>
      </c>
      <c r="G21" s="8">
        <v>184.15880432128904</v>
      </c>
      <c r="H21" s="8">
        <v>0.63903279443162453</v>
      </c>
      <c r="I21" s="8">
        <v>38.883031759305801</v>
      </c>
      <c r="J21" s="7">
        <v>50.476170975257247</v>
      </c>
      <c r="K21" s="7">
        <v>0.6511855397522337</v>
      </c>
    </row>
    <row r="22" spans="1:11" ht="12" customHeight="1" x14ac:dyDescent="0.25">
      <c r="A22" s="14">
        <f t="shared" si="0"/>
        <v>41563.375</v>
      </c>
      <c r="B22" s="12">
        <v>94.823692321777344</v>
      </c>
      <c r="C22" s="8">
        <v>0</v>
      </c>
      <c r="D22" s="8">
        <v>0.1044749990105629</v>
      </c>
      <c r="E22" s="10">
        <v>0.1044749990105629</v>
      </c>
      <c r="F22" s="8">
        <v>3.9195730686187744</v>
      </c>
      <c r="G22" s="8">
        <v>204.84326019287107</v>
      </c>
      <c r="H22" s="8">
        <v>0.5228450177508539</v>
      </c>
      <c r="I22" s="8">
        <v>39.594849492914207</v>
      </c>
      <c r="J22" s="7">
        <v>51.691621188837061</v>
      </c>
      <c r="K22" s="7">
        <v>0.54558789162332644</v>
      </c>
    </row>
    <row r="23" spans="1:11" ht="12" customHeight="1" x14ac:dyDescent="0.25">
      <c r="A23" s="14">
        <f t="shared" si="0"/>
        <v>41564.375</v>
      </c>
      <c r="B23" s="12">
        <v>94.8006591796875</v>
      </c>
      <c r="C23" s="8">
        <v>0</v>
      </c>
      <c r="D23" s="8">
        <v>0.10334999859333038</v>
      </c>
      <c r="E23" s="10">
        <v>0.10334999859333038</v>
      </c>
      <c r="F23" s="8">
        <v>3.8568658828735352</v>
      </c>
      <c r="G23" s="8">
        <v>204.27928009033201</v>
      </c>
      <c r="H23" s="8">
        <v>0.34856335272969802</v>
      </c>
      <c r="I23" s="8">
        <v>39.549490186455778</v>
      </c>
      <c r="J23" s="7">
        <v>51.646748540935832</v>
      </c>
      <c r="K23" s="7">
        <v>0.43999024349441912</v>
      </c>
    </row>
    <row r="24" spans="1:11" ht="12" customHeight="1" x14ac:dyDescent="0.25">
      <c r="A24" s="14">
        <f t="shared" si="0"/>
        <v>41565.375</v>
      </c>
      <c r="B24" s="12">
        <v>94.864677429199219</v>
      </c>
      <c r="C24" s="8">
        <v>0</v>
      </c>
      <c r="D24" s="8">
        <v>0.13586199283599854</v>
      </c>
      <c r="E24" s="10">
        <v>0.13586199283599854</v>
      </c>
      <c r="F24" s="8">
        <v>3.8486220836639404</v>
      </c>
      <c r="G24" s="8">
        <v>204.13642730712888</v>
      </c>
      <c r="H24" s="8">
        <v>0.5228450177508539</v>
      </c>
      <c r="I24" s="8">
        <v>39.545001102381327</v>
      </c>
      <c r="J24" s="7">
        <v>51.643633016527531</v>
      </c>
      <c r="K24" s="7">
        <v>0.40479102745145001</v>
      </c>
    </row>
    <row r="25" spans="1:11" ht="12" customHeight="1" x14ac:dyDescent="0.25">
      <c r="A25" s="14">
        <f t="shared" si="0"/>
        <v>41566.375</v>
      </c>
      <c r="B25" s="12">
        <v>94.847282409667969</v>
      </c>
      <c r="C25" s="8">
        <v>0</v>
      </c>
      <c r="D25" s="8">
        <v>0.12129099667072296</v>
      </c>
      <c r="E25" s="10">
        <v>0.12129099667072296</v>
      </c>
      <c r="F25" s="8">
        <v>3.8614490032196045</v>
      </c>
      <c r="G25" s="8">
        <v>204.09937896728513</v>
      </c>
      <c r="H25" s="8">
        <v>0.46475115209785484</v>
      </c>
      <c r="I25" s="8">
        <v>39.55389285452474</v>
      </c>
      <c r="J25" s="7">
        <v>51.652442900876274</v>
      </c>
      <c r="K25" s="7">
        <v>0.47518945953738823</v>
      </c>
    </row>
    <row r="26" spans="1:11" ht="12" customHeight="1" x14ac:dyDescent="0.25">
      <c r="A26" s="14">
        <f t="shared" si="0"/>
        <v>41567.375</v>
      </c>
      <c r="B26" s="12">
        <v>94.792655944824219</v>
      </c>
      <c r="C26" s="8">
        <v>0</v>
      </c>
      <c r="D26" s="8">
        <v>8.570600301027298E-2</v>
      </c>
      <c r="E26" s="10">
        <v>8.570600301027298E-2</v>
      </c>
      <c r="F26" s="8">
        <v>3.8617010116577148</v>
      </c>
      <c r="G26" s="8">
        <v>204.32003631591795</v>
      </c>
      <c r="H26" s="8">
        <v>0.5228450177508539</v>
      </c>
      <c r="I26" s="8">
        <v>39.554106620433046</v>
      </c>
      <c r="J26" s="7">
        <v>51.652620281098059</v>
      </c>
      <c r="K26" s="7">
        <v>0.41359083146219228</v>
      </c>
    </row>
    <row r="27" spans="1:11" ht="12" customHeight="1" x14ac:dyDescent="0.25">
      <c r="A27" s="14">
        <f t="shared" si="0"/>
        <v>41568.375</v>
      </c>
      <c r="B27" s="12">
        <v>93.897495721233497</v>
      </c>
      <c r="C27" s="8">
        <v>0</v>
      </c>
      <c r="D27" s="8">
        <v>8.8269002735614777E-2</v>
      </c>
      <c r="E27" s="10">
        <v>8.8269002735614777E-2</v>
      </c>
      <c r="F27" s="8">
        <v>3.9086298942565918</v>
      </c>
      <c r="G27" s="8">
        <v>186.91326685970324</v>
      </c>
      <c r="H27" s="8">
        <v>0.63903279443162453</v>
      </c>
      <c r="I27" s="8">
        <v>39.487784610328077</v>
      </c>
      <c r="J27" s="7">
        <v>51.561214888348125</v>
      </c>
      <c r="K27" s="7">
        <v>2.6399414717058409E-2</v>
      </c>
    </row>
    <row r="28" spans="1:11" ht="12" customHeight="1" x14ac:dyDescent="0.25">
      <c r="A28" s="14">
        <f t="shared" si="0"/>
        <v>41569.375</v>
      </c>
      <c r="B28" s="12">
        <v>93.840362548828125</v>
      </c>
      <c r="C28" s="8">
        <v>0</v>
      </c>
      <c r="D28" s="8">
        <v>0.23563399008672697</v>
      </c>
      <c r="E28" s="10">
        <v>0.23563399008672697</v>
      </c>
      <c r="F28" s="8">
        <v>5.4671812057495117</v>
      </c>
      <c r="G28" s="8">
        <v>185.30814208984373</v>
      </c>
      <c r="H28" s="8">
        <v>0.5228450177508539</v>
      </c>
      <c r="I28" s="8">
        <v>39.486874968165075</v>
      </c>
      <c r="J28" s="7">
        <v>51.561324045407687</v>
      </c>
      <c r="K28" s="7">
        <v>0.22879492575795182</v>
      </c>
    </row>
    <row r="29" spans="1:11" ht="12" customHeight="1" x14ac:dyDescent="0.25">
      <c r="A29" s="14">
        <f t="shared" si="0"/>
        <v>41570.375</v>
      </c>
      <c r="B29" s="12">
        <v>93.865097045898438</v>
      </c>
      <c r="C29" s="8">
        <v>0</v>
      </c>
      <c r="D29" s="8">
        <v>0.222338005900383</v>
      </c>
      <c r="E29" s="10">
        <v>0.222338005900383</v>
      </c>
      <c r="F29" s="8">
        <v>5.5475039482116699</v>
      </c>
      <c r="G29" s="8">
        <v>186.00311126708982</v>
      </c>
      <c r="H29" s="8">
        <v>0.5228450177508539</v>
      </c>
      <c r="I29" s="8">
        <v>39.505381637971482</v>
      </c>
      <c r="J29" s="7">
        <v>51.584774620370055</v>
      </c>
      <c r="K29" s="7">
        <v>2.6399414717058409E-2</v>
      </c>
    </row>
    <row r="30" spans="1:11" ht="12" customHeight="1" x14ac:dyDescent="0.25">
      <c r="A30" s="14">
        <f t="shared" si="0"/>
        <v>41571.375</v>
      </c>
      <c r="B30" s="12">
        <v>93.858741760253906</v>
      </c>
      <c r="C30" s="8">
        <v>0</v>
      </c>
      <c r="D30" s="8">
        <v>0.21146400272846222</v>
      </c>
      <c r="E30" s="10">
        <v>0.21146400272846222</v>
      </c>
      <c r="F30" s="8">
        <v>5.4328761100769043</v>
      </c>
      <c r="G30" s="8">
        <v>186.11582794189451</v>
      </c>
      <c r="H30" s="8">
        <v>0.46475115209785484</v>
      </c>
      <c r="I30" s="8">
        <v>39.47401262798013</v>
      </c>
      <c r="J30" s="7">
        <v>51.552232171988408</v>
      </c>
      <c r="K30" s="7">
        <v>2.6399414717058409E-2</v>
      </c>
    </row>
    <row r="31" spans="1:11" ht="12" customHeight="1" x14ac:dyDescent="0.25">
      <c r="A31" s="14">
        <f t="shared" si="0"/>
        <v>41572.375</v>
      </c>
      <c r="B31" s="12">
        <v>93.919960021972656</v>
      </c>
      <c r="C31" s="8">
        <v>0</v>
      </c>
      <c r="D31" s="8">
        <v>0.24216499924659729</v>
      </c>
      <c r="E31" s="10">
        <v>0.24216499924659729</v>
      </c>
      <c r="F31" s="8">
        <v>5.4515080451965332</v>
      </c>
      <c r="G31" s="8">
        <v>186.23437347412107</v>
      </c>
      <c r="H31" s="8">
        <v>0.5228450177508539</v>
      </c>
      <c r="I31" s="8">
        <v>39.483795829443288</v>
      </c>
      <c r="J31" s="7">
        <v>51.562465646322259</v>
      </c>
      <c r="K31" s="7">
        <v>2.6399414717058409E-2</v>
      </c>
    </row>
    <row r="32" spans="1:11" ht="12" customHeight="1" x14ac:dyDescent="0.25">
      <c r="A32" s="14">
        <f t="shared" si="0"/>
        <v>41573.375</v>
      </c>
      <c r="B32" s="12">
        <v>93.59417724609375</v>
      </c>
      <c r="C32" s="8">
        <v>0</v>
      </c>
      <c r="D32" s="8">
        <v>0.21229599416255951</v>
      </c>
      <c r="E32" s="10">
        <v>0.21229599416255951</v>
      </c>
      <c r="F32" s="8">
        <v>5.4456400871276855</v>
      </c>
      <c r="G32" s="8">
        <v>186.26634063720701</v>
      </c>
      <c r="H32" s="8">
        <v>0.5228450177508539</v>
      </c>
      <c r="I32" s="8">
        <v>39.483827666918998</v>
      </c>
      <c r="J32" s="7">
        <v>51.564344057388872</v>
      </c>
      <c r="K32" s="7">
        <v>2.6399414717058409E-2</v>
      </c>
    </row>
    <row r="33" spans="1:11" ht="12" customHeight="1" x14ac:dyDescent="0.25">
      <c r="A33" s="14">
        <f t="shared" si="0"/>
        <v>41574.375</v>
      </c>
      <c r="B33" s="12">
        <v>93.826759338378906</v>
      </c>
      <c r="C33" s="8">
        <v>0</v>
      </c>
      <c r="D33" s="8">
        <v>0.15308000147342682</v>
      </c>
      <c r="E33" s="10">
        <v>0.15308000147342682</v>
      </c>
      <c r="F33" s="8">
        <v>5.4611649513244629</v>
      </c>
      <c r="G33" s="8">
        <v>186.56065273023313</v>
      </c>
      <c r="H33" s="8">
        <v>0.23237557604892742</v>
      </c>
      <c r="I33" s="8">
        <v>39.49942574070149</v>
      </c>
      <c r="J33" s="7">
        <v>51.576761462803979</v>
      </c>
      <c r="K33" s="7">
        <v>2.6399414717058409E-2</v>
      </c>
    </row>
    <row r="34" spans="1:11" ht="12" customHeight="1" x14ac:dyDescent="0.25">
      <c r="A34" s="14">
        <f t="shared" si="0"/>
        <v>41575.375</v>
      </c>
      <c r="B34" s="12">
        <v>92.926956176757813</v>
      </c>
      <c r="C34" s="8">
        <v>0</v>
      </c>
      <c r="D34" s="8">
        <v>0.12544700503349304</v>
      </c>
      <c r="E34" s="10">
        <v>0.12544700503349304</v>
      </c>
      <c r="F34" s="8">
        <v>5.3882718086242676</v>
      </c>
      <c r="G34" s="8">
        <v>186.75603332519529</v>
      </c>
      <c r="H34" s="8">
        <v>0.69712670545939603</v>
      </c>
      <c r="I34" s="8">
        <v>39.530255802918958</v>
      </c>
      <c r="J34" s="7">
        <v>51.615429561263447</v>
      </c>
      <c r="K34" s="7">
        <v>2.6399414717058409E-2</v>
      </c>
    </row>
    <row r="35" spans="1:11" ht="12" customHeight="1" x14ac:dyDescent="0.25">
      <c r="A35" s="14">
        <f t="shared" si="0"/>
        <v>41576.375</v>
      </c>
      <c r="B35" s="12">
        <v>92.828411058386649</v>
      </c>
      <c r="C35" s="8">
        <v>0</v>
      </c>
      <c r="D35" s="8">
        <v>0.11200095539378077</v>
      </c>
      <c r="E35" s="10">
        <v>0.11200095539378077</v>
      </c>
      <c r="F35" s="8">
        <v>5.3827681541442871</v>
      </c>
      <c r="G35" s="8">
        <v>215.93038787841795</v>
      </c>
      <c r="H35" s="8">
        <v>0.5228450177508539</v>
      </c>
      <c r="I35" s="8">
        <v>40.258042304698989</v>
      </c>
      <c r="J35" s="7">
        <v>52.041901644757651</v>
      </c>
      <c r="K35" s="7">
        <v>2.6399414717058409E-2</v>
      </c>
    </row>
    <row r="36" spans="1:11" ht="12" customHeight="1" x14ac:dyDescent="0.25">
      <c r="A36" s="14">
        <f t="shared" si="0"/>
        <v>41577.375</v>
      </c>
      <c r="B36" s="12">
        <v>92.810997009277344</v>
      </c>
      <c r="C36" s="8">
        <v>0</v>
      </c>
      <c r="D36" s="8">
        <v>8.9645864533366412E-2</v>
      </c>
      <c r="E36" s="10">
        <v>8.9645864533366412E-2</v>
      </c>
      <c r="F36" s="8">
        <v>5.4980384947777008</v>
      </c>
      <c r="G36" s="8">
        <v>216.64160737995326</v>
      </c>
      <c r="H36" s="8">
        <v>0.63903279443162453</v>
      </c>
      <c r="I36" s="8">
        <v>40.313672109967278</v>
      </c>
      <c r="J36" s="7">
        <v>52.084491598880049</v>
      </c>
      <c r="K36" s="7">
        <v>0.20239551372572501</v>
      </c>
    </row>
    <row r="37" spans="1:11" ht="12" customHeight="1" thickBot="1" x14ac:dyDescent="0.3">
      <c r="A37" s="14">
        <f t="shared" si="0"/>
        <v>41578.375</v>
      </c>
      <c r="B37" s="13">
        <v>92.808815002441406</v>
      </c>
      <c r="C37" s="9">
        <v>0</v>
      </c>
      <c r="D37" s="9">
        <v>8.8636003434658051E-2</v>
      </c>
      <c r="E37" s="10">
        <v>8.8636003434658051E-2</v>
      </c>
      <c r="F37" s="9">
        <v>5.509915828704834</v>
      </c>
      <c r="G37" s="9">
        <v>216.88317718505857</v>
      </c>
      <c r="H37" s="9">
        <v>0.63903279443162453</v>
      </c>
      <c r="I37" s="9">
        <v>40.332341876573544</v>
      </c>
      <c r="J37" s="46">
        <v>52.104239422188634</v>
      </c>
      <c r="K37" s="46">
        <v>2.6399414717058409E-2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90.780342102050781</v>
      </c>
      <c r="C39" s="35">
        <f t="shared" ref="C39:K39" si="1">MIN(C7:C36)</f>
        <v>0</v>
      </c>
      <c r="D39" s="35">
        <f t="shared" si="1"/>
        <v>5.0399001687765121E-2</v>
      </c>
      <c r="E39" s="35">
        <f t="shared" si="1"/>
        <v>5.0399001687765121E-2</v>
      </c>
      <c r="F39" s="35">
        <f t="shared" si="1"/>
        <v>3.8229289054870605</v>
      </c>
      <c r="G39" s="35">
        <f t="shared" si="1"/>
        <v>184.15880432128904</v>
      </c>
      <c r="H39" s="35">
        <f t="shared" si="1"/>
        <v>0.23237557604892742</v>
      </c>
      <c r="I39" s="35">
        <f t="shared" si="1"/>
        <v>38.883031759305801</v>
      </c>
      <c r="J39" s="35">
        <f t="shared" si="1"/>
        <v>50.476170975257247</v>
      </c>
      <c r="K39" s="35">
        <f t="shared" si="1"/>
        <v>1.7599609363900343E-2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16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29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41548.375</v>
      </c>
      <c r="B7" s="11">
        <v>92.103157043457017</v>
      </c>
      <c r="C7" s="10">
        <v>0</v>
      </c>
      <c r="D7" s="10">
        <v>0.20676699280738831</v>
      </c>
      <c r="E7" s="10">
        <v>0.20676699280738831</v>
      </c>
      <c r="F7" s="10">
        <v>6.1295719146728516</v>
      </c>
      <c r="G7" s="10">
        <v>219.2270568847656</v>
      </c>
      <c r="H7" s="10">
        <v>2.3742441899700784</v>
      </c>
      <c r="I7" s="10">
        <v>40.456853695846178</v>
      </c>
      <c r="J7" s="10">
        <v>52.11920303577012</v>
      </c>
      <c r="K7" s="10">
        <v>0.15469249403918009</v>
      </c>
      <c r="L7" s="39"/>
      <c r="M7" s="30"/>
      <c r="N7" s="30"/>
    </row>
    <row r="8" spans="1:17" ht="12" customHeight="1" x14ac:dyDescent="0.25">
      <c r="A8" s="14">
        <f t="shared" ref="A8:A37" si="0">A7+1</f>
        <v>41549.375</v>
      </c>
      <c r="B8" s="12">
        <v>92.103157043457031</v>
      </c>
      <c r="C8" s="8">
        <v>0</v>
      </c>
      <c r="D8" s="7">
        <v>0.20676699280738831</v>
      </c>
      <c r="E8" s="8">
        <v>0.20676699280738831</v>
      </c>
      <c r="F8" s="8">
        <v>6.1295719146728516</v>
      </c>
      <c r="G8" s="8">
        <v>219.2270568847656</v>
      </c>
      <c r="H8" s="8">
        <v>2.2843676198422393</v>
      </c>
      <c r="I8" s="8">
        <v>40.456853695846178</v>
      </c>
      <c r="J8" s="7">
        <v>52.11920303577012</v>
      </c>
      <c r="K8" s="7">
        <v>9.5097925691016633E-2</v>
      </c>
      <c r="L8" s="40"/>
      <c r="M8" s="36"/>
      <c r="N8" s="36"/>
    </row>
    <row r="9" spans="1:17" ht="12" customHeight="1" x14ac:dyDescent="0.25">
      <c r="A9" s="14">
        <f t="shared" si="0"/>
        <v>41550.375</v>
      </c>
      <c r="B9" s="12">
        <v>92.103157043457031</v>
      </c>
      <c r="C9" s="8">
        <v>0</v>
      </c>
      <c r="D9" s="7">
        <v>0.20676699280738831</v>
      </c>
      <c r="E9" s="8">
        <v>0.20676699280738831</v>
      </c>
      <c r="F9" s="8">
        <v>6.1295719146728516</v>
      </c>
      <c r="G9" s="8">
        <v>219.2270568847656</v>
      </c>
      <c r="H9" s="8">
        <v>2.3031860394253751</v>
      </c>
      <c r="I9" s="8">
        <v>40.456853695846178</v>
      </c>
      <c r="J9" s="7">
        <v>52.11920303577012</v>
      </c>
      <c r="K9" s="7">
        <v>0.15310801175169056</v>
      </c>
      <c r="L9" s="40"/>
      <c r="M9" s="36"/>
      <c r="N9" s="36"/>
    </row>
    <row r="10" spans="1:17" ht="12" customHeight="1" x14ac:dyDescent="0.25">
      <c r="A10" s="14">
        <f t="shared" si="0"/>
        <v>41551.375</v>
      </c>
      <c r="B10" s="12">
        <v>92.16054769835813</v>
      </c>
      <c r="C10" s="8">
        <v>0</v>
      </c>
      <c r="D10" s="7">
        <v>0.19596788411588439</v>
      </c>
      <c r="E10" s="8">
        <v>0.19596788411588439</v>
      </c>
      <c r="F10" s="8">
        <v>6.081583272886439</v>
      </c>
      <c r="G10" s="8">
        <v>219.50133792787861</v>
      </c>
      <c r="H10" s="8">
        <v>2.290688450170395</v>
      </c>
      <c r="I10" s="8">
        <v>40.450044869519644</v>
      </c>
      <c r="J10" s="7">
        <v>52.120356155281691</v>
      </c>
      <c r="K10" s="7">
        <v>2.6309902658717133E-2</v>
      </c>
      <c r="L10" s="40"/>
      <c r="M10" s="36"/>
      <c r="N10" s="36"/>
    </row>
    <row r="11" spans="1:17" ht="12" customHeight="1" x14ac:dyDescent="0.25">
      <c r="A11" s="14">
        <f t="shared" si="0"/>
        <v>41552.375</v>
      </c>
      <c r="B11" s="12">
        <v>92.172427987262409</v>
      </c>
      <c r="C11" s="8">
        <v>0</v>
      </c>
      <c r="D11" s="7">
        <v>0.21500897685101375</v>
      </c>
      <c r="E11" s="8">
        <v>0.21500897685101375</v>
      </c>
      <c r="F11" s="8">
        <v>6.0571292753911781</v>
      </c>
      <c r="G11" s="8">
        <v>219.32400867160163</v>
      </c>
      <c r="H11" s="8">
        <v>2.2764020526345412</v>
      </c>
      <c r="I11" s="8">
        <v>40.43169405270757</v>
      </c>
      <c r="J11" s="7">
        <v>52.1015530106448</v>
      </c>
      <c r="K11" s="7">
        <v>0.2561828470737274</v>
      </c>
      <c r="L11" s="40"/>
      <c r="M11" s="36"/>
      <c r="N11" s="36"/>
    </row>
    <row r="12" spans="1:17" ht="12" customHeight="1" x14ac:dyDescent="0.25">
      <c r="A12" s="14">
        <f t="shared" si="0"/>
        <v>41553.375</v>
      </c>
      <c r="B12" s="12">
        <v>91.851596478397923</v>
      </c>
      <c r="C12" s="8">
        <v>0</v>
      </c>
      <c r="D12" s="7">
        <v>0.1595688196632998</v>
      </c>
      <c r="E12" s="8">
        <v>0.1595688196632998</v>
      </c>
      <c r="F12" s="8">
        <v>5.9540300015293086</v>
      </c>
      <c r="G12" s="8">
        <v>226.77773069316461</v>
      </c>
      <c r="H12" s="8">
        <v>1.6188516288971915</v>
      </c>
      <c r="I12" s="8">
        <v>40.725633879238089</v>
      </c>
      <c r="J12" s="7">
        <v>52.286029081746356</v>
      </c>
      <c r="K12" s="7">
        <v>0.26674341726975148</v>
      </c>
      <c r="L12" s="40"/>
      <c r="M12" s="36"/>
      <c r="N12" s="36"/>
    </row>
    <row r="13" spans="1:17" ht="12" customHeight="1" x14ac:dyDescent="0.25">
      <c r="A13" s="14">
        <f t="shared" si="0"/>
        <v>41554.375</v>
      </c>
      <c r="B13" s="12">
        <v>91.474908002880738</v>
      </c>
      <c r="C13" s="8">
        <v>0</v>
      </c>
      <c r="D13" s="8">
        <v>7.695581498737146E-2</v>
      </c>
      <c r="E13" s="8">
        <v>7.695581498737146E-2</v>
      </c>
      <c r="F13" s="8">
        <v>5.9609779233305309</v>
      </c>
      <c r="G13" s="8">
        <v>233.75519614982389</v>
      </c>
      <c r="H13" s="8">
        <v>1.5404995469280998</v>
      </c>
      <c r="I13" s="8">
        <v>41.045186733671898</v>
      </c>
      <c r="J13" s="7">
        <v>52.496721061619525</v>
      </c>
      <c r="K13" s="7">
        <v>0.53413167536012029</v>
      </c>
      <c r="L13" s="40"/>
      <c r="M13" s="36"/>
      <c r="N13" s="36"/>
    </row>
    <row r="14" spans="1:17" ht="12" customHeight="1" x14ac:dyDescent="0.25">
      <c r="A14" s="14">
        <f t="shared" si="0"/>
        <v>41555.375</v>
      </c>
      <c r="B14" s="12">
        <v>91.432346844672693</v>
      </c>
      <c r="C14" s="8">
        <v>0</v>
      </c>
      <c r="D14" s="8">
        <v>6.8848018794915838E-2</v>
      </c>
      <c r="E14" s="8">
        <v>6.8848018794915838E-2</v>
      </c>
      <c r="F14" s="8">
        <v>5.9983841845002619</v>
      </c>
      <c r="G14" s="8">
        <v>234.01961089396278</v>
      </c>
      <c r="H14" s="8">
        <v>1.712094490234648</v>
      </c>
      <c r="I14" s="8">
        <v>41.067303191153286</v>
      </c>
      <c r="J14" s="7">
        <v>52.512454416502216</v>
      </c>
      <c r="K14" s="7">
        <v>4.8418896323139997E-2</v>
      </c>
      <c r="L14" s="40"/>
      <c r="M14" s="36"/>
      <c r="N14" s="36"/>
    </row>
    <row r="15" spans="1:17" ht="12" customHeight="1" x14ac:dyDescent="0.25">
      <c r="A15" s="14">
        <f t="shared" si="0"/>
        <v>41556.375</v>
      </c>
      <c r="B15" s="12">
        <v>91.4441804306976</v>
      </c>
      <c r="C15" s="8">
        <v>0</v>
      </c>
      <c r="D15" s="8">
        <v>7.2347868836629151E-2</v>
      </c>
      <c r="E15" s="8">
        <v>7.2347868836629151E-2</v>
      </c>
      <c r="F15" s="8">
        <v>5.9863167453683275</v>
      </c>
      <c r="G15" s="8">
        <v>233.94741535620344</v>
      </c>
      <c r="H15" s="8">
        <v>1.8345884434257618</v>
      </c>
      <c r="I15" s="8">
        <v>41.060375435406328</v>
      </c>
      <c r="J15" s="7">
        <v>52.507091005400689</v>
      </c>
      <c r="K15" s="7">
        <v>7.4288030218209612E-3</v>
      </c>
      <c r="L15" s="40"/>
      <c r="M15" s="36"/>
      <c r="N15" s="36"/>
    </row>
    <row r="16" spans="1:17" ht="12" customHeight="1" x14ac:dyDescent="0.25">
      <c r="A16" s="14">
        <f t="shared" si="0"/>
        <v>41557.375</v>
      </c>
      <c r="B16" s="12">
        <v>91.752709206760613</v>
      </c>
      <c r="C16" s="8">
        <v>0</v>
      </c>
      <c r="D16" s="8">
        <v>0.22950593773349914</v>
      </c>
      <c r="E16" s="8">
        <v>0.22950593773349914</v>
      </c>
      <c r="F16" s="8">
        <v>5.8161905251580412</v>
      </c>
      <c r="G16" s="8">
        <v>230.19187366226097</v>
      </c>
      <c r="H16" s="8">
        <v>2.0684037826624135</v>
      </c>
      <c r="I16" s="8">
        <v>40.769734762358219</v>
      </c>
      <c r="J16" s="7">
        <v>52.277474502887685</v>
      </c>
      <c r="K16" s="7">
        <v>3.1168602176246821E-3</v>
      </c>
      <c r="L16" s="40"/>
      <c r="M16" s="36"/>
      <c r="N16" s="36"/>
    </row>
    <row r="17" spans="1:14" ht="12" customHeight="1" x14ac:dyDescent="0.25">
      <c r="A17" s="14">
        <f t="shared" si="0"/>
        <v>41558.375</v>
      </c>
      <c r="B17" s="12">
        <v>91.971061642588495</v>
      </c>
      <c r="C17" s="8">
        <v>0</v>
      </c>
      <c r="D17" s="8">
        <v>0.33859030754073671</v>
      </c>
      <c r="E17" s="8">
        <v>0.33859030754073671</v>
      </c>
      <c r="F17" s="8">
        <v>5.7541444404899957</v>
      </c>
      <c r="G17" s="8">
        <v>227.16077634833172</v>
      </c>
      <c r="H17" s="8">
        <v>2.2361368227641631</v>
      </c>
      <c r="I17" s="8">
        <v>40.547240193807632</v>
      </c>
      <c r="J17" s="7">
        <v>52.106882335095726</v>
      </c>
      <c r="K17" s="7">
        <v>0.10016364095516896</v>
      </c>
      <c r="L17" s="40"/>
      <c r="M17" s="36"/>
      <c r="N17" s="36"/>
    </row>
    <row r="18" spans="1:14" ht="12" customHeight="1" x14ac:dyDescent="0.25">
      <c r="A18" s="14">
        <f t="shared" si="0"/>
        <v>41559.375</v>
      </c>
      <c r="B18" s="12">
        <v>91.94450849898621</v>
      </c>
      <c r="C18" s="8">
        <v>0</v>
      </c>
      <c r="D18" s="8">
        <v>0.26621581792751686</v>
      </c>
      <c r="E18" s="8">
        <v>0.26621581792751686</v>
      </c>
      <c r="F18" s="8">
        <v>5.8247955730474477</v>
      </c>
      <c r="G18" s="8">
        <v>227.76323431847842</v>
      </c>
      <c r="H18" s="8">
        <v>2.1437333898777098</v>
      </c>
      <c r="I18" s="8">
        <v>40.612789280668224</v>
      </c>
      <c r="J18" s="7">
        <v>52.175870084505469</v>
      </c>
      <c r="K18" s="7">
        <v>0.5789110143238001</v>
      </c>
      <c r="L18" s="40"/>
      <c r="M18" s="36"/>
      <c r="N18" s="36"/>
    </row>
    <row r="19" spans="1:14" ht="12" customHeight="1" x14ac:dyDescent="0.25">
      <c r="A19" s="14">
        <f t="shared" si="0"/>
        <v>41560.375</v>
      </c>
      <c r="B19" s="12">
        <v>91.965920206518476</v>
      </c>
      <c r="C19" s="8">
        <v>0</v>
      </c>
      <c r="D19" s="8">
        <v>0.32652762700714233</v>
      </c>
      <c r="E19" s="8">
        <v>0.32652762700714233</v>
      </c>
      <c r="F19" s="8">
        <v>5.7647217898445939</v>
      </c>
      <c r="G19" s="8">
        <v>227.24458465945136</v>
      </c>
      <c r="H19" s="8">
        <v>2.2141737439229714</v>
      </c>
      <c r="I19" s="8">
        <v>40.558937271858355</v>
      </c>
      <c r="J19" s="7">
        <v>52.118801040683479</v>
      </c>
      <c r="K19" s="7">
        <v>0.14870929790591195</v>
      </c>
      <c r="L19" s="40"/>
      <c r="M19" s="36"/>
      <c r="N19" s="36"/>
    </row>
    <row r="20" spans="1:14" ht="12" customHeight="1" x14ac:dyDescent="0.25">
      <c r="A20" s="14">
        <f t="shared" si="0"/>
        <v>41561.375</v>
      </c>
      <c r="B20" s="12">
        <v>93.081864747224984</v>
      </c>
      <c r="C20" s="8">
        <v>0</v>
      </c>
      <c r="D20" s="8">
        <v>0.28493860846397973</v>
      </c>
      <c r="E20" s="8">
        <v>0.28493860846397973</v>
      </c>
      <c r="F20" s="8">
        <v>5.0136884007419491</v>
      </c>
      <c r="G20" s="8">
        <v>218.769929817421</v>
      </c>
      <c r="H20" s="8">
        <v>2.0902168113659019</v>
      </c>
      <c r="I20" s="8">
        <v>40.152340519955501</v>
      </c>
      <c r="J20" s="7">
        <v>51.914685694367932</v>
      </c>
      <c r="K20" s="7">
        <v>9.952656902945381E-2</v>
      </c>
      <c r="L20" s="40"/>
      <c r="M20" s="36"/>
      <c r="N20" s="36"/>
    </row>
    <row r="21" spans="1:14" ht="12" customHeight="1" x14ac:dyDescent="0.25">
      <c r="A21" s="14">
        <f t="shared" si="0"/>
        <v>41562.375</v>
      </c>
      <c r="B21" s="12">
        <v>94.738682902124609</v>
      </c>
      <c r="C21" s="8">
        <v>3.8682681713455534E-2</v>
      </c>
      <c r="D21" s="8">
        <v>0.1531477179690871</v>
      </c>
      <c r="E21" s="8">
        <v>0.19183039968254265</v>
      </c>
      <c r="F21" s="8">
        <v>3.9593495771262388</v>
      </c>
      <c r="G21" s="8">
        <v>206.06536119450112</v>
      </c>
      <c r="H21" s="8">
        <v>2.1820815184319113</v>
      </c>
      <c r="I21" s="8">
        <v>39.558931407239172</v>
      </c>
      <c r="J21" s="7">
        <v>51.623787540176544</v>
      </c>
      <c r="K21" s="7">
        <v>0.19855471917312736</v>
      </c>
      <c r="L21" s="40"/>
      <c r="M21" s="36"/>
      <c r="N21" s="36"/>
    </row>
    <row r="22" spans="1:14" ht="12" customHeight="1" x14ac:dyDescent="0.25">
      <c r="A22" s="14">
        <f t="shared" si="0"/>
        <v>41563.375</v>
      </c>
      <c r="B22" s="12">
        <v>94.799564181958402</v>
      </c>
      <c r="C22" s="8">
        <v>0</v>
      </c>
      <c r="D22" s="8">
        <v>0.12805018061083973</v>
      </c>
      <c r="E22" s="8">
        <v>0.12805018061083973</v>
      </c>
      <c r="F22" s="8">
        <v>3.9313833761850301</v>
      </c>
      <c r="G22" s="8">
        <v>205.22209717906171</v>
      </c>
      <c r="H22" s="8">
        <v>2.0441239756676728</v>
      </c>
      <c r="I22" s="8">
        <v>39.594159217128166</v>
      </c>
      <c r="J22" s="7">
        <v>51.680702184669876</v>
      </c>
      <c r="K22" s="7">
        <v>0.31757428678767191</v>
      </c>
      <c r="L22" s="40"/>
      <c r="M22" s="36"/>
      <c r="N22" s="36"/>
    </row>
    <row r="23" spans="1:14" ht="12" customHeight="1" x14ac:dyDescent="0.25">
      <c r="A23" s="14">
        <f t="shared" si="0"/>
        <v>41564.375</v>
      </c>
      <c r="B23" s="12">
        <v>94.804842838580853</v>
      </c>
      <c r="C23" s="8">
        <v>0</v>
      </c>
      <c r="D23" s="8">
        <v>0.13436175215630264</v>
      </c>
      <c r="E23" s="8">
        <v>0.13436175215630264</v>
      </c>
      <c r="F23" s="8">
        <v>3.9228324931127894</v>
      </c>
      <c r="G23" s="8">
        <v>205.12156898293571</v>
      </c>
      <c r="H23" s="8">
        <v>1.7069791206736848</v>
      </c>
      <c r="I23" s="8">
        <v>39.587368156766736</v>
      </c>
      <c r="J23" s="7">
        <v>51.674009607611332</v>
      </c>
      <c r="K23" s="7">
        <v>0.57980291548838248</v>
      </c>
      <c r="L23" s="40"/>
      <c r="M23" s="36"/>
      <c r="N23" s="36"/>
    </row>
    <row r="24" spans="1:14" ht="12" customHeight="1" x14ac:dyDescent="0.25">
      <c r="A24" s="14">
        <f t="shared" si="0"/>
        <v>41565.375</v>
      </c>
      <c r="B24" s="12">
        <v>94.84142971206542</v>
      </c>
      <c r="C24" s="8">
        <v>0</v>
      </c>
      <c r="D24" s="8">
        <v>0.17477560262585548</v>
      </c>
      <c r="E24" s="8">
        <v>0.17477560262585548</v>
      </c>
      <c r="F24" s="8">
        <v>3.8629528991600925</v>
      </c>
      <c r="G24" s="8">
        <v>204.4894042202709</v>
      </c>
      <c r="H24" s="8">
        <v>2.0179516992761264</v>
      </c>
      <c r="I24" s="8">
        <v>39.544087119798164</v>
      </c>
      <c r="J24" s="7">
        <v>51.631263628148034</v>
      </c>
      <c r="K24" s="7">
        <v>0.46453121431180555</v>
      </c>
      <c r="L24" s="40"/>
      <c r="M24" s="36"/>
      <c r="N24" s="36"/>
    </row>
    <row r="25" spans="1:14" ht="12" customHeight="1" x14ac:dyDescent="0.25">
      <c r="A25" s="14">
        <f t="shared" si="0"/>
        <v>41566.375</v>
      </c>
      <c r="B25" s="12">
        <v>94.835110460211368</v>
      </c>
      <c r="C25" s="8">
        <v>1.046154053497085E-4</v>
      </c>
      <c r="D25" s="8">
        <v>0.16251292904133541</v>
      </c>
      <c r="E25" s="8">
        <v>0.16261754444668511</v>
      </c>
      <c r="F25" s="8">
        <v>3.8782677411769457</v>
      </c>
      <c r="G25" s="8">
        <v>205.50624011743048</v>
      </c>
      <c r="H25" s="8">
        <v>1.345165509114201</v>
      </c>
      <c r="I25" s="8">
        <v>39.55535864612461</v>
      </c>
      <c r="J25" s="7">
        <v>51.643132061116916</v>
      </c>
      <c r="K25" s="7">
        <v>0.80892578201039833</v>
      </c>
      <c r="L25" s="40"/>
      <c r="M25" s="36"/>
      <c r="N25" s="36"/>
    </row>
    <row r="26" spans="1:14" ht="12" customHeight="1" x14ac:dyDescent="0.25">
      <c r="A26" s="14">
        <f t="shared" si="0"/>
        <v>41567.375</v>
      </c>
      <c r="B26" s="12">
        <v>94.781542303292582</v>
      </c>
      <c r="C26" s="8">
        <v>0</v>
      </c>
      <c r="D26" s="8">
        <v>0.11170890680244948</v>
      </c>
      <c r="E26" s="8">
        <v>0.11170890680244948</v>
      </c>
      <c r="F26" s="8">
        <v>3.9595133426399114</v>
      </c>
      <c r="G26" s="8">
        <v>205.46403239200731</v>
      </c>
      <c r="H26" s="8">
        <v>1.5013624378594825</v>
      </c>
      <c r="I26" s="8">
        <v>39.612475260386915</v>
      </c>
      <c r="J26" s="7">
        <v>51.698463974114496</v>
      </c>
      <c r="K26" s="7">
        <v>2.1533818412518793</v>
      </c>
      <c r="L26" s="40"/>
      <c r="M26" s="36"/>
      <c r="N26" s="36"/>
    </row>
    <row r="27" spans="1:14" ht="12" customHeight="1" x14ac:dyDescent="0.25">
      <c r="A27" s="14">
        <f t="shared" si="0"/>
        <v>41568.375</v>
      </c>
      <c r="B27" s="12">
        <v>94.365688168992506</v>
      </c>
      <c r="C27" s="8">
        <v>0</v>
      </c>
      <c r="D27" s="8">
        <v>0.21888389470129424</v>
      </c>
      <c r="E27" s="8">
        <v>0.21888389470129424</v>
      </c>
      <c r="F27" s="8">
        <v>4.6359460623747575</v>
      </c>
      <c r="G27" s="8">
        <v>196.53072266990074</v>
      </c>
      <c r="H27" s="8">
        <v>1.9834009719543495</v>
      </c>
      <c r="I27" s="8">
        <v>39.530679294817702</v>
      </c>
      <c r="J27" s="7">
        <v>51.60501340278762</v>
      </c>
      <c r="K27" s="7">
        <v>0.34182208555829635</v>
      </c>
      <c r="L27" s="40"/>
      <c r="M27" s="36"/>
      <c r="N27" s="36"/>
    </row>
    <row r="28" spans="1:14" ht="12" customHeight="1" x14ac:dyDescent="0.25">
      <c r="A28" s="14">
        <f t="shared" si="0"/>
        <v>41569.375</v>
      </c>
      <c r="B28" s="12">
        <v>93.81662850448906</v>
      </c>
      <c r="C28" s="8">
        <v>0</v>
      </c>
      <c r="D28" s="8">
        <v>0.30472437461065588</v>
      </c>
      <c r="E28" s="8">
        <v>0.30472437461065588</v>
      </c>
      <c r="F28" s="8">
        <v>5.5495019643343673</v>
      </c>
      <c r="G28" s="8">
        <v>185.64186498533365</v>
      </c>
      <c r="H28" s="8">
        <v>1.350869544404407</v>
      </c>
      <c r="I28" s="8">
        <v>39.473141183991487</v>
      </c>
      <c r="J28" s="7">
        <v>51.535306645709667</v>
      </c>
      <c r="K28" s="7">
        <v>0.2415625732443317</v>
      </c>
      <c r="L28" s="40"/>
      <c r="M28" s="36"/>
      <c r="N28" s="36"/>
    </row>
    <row r="29" spans="1:14" ht="12" customHeight="1" x14ac:dyDescent="0.25">
      <c r="A29" s="14">
        <f t="shared" si="0"/>
        <v>41570.375</v>
      </c>
      <c r="B29" s="12">
        <v>93.756543754050782</v>
      </c>
      <c r="C29" s="8">
        <v>0</v>
      </c>
      <c r="D29" s="8">
        <v>0.2820187018018348</v>
      </c>
      <c r="E29" s="8">
        <v>0.2820187018018348</v>
      </c>
      <c r="F29" s="8">
        <v>5.6160561816572834</v>
      </c>
      <c r="G29" s="8">
        <v>186.43052714661056</v>
      </c>
      <c r="H29" s="8">
        <v>1.4218576673500993</v>
      </c>
      <c r="I29" s="8">
        <v>39.511014927805519</v>
      </c>
      <c r="J29" s="7">
        <v>51.566823164300963</v>
      </c>
      <c r="K29" s="7">
        <v>0.74692623872830455</v>
      </c>
      <c r="L29" s="40"/>
      <c r="M29" s="36"/>
      <c r="N29" s="36"/>
    </row>
    <row r="30" spans="1:14" ht="12" customHeight="1" x14ac:dyDescent="0.25">
      <c r="A30" s="14">
        <f t="shared" si="0"/>
        <v>41571.375</v>
      </c>
      <c r="B30" s="12">
        <v>93.712029785086983</v>
      </c>
      <c r="C30" s="8">
        <v>0</v>
      </c>
      <c r="D30" s="8">
        <v>0.25927523579865513</v>
      </c>
      <c r="E30" s="8">
        <v>0.25927523579865513</v>
      </c>
      <c r="F30" s="8">
        <v>5.6766998493836853</v>
      </c>
      <c r="G30" s="8">
        <v>186.8804508272799</v>
      </c>
      <c r="H30" s="8">
        <v>1.7388598206946357</v>
      </c>
      <c r="I30" s="8">
        <v>39.540927741873354</v>
      </c>
      <c r="J30" s="7">
        <v>51.593966747872756</v>
      </c>
      <c r="K30" s="7">
        <v>0.11984410997852066</v>
      </c>
      <c r="L30" s="40"/>
      <c r="M30" s="36"/>
      <c r="N30" s="36"/>
    </row>
    <row r="31" spans="1:14" ht="12" customHeight="1" x14ac:dyDescent="0.25">
      <c r="A31" s="14">
        <f t="shared" si="0"/>
        <v>41572.375</v>
      </c>
      <c r="B31" s="12">
        <v>93.705614479394811</v>
      </c>
      <c r="C31" s="8">
        <v>2.5769324844900407E-4</v>
      </c>
      <c r="D31" s="8">
        <v>0.24713735492030942</v>
      </c>
      <c r="E31" s="8">
        <v>0.24739504816875843</v>
      </c>
      <c r="F31" s="8">
        <v>5.6926247470118412</v>
      </c>
      <c r="G31" s="8">
        <v>189.65747762010616</v>
      </c>
      <c r="H31" s="8">
        <v>1.4210611128777337</v>
      </c>
      <c r="I31" s="8">
        <v>39.552322078589448</v>
      </c>
      <c r="J31" s="7">
        <v>51.605762698960199</v>
      </c>
      <c r="K31" s="7">
        <v>0.36209657025865832</v>
      </c>
      <c r="L31" s="40"/>
      <c r="M31" s="36"/>
      <c r="N31" s="36"/>
    </row>
    <row r="32" spans="1:14" ht="12" customHeight="1" x14ac:dyDescent="0.25">
      <c r="A32" s="14">
        <f t="shared" si="0"/>
        <v>41573.375</v>
      </c>
      <c r="B32" s="12">
        <v>93.697620893248029</v>
      </c>
      <c r="C32" s="8">
        <v>0</v>
      </c>
      <c r="D32" s="8">
        <v>0.22450535296905408</v>
      </c>
      <c r="E32" s="8">
        <v>0.22450535296905408</v>
      </c>
      <c r="F32" s="8">
        <v>5.7228580183118991</v>
      </c>
      <c r="G32" s="8">
        <v>187.16182116152837</v>
      </c>
      <c r="H32" s="8">
        <v>1.6740327838815756</v>
      </c>
      <c r="I32" s="8">
        <v>39.569024856573762</v>
      </c>
      <c r="J32" s="7">
        <v>51.625628071824451</v>
      </c>
      <c r="K32" s="7">
        <v>0.23218836592364464</v>
      </c>
      <c r="L32" s="40"/>
      <c r="M32" s="36"/>
      <c r="N32" s="36"/>
    </row>
    <row r="33" spans="1:14" ht="12" customHeight="1" x14ac:dyDescent="0.25">
      <c r="A33" s="14">
        <f t="shared" si="0"/>
        <v>41574.375</v>
      </c>
      <c r="B33" s="12">
        <v>93.648252521920426</v>
      </c>
      <c r="C33" s="8">
        <v>0</v>
      </c>
      <c r="D33" s="8">
        <v>0.15689941340897817</v>
      </c>
      <c r="E33" s="8">
        <v>0.15689941340897817</v>
      </c>
      <c r="F33" s="8">
        <v>5.8327475007529728</v>
      </c>
      <c r="G33" s="8">
        <v>187.84663595822607</v>
      </c>
      <c r="H33" s="8">
        <v>1.7568228789886318</v>
      </c>
      <c r="I33" s="8">
        <v>39.63084394960115</v>
      </c>
      <c r="J33" s="7">
        <v>51.6914995558868</v>
      </c>
      <c r="K33" s="7">
        <v>0.27058807584241262</v>
      </c>
      <c r="L33" s="40"/>
      <c r="M33" s="36"/>
      <c r="N33" s="36"/>
    </row>
    <row r="34" spans="1:14" ht="12" customHeight="1" x14ac:dyDescent="0.25">
      <c r="A34" s="14">
        <f t="shared" si="0"/>
        <v>41575.375</v>
      </c>
      <c r="B34" s="12">
        <v>93.385927510684596</v>
      </c>
      <c r="C34" s="8">
        <v>0</v>
      </c>
      <c r="D34" s="8">
        <v>0.1674394657570937</v>
      </c>
      <c r="E34" s="8">
        <v>0.1674394657570937</v>
      </c>
      <c r="F34" s="8">
        <v>5.7236014290819046</v>
      </c>
      <c r="G34" s="8">
        <v>196.97227588428706</v>
      </c>
      <c r="H34" s="8">
        <v>2.1201951559174654</v>
      </c>
      <c r="I34" s="8">
        <v>39.823960541315181</v>
      </c>
      <c r="J34" s="7">
        <v>51.79166081041074</v>
      </c>
      <c r="K34" s="7">
        <v>0.45598903213982894</v>
      </c>
      <c r="L34" s="40"/>
      <c r="M34" s="36"/>
      <c r="N34" s="36"/>
    </row>
    <row r="35" spans="1:14" ht="12" customHeight="1" x14ac:dyDescent="0.25">
      <c r="A35" s="14">
        <f t="shared" si="0"/>
        <v>41576.375</v>
      </c>
      <c r="B35" s="12">
        <v>92.692923316044158</v>
      </c>
      <c r="C35" s="8">
        <v>0</v>
      </c>
      <c r="D35" s="8">
        <v>0.12996106002810928</v>
      </c>
      <c r="E35" s="8">
        <v>0.12996106002810928</v>
      </c>
      <c r="F35" s="8">
        <v>5.6315048279929627</v>
      </c>
      <c r="G35" s="8">
        <v>216.68053757845686</v>
      </c>
      <c r="H35" s="8">
        <v>2.2623044465870952</v>
      </c>
      <c r="I35" s="8">
        <v>40.333738753052593</v>
      </c>
      <c r="J35" s="7">
        <v>52.086584148984976</v>
      </c>
      <c r="K35" s="7">
        <v>0.3018199144034352</v>
      </c>
      <c r="L35" s="40"/>
      <c r="M35" s="36"/>
      <c r="N35" s="36"/>
    </row>
    <row r="36" spans="1:14" ht="12" customHeight="1" x14ac:dyDescent="0.25">
      <c r="A36" s="14">
        <f t="shared" si="0"/>
        <v>41577.375</v>
      </c>
      <c r="B36" s="12">
        <v>92.618635587167475</v>
      </c>
      <c r="C36" s="8">
        <v>0</v>
      </c>
      <c r="D36" s="8">
        <v>9.1744562614674452E-2</v>
      </c>
      <c r="E36" s="8">
        <v>9.1744562614674452E-2</v>
      </c>
      <c r="F36" s="8">
        <v>5.7490476929740613</v>
      </c>
      <c r="G36" s="8">
        <v>216.86723289667276</v>
      </c>
      <c r="H36" s="8">
        <v>2.3192541088390777</v>
      </c>
      <c r="I36" s="8">
        <v>40.378616576110396</v>
      </c>
      <c r="J36" s="7">
        <v>52.128876385063784</v>
      </c>
      <c r="K36" s="7">
        <v>0.72339884027062662</v>
      </c>
      <c r="L36" s="40"/>
      <c r="M36" s="36"/>
      <c r="N36" s="36"/>
    </row>
    <row r="37" spans="1:14" ht="12" customHeight="1" thickBot="1" x14ac:dyDescent="0.3">
      <c r="A37" s="14">
        <f t="shared" si="0"/>
        <v>41578.375</v>
      </c>
      <c r="B37" s="26">
        <v>92.612389535870037</v>
      </c>
      <c r="C37" s="27">
        <v>0</v>
      </c>
      <c r="D37" s="27">
        <v>8.9783957150204818E-2</v>
      </c>
      <c r="E37" s="8">
        <v>8.9783957150204818E-2</v>
      </c>
      <c r="F37" s="27">
        <v>5.7532588048647542</v>
      </c>
      <c r="G37" s="27">
        <v>216.95489344214374</v>
      </c>
      <c r="H37" s="27">
        <v>2.3061072342585187</v>
      </c>
      <c r="I37" s="27">
        <v>40.383074601817647</v>
      </c>
      <c r="J37" s="47">
        <v>52.132221368149146</v>
      </c>
      <c r="K37" s="47">
        <v>0.47746490732044522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91.432346844672693</v>
      </c>
      <c r="C40" s="31">
        <f>MIN(C7:C36)</f>
        <v>0</v>
      </c>
      <c r="D40" s="31">
        <f t="shared" ref="D40:K40" si="1">MIN(D7:D36)</f>
        <v>6.8848018794915838E-2</v>
      </c>
      <c r="E40" s="31">
        <f t="shared" si="1"/>
        <v>6.8848018794915838E-2</v>
      </c>
      <c r="F40" s="31">
        <f t="shared" si="1"/>
        <v>3.8629528991600925</v>
      </c>
      <c r="G40" s="31">
        <f t="shared" si="1"/>
        <v>185.64186498533365</v>
      </c>
      <c r="H40" s="31">
        <f t="shared" si="1"/>
        <v>1.345165509114201</v>
      </c>
      <c r="I40" s="31">
        <f t="shared" si="1"/>
        <v>39.473141183991487</v>
      </c>
      <c r="J40" s="31">
        <f t="shared" si="1"/>
        <v>51.535306645709667</v>
      </c>
      <c r="K40" s="31">
        <f t="shared" si="1"/>
        <v>3.1168602176246821E-3</v>
      </c>
      <c r="L40" s="28"/>
    </row>
    <row r="41" spans="1:14" x14ac:dyDescent="0.25">
      <c r="A41" s="20" t="s">
        <v>18</v>
      </c>
      <c r="B41" s="32">
        <f>AVERAGE(B7:B37)</f>
        <v>93.044353849351623</v>
      </c>
      <c r="C41" s="32">
        <f t="shared" ref="C41:K41" si="2">AVERAGE(C7:C37)</f>
        <v>1.2595158182985239E-3</v>
      </c>
      <c r="D41" s="32">
        <f t="shared" si="2"/>
        <v>0.19005506849389961</v>
      </c>
      <c r="E41" s="32">
        <f t="shared" si="2"/>
        <v>0.19131458431219814</v>
      </c>
      <c r="F41" s="32">
        <f t="shared" si="2"/>
        <v>5.4096394962725194</v>
      </c>
      <c r="G41" s="32">
        <f t="shared" si="2"/>
        <v>211.47193591643966</v>
      </c>
      <c r="H41" s="32">
        <f t="shared" si="2"/>
        <v>1.9400005483515532</v>
      </c>
      <c r="I41" s="32">
        <f t="shared" si="2"/>
        <v>40.128115019060488</v>
      </c>
      <c r="J41" s="32">
        <f t="shared" si="2"/>
        <v>51.944846112639816</v>
      </c>
      <c r="K41" s="32">
        <f t="shared" si="2"/>
        <v>0.36351654284880303</v>
      </c>
      <c r="L41" s="28"/>
    </row>
    <row r="42" spans="1:14" x14ac:dyDescent="0.25">
      <c r="A42" s="21" t="s">
        <v>19</v>
      </c>
      <c r="B42" s="33">
        <f>MAX(B7:B36)</f>
        <v>94.84142971206542</v>
      </c>
      <c r="C42" s="33">
        <f>MAX(C7:C36)</f>
        <v>3.8682681713455534E-2</v>
      </c>
      <c r="D42" s="33">
        <f t="shared" ref="D42:K42" si="3">MAX(D7:D36)</f>
        <v>0.33859030754073671</v>
      </c>
      <c r="E42" s="33">
        <f t="shared" si="3"/>
        <v>0.33859030754073671</v>
      </c>
      <c r="F42" s="33">
        <f t="shared" si="3"/>
        <v>6.1295719146728516</v>
      </c>
      <c r="G42" s="33">
        <f t="shared" si="3"/>
        <v>234.01961089396278</v>
      </c>
      <c r="H42" s="33">
        <f t="shared" si="3"/>
        <v>2.3742441899700784</v>
      </c>
      <c r="I42" s="33">
        <f t="shared" si="3"/>
        <v>41.067303191153286</v>
      </c>
      <c r="J42" s="33">
        <f t="shared" si="3"/>
        <v>52.512454416502216</v>
      </c>
      <c r="K42" s="33">
        <f t="shared" si="3"/>
        <v>2.1533818412518793</v>
      </c>
      <c r="L42" s="28"/>
    </row>
    <row r="43" spans="1:14" ht="15.75" thickBot="1" x14ac:dyDescent="0.3">
      <c r="A43" s="24" t="s">
        <v>25</v>
      </c>
      <c r="B43" s="34">
        <f>STDEV(B7:B37)</f>
        <v>1.1842757708337373</v>
      </c>
      <c r="C43" s="34">
        <f t="shared" ref="C43:K43" si="4">STDEV(C7:C37)</f>
        <v>6.9456207587826387E-3</v>
      </c>
      <c r="D43" s="34">
        <f t="shared" si="4"/>
        <v>7.5908665878035061E-2</v>
      </c>
      <c r="E43" s="34">
        <f t="shared" si="4"/>
        <v>7.5604083285281509E-2</v>
      </c>
      <c r="F43" s="34">
        <f t="shared" si="4"/>
        <v>0.80112636352882893</v>
      </c>
      <c r="G43" s="34">
        <f t="shared" si="4"/>
        <v>15.798502711924339</v>
      </c>
      <c r="H43" s="34">
        <f t="shared" si="4"/>
        <v>0.33497137880041328</v>
      </c>
      <c r="I43" s="34">
        <f t="shared" si="4"/>
        <v>0.54710327925711955</v>
      </c>
      <c r="J43" s="34">
        <f t="shared" si="4"/>
        <v>0.30910434263477604</v>
      </c>
      <c r="K43" s="34">
        <f t="shared" si="4"/>
        <v>0.40008187297016151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29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41548.375</v>
      </c>
      <c r="B7" s="11">
        <v>92.103157043457031</v>
      </c>
      <c r="C7" s="10">
        <v>0</v>
      </c>
      <c r="D7" s="10">
        <v>0.20676699280738831</v>
      </c>
      <c r="E7" s="10">
        <v>0.20676699280738831</v>
      </c>
      <c r="F7" s="10">
        <v>6.1295719146728516</v>
      </c>
      <c r="G7" s="10">
        <v>219.2270568847656</v>
      </c>
      <c r="H7" s="10">
        <v>3.6018211224786607</v>
      </c>
      <c r="I7" s="10">
        <v>40.456853695846178</v>
      </c>
      <c r="J7" s="10">
        <v>52.11920303577012</v>
      </c>
      <c r="K7" s="10">
        <v>1.2890999354894774</v>
      </c>
    </row>
    <row r="8" spans="1:13" ht="12" customHeight="1" x14ac:dyDescent="0.25">
      <c r="A8" s="14">
        <f t="shared" ref="A8:A37" si="0">A7+1</f>
        <v>41549.375</v>
      </c>
      <c r="B8" s="12">
        <v>92.103157043457031</v>
      </c>
      <c r="C8" s="8">
        <v>0</v>
      </c>
      <c r="D8" s="7">
        <v>0.20676699280738831</v>
      </c>
      <c r="E8" s="10">
        <v>0.20676699280738831</v>
      </c>
      <c r="F8" s="8">
        <v>6.1295719146728516</v>
      </c>
      <c r="G8" s="8">
        <v>219.2270568847656</v>
      </c>
      <c r="H8" s="8">
        <v>3.5437272568256617</v>
      </c>
      <c r="I8" s="8">
        <v>40.456853695846178</v>
      </c>
      <c r="J8" s="7">
        <v>52.11920303577012</v>
      </c>
      <c r="K8" s="7">
        <v>1.0771930944250536</v>
      </c>
    </row>
    <row r="9" spans="1:13" ht="12" customHeight="1" x14ac:dyDescent="0.25">
      <c r="A9" s="14">
        <f t="shared" si="0"/>
        <v>41550.375</v>
      </c>
      <c r="B9" s="12">
        <v>92.103157043457031</v>
      </c>
      <c r="C9" s="8">
        <v>0</v>
      </c>
      <c r="D9" s="7">
        <v>0.20676699280738831</v>
      </c>
      <c r="E9" s="10">
        <v>0.20676699280738831</v>
      </c>
      <c r="F9" s="8">
        <v>6.1295719146728516</v>
      </c>
      <c r="G9" s="8">
        <v>219.2270568847656</v>
      </c>
      <c r="H9" s="8">
        <v>3.6018211224786607</v>
      </c>
      <c r="I9" s="8">
        <v>40.456853695846178</v>
      </c>
      <c r="J9" s="7">
        <v>52.11920303577012</v>
      </c>
      <c r="K9" s="7">
        <v>1.2537821572836103</v>
      </c>
    </row>
    <row r="10" spans="1:13" ht="12" customHeight="1" x14ac:dyDescent="0.25">
      <c r="A10" s="14">
        <f t="shared" si="0"/>
        <v>41551.375</v>
      </c>
      <c r="B10" s="12">
        <v>92.223823547363281</v>
      </c>
      <c r="C10" s="8">
        <v>0</v>
      </c>
      <c r="D10" s="7">
        <v>0.26989099383354187</v>
      </c>
      <c r="E10" s="10">
        <v>0.26989099383354187</v>
      </c>
      <c r="F10" s="8">
        <v>6.1295719146728516</v>
      </c>
      <c r="G10" s="8">
        <v>219.82075729370115</v>
      </c>
      <c r="H10" s="8">
        <v>3.3694456598666647</v>
      </c>
      <c r="I10" s="8">
        <v>40.471280620551497</v>
      </c>
      <c r="J10" s="7">
        <v>52.140584174811643</v>
      </c>
      <c r="K10" s="7">
        <v>0.80348014150036218</v>
      </c>
    </row>
    <row r="11" spans="1:13" ht="12" customHeight="1" x14ac:dyDescent="0.25">
      <c r="A11" s="14">
        <f t="shared" si="0"/>
        <v>41552.375</v>
      </c>
      <c r="B11" s="12">
        <v>92.213829040527344</v>
      </c>
      <c r="C11" s="8">
        <v>0</v>
      </c>
      <c r="D11" s="7">
        <v>0.25311300158500671</v>
      </c>
      <c r="E11" s="10">
        <v>0.25311300158500671</v>
      </c>
      <c r="F11" s="8">
        <v>6.121300220489502</v>
      </c>
      <c r="G11" s="8">
        <v>219.9410575866699</v>
      </c>
      <c r="H11" s="8">
        <v>3.4856333911726627</v>
      </c>
      <c r="I11" s="8">
        <v>40.477684501379073</v>
      </c>
      <c r="J11" s="7">
        <v>52.144695757388448</v>
      </c>
      <c r="K11" s="7">
        <v>1.5981306666200359</v>
      </c>
    </row>
    <row r="12" spans="1:13" ht="12" customHeight="1" x14ac:dyDescent="0.25">
      <c r="A12" s="14">
        <f t="shared" si="0"/>
        <v>41553.375</v>
      </c>
      <c r="B12" s="12">
        <v>92.185249328613281</v>
      </c>
      <c r="C12" s="8">
        <v>0</v>
      </c>
      <c r="D12" s="7">
        <v>0.23344400525093079</v>
      </c>
      <c r="E12" s="10">
        <v>0.23344400525093079</v>
      </c>
      <c r="F12" s="8">
        <v>6.2159709930419922</v>
      </c>
      <c r="G12" s="8">
        <v>233.03810729980466</v>
      </c>
      <c r="H12" s="8">
        <v>3.1370701972546682</v>
      </c>
      <c r="I12" s="8">
        <v>40.990654458153777</v>
      </c>
      <c r="J12" s="7">
        <v>52.458194832447781</v>
      </c>
      <c r="K12" s="7">
        <v>2.5693704264274881</v>
      </c>
    </row>
    <row r="13" spans="1:13" ht="12" customHeight="1" x14ac:dyDescent="0.25">
      <c r="A13" s="14">
        <f t="shared" si="0"/>
        <v>41554.375</v>
      </c>
      <c r="B13" s="12">
        <v>91.6181640625</v>
      </c>
      <c r="C13" s="8">
        <v>0</v>
      </c>
      <c r="D13" s="8">
        <v>0.1045679971575737</v>
      </c>
      <c r="E13" s="10">
        <v>0.1045679971575737</v>
      </c>
      <c r="F13" s="8">
        <v>6.0120468139648437</v>
      </c>
      <c r="G13" s="8">
        <v>234.21663513183591</v>
      </c>
      <c r="H13" s="8">
        <v>2.8466006874905831</v>
      </c>
      <c r="I13" s="8">
        <v>41.07690217983945</v>
      </c>
      <c r="J13" s="7">
        <v>52.519209080531581</v>
      </c>
      <c r="K13" s="7">
        <v>2.5340526482216208</v>
      </c>
    </row>
    <row r="14" spans="1:13" ht="12" customHeight="1" x14ac:dyDescent="0.25">
      <c r="A14" s="14">
        <f t="shared" si="0"/>
        <v>41555.375</v>
      </c>
      <c r="B14" s="12">
        <v>91.523666381835938</v>
      </c>
      <c r="C14" s="8">
        <v>0</v>
      </c>
      <c r="D14" s="8">
        <v>8.8401811789365042E-2</v>
      </c>
      <c r="E14" s="10">
        <v>8.8401811789365042E-2</v>
      </c>
      <c r="F14" s="8">
        <v>6.398949146270752</v>
      </c>
      <c r="G14" s="8">
        <v>236.58229675292966</v>
      </c>
      <c r="H14" s="8">
        <v>2.9627884187965812</v>
      </c>
      <c r="I14" s="8">
        <v>41.26211896886047</v>
      </c>
      <c r="J14" s="7">
        <v>52.619633575327754</v>
      </c>
      <c r="K14" s="7">
        <v>1.9071615695798156</v>
      </c>
    </row>
    <row r="15" spans="1:13" ht="12" customHeight="1" x14ac:dyDescent="0.25">
      <c r="A15" s="14">
        <f t="shared" si="0"/>
        <v>41556.375</v>
      </c>
      <c r="B15" s="12">
        <v>91.55621337890625</v>
      </c>
      <c r="C15" s="8">
        <v>0</v>
      </c>
      <c r="D15" s="8">
        <v>9.5830000936985016E-2</v>
      </c>
      <c r="E15" s="10">
        <v>9.5830000936985016E-2</v>
      </c>
      <c r="F15" s="8">
        <v>6.0317769050598145</v>
      </c>
      <c r="G15" s="8">
        <v>234.39087905883787</v>
      </c>
      <c r="H15" s="8">
        <v>3.2532579285606662</v>
      </c>
      <c r="I15" s="8">
        <v>41.090078346570621</v>
      </c>
      <c r="J15" s="7">
        <v>52.527336733258068</v>
      </c>
      <c r="K15" s="7">
        <v>0.52976710266105997</v>
      </c>
    </row>
    <row r="16" spans="1:13" ht="12" customHeight="1" x14ac:dyDescent="0.25">
      <c r="A16" s="14">
        <f t="shared" si="0"/>
        <v>41557.375</v>
      </c>
      <c r="B16" s="12">
        <v>91.997390747070313</v>
      </c>
      <c r="C16" s="8">
        <v>0</v>
      </c>
      <c r="D16" s="8">
        <v>0.40299698710441589</v>
      </c>
      <c r="E16" s="10">
        <v>0.40299698710441589</v>
      </c>
      <c r="F16" s="8">
        <v>5.9767279624938965</v>
      </c>
      <c r="G16" s="8">
        <v>233.90078201293943</v>
      </c>
      <c r="H16" s="8">
        <v>3.2532579285606662</v>
      </c>
      <c r="I16" s="8">
        <v>41.049499209678807</v>
      </c>
      <c r="J16" s="7">
        <v>52.495371907649947</v>
      </c>
      <c r="K16" s="7">
        <v>0.28254246191211624</v>
      </c>
    </row>
    <row r="17" spans="1:11" ht="12" customHeight="1" x14ac:dyDescent="0.25">
      <c r="A17" s="14">
        <f t="shared" si="0"/>
        <v>41558.375</v>
      </c>
      <c r="B17" s="12">
        <v>91.999000549316406</v>
      </c>
      <c r="C17" s="8">
        <v>0</v>
      </c>
      <c r="D17" s="8">
        <v>0.41470599174499512</v>
      </c>
      <c r="E17" s="10">
        <v>0.41470599174499512</v>
      </c>
      <c r="F17" s="8">
        <v>5.8245739936828613</v>
      </c>
      <c r="G17" s="8">
        <v>237.67735900878904</v>
      </c>
      <c r="H17" s="8">
        <v>3.4275395255196637</v>
      </c>
      <c r="I17" s="8">
        <v>40.614675409246345</v>
      </c>
      <c r="J17" s="7">
        <v>52.175932981827664</v>
      </c>
      <c r="K17" s="7">
        <v>1.0860225389765203</v>
      </c>
    </row>
    <row r="18" spans="1:11" ht="12" customHeight="1" x14ac:dyDescent="0.25">
      <c r="A18" s="14">
        <f t="shared" si="0"/>
        <v>41559.375</v>
      </c>
      <c r="B18" s="12">
        <v>91.953804016113281</v>
      </c>
      <c r="C18" s="8">
        <v>0</v>
      </c>
      <c r="D18" s="8">
        <v>0.27031201124191284</v>
      </c>
      <c r="E18" s="10">
        <v>0.27031201124191284</v>
      </c>
      <c r="F18" s="8">
        <v>5.8299140930175781</v>
      </c>
      <c r="G18" s="8">
        <v>236.96275066767379</v>
      </c>
      <c r="H18" s="8">
        <v>3.2532579285606662</v>
      </c>
      <c r="I18" s="8">
        <v>40.621176004382882</v>
      </c>
      <c r="J18" s="7">
        <v>52.179394057696406</v>
      </c>
      <c r="K18" s="7">
        <v>2.463417091809887</v>
      </c>
    </row>
    <row r="19" spans="1:11" ht="12" customHeight="1" x14ac:dyDescent="0.25">
      <c r="A19" s="14">
        <f t="shared" si="0"/>
        <v>41560.375</v>
      </c>
      <c r="B19" s="12">
        <v>92.011436462402344</v>
      </c>
      <c r="C19" s="8">
        <v>0</v>
      </c>
      <c r="D19" s="8">
        <v>0.41135799884796143</v>
      </c>
      <c r="E19" s="10">
        <v>0.41135799884796143</v>
      </c>
      <c r="F19" s="8">
        <v>5.8314380645751953</v>
      </c>
      <c r="G19" s="8">
        <v>227.8721984863281</v>
      </c>
      <c r="H19" s="8">
        <v>3.1951640629076672</v>
      </c>
      <c r="I19" s="8">
        <v>40.617646592790415</v>
      </c>
      <c r="J19" s="7">
        <v>52.179721528875099</v>
      </c>
      <c r="K19" s="7">
        <v>1.6334486166551245</v>
      </c>
    </row>
    <row r="20" spans="1:11" ht="12" customHeight="1" x14ac:dyDescent="0.25">
      <c r="A20" s="14">
        <f t="shared" si="0"/>
        <v>41561.375</v>
      </c>
      <c r="B20" s="12">
        <v>94.789299011230469</v>
      </c>
      <c r="C20" s="8">
        <v>0</v>
      </c>
      <c r="D20" s="8">
        <v>0.38050299882888794</v>
      </c>
      <c r="E20" s="10">
        <v>0.38050299882888794</v>
      </c>
      <c r="F20" s="8">
        <v>5.7639861106872559</v>
      </c>
      <c r="G20" s="8">
        <v>227.27316894531248</v>
      </c>
      <c r="H20" s="8">
        <v>3.1951640629076672</v>
      </c>
      <c r="I20" s="8">
        <v>40.570590803697975</v>
      </c>
      <c r="J20" s="7">
        <v>52.139015042080459</v>
      </c>
      <c r="K20" s="7">
        <v>1.0153869825647861</v>
      </c>
    </row>
    <row r="21" spans="1:11" ht="12" customHeight="1" x14ac:dyDescent="0.25">
      <c r="A21" s="14">
        <f t="shared" si="0"/>
        <v>41562.375</v>
      </c>
      <c r="B21" s="12">
        <v>94.860008239746094</v>
      </c>
      <c r="C21" s="8">
        <v>1.0417590141296387</v>
      </c>
      <c r="D21" s="8">
        <v>0.3493419885635376</v>
      </c>
      <c r="E21" s="10">
        <v>1.3911010026931763</v>
      </c>
      <c r="F21" s="8">
        <v>6.3751659393310547</v>
      </c>
      <c r="G21" s="8">
        <v>232.06076278686521</v>
      </c>
      <c r="H21" s="8">
        <v>4.1246662763538318</v>
      </c>
      <c r="I21" s="8">
        <v>40.816940094283993</v>
      </c>
      <c r="J21" s="7">
        <v>52.300790352560746</v>
      </c>
      <c r="K21" s="7">
        <v>3.081478725900225</v>
      </c>
    </row>
    <row r="22" spans="1:11" ht="12" customHeight="1" x14ac:dyDescent="0.25">
      <c r="A22" s="14">
        <f t="shared" si="0"/>
        <v>41563.375</v>
      </c>
      <c r="B22" s="12">
        <v>94.809768676757813</v>
      </c>
      <c r="C22" s="8">
        <v>0</v>
      </c>
      <c r="D22" s="8">
        <v>0.12919999659061432</v>
      </c>
      <c r="E22" s="10">
        <v>0.12919999659061432</v>
      </c>
      <c r="F22" s="8">
        <v>3.9356720447540283</v>
      </c>
      <c r="G22" s="8">
        <v>205.40963592529295</v>
      </c>
      <c r="H22" s="8">
        <v>3.3694456598666647</v>
      </c>
      <c r="I22" s="8">
        <v>39.596668777240225</v>
      </c>
      <c r="J22" s="7">
        <v>51.682024464017317</v>
      </c>
      <c r="K22" s="7">
        <v>1.9071615695798156</v>
      </c>
    </row>
    <row r="23" spans="1:11" ht="12" customHeight="1" x14ac:dyDescent="0.25">
      <c r="A23" s="14">
        <f t="shared" si="0"/>
        <v>41564.375</v>
      </c>
      <c r="B23" s="12">
        <v>94.848640441894531</v>
      </c>
      <c r="C23" s="8">
        <v>0</v>
      </c>
      <c r="D23" s="8">
        <v>0.17831499874591827</v>
      </c>
      <c r="E23" s="10">
        <v>0.17831499874591827</v>
      </c>
      <c r="F23" s="8">
        <v>3.9558990001678467</v>
      </c>
      <c r="G23" s="8">
        <v>205.4903854370117</v>
      </c>
      <c r="H23" s="8">
        <v>2.7304129561845851</v>
      </c>
      <c r="I23" s="8">
        <v>39.605078419037248</v>
      </c>
      <c r="J23" s="7">
        <v>51.687218520768091</v>
      </c>
      <c r="K23" s="7">
        <v>2.3309752517086637</v>
      </c>
    </row>
    <row r="24" spans="1:11" ht="12" customHeight="1" x14ac:dyDescent="0.25">
      <c r="A24" s="14">
        <f t="shared" si="0"/>
        <v>41565.375</v>
      </c>
      <c r="B24" s="12">
        <v>94.853515625</v>
      </c>
      <c r="C24" s="8">
        <v>0</v>
      </c>
      <c r="D24" s="8">
        <v>0.18178300559520721</v>
      </c>
      <c r="E24" s="10">
        <v>0.18178300559520721</v>
      </c>
      <c r="F24" s="8">
        <v>3.8734125957001555</v>
      </c>
      <c r="G24" s="8">
        <v>204.71348419189451</v>
      </c>
      <c r="H24" s="8">
        <v>2.7885068218375841</v>
      </c>
      <c r="I24" s="8">
        <v>39.551491399214399</v>
      </c>
      <c r="J24" s="7">
        <v>51.638834654117666</v>
      </c>
      <c r="K24" s="7">
        <v>2.0131149041974172</v>
      </c>
    </row>
    <row r="25" spans="1:11" ht="12" customHeight="1" x14ac:dyDescent="0.25">
      <c r="A25" s="14">
        <f t="shared" si="0"/>
        <v>41566.375</v>
      </c>
      <c r="B25" s="12">
        <v>94.846076965332031</v>
      </c>
      <c r="C25" s="8">
        <v>1.095999963581562E-2</v>
      </c>
      <c r="D25" s="8">
        <v>0.16951300203800201</v>
      </c>
      <c r="E25" s="10">
        <v>0.18047300167381763</v>
      </c>
      <c r="F25" s="8">
        <v>3.912337064743042</v>
      </c>
      <c r="G25" s="8">
        <v>250.49225082397459</v>
      </c>
      <c r="H25" s="8">
        <v>1.9751923396974174</v>
      </c>
      <c r="I25" s="8">
        <v>39.590806133499633</v>
      </c>
      <c r="J25" s="7">
        <v>51.662276132658398</v>
      </c>
      <c r="K25" s="7">
        <v>2.4987348700157539</v>
      </c>
    </row>
    <row r="26" spans="1:11" ht="12" customHeight="1" x14ac:dyDescent="0.25">
      <c r="A26" s="14">
        <f t="shared" si="0"/>
        <v>41567.375</v>
      </c>
      <c r="B26" s="12">
        <v>94.847923278808594</v>
      </c>
      <c r="C26" s="8">
        <v>0</v>
      </c>
      <c r="D26" s="8">
        <v>0.17209899425506592</v>
      </c>
      <c r="E26" s="10">
        <v>0.17209899425506592</v>
      </c>
      <c r="F26" s="8">
        <v>3.9733140468597412</v>
      </c>
      <c r="G26" s="8">
        <v>205.71739044189451</v>
      </c>
      <c r="H26" s="8">
        <v>2.2075678023094136</v>
      </c>
      <c r="I26" s="8">
        <v>39.622006859690828</v>
      </c>
      <c r="J26" s="7">
        <v>51.707048719921687</v>
      </c>
      <c r="K26" s="7">
        <v>4.008570919291901</v>
      </c>
    </row>
    <row r="27" spans="1:11" ht="12" customHeight="1" x14ac:dyDescent="0.25">
      <c r="A27" s="14">
        <f t="shared" si="0"/>
        <v>41568.375</v>
      </c>
      <c r="B27" s="12">
        <v>94.819381713867188</v>
      </c>
      <c r="C27" s="8">
        <v>0</v>
      </c>
      <c r="D27" s="8">
        <v>0.32121500372886658</v>
      </c>
      <c r="E27" s="10">
        <v>0.32121500372886658</v>
      </c>
      <c r="F27" s="8">
        <v>5.4713979268045065</v>
      </c>
      <c r="G27" s="8">
        <v>205.67725982666013</v>
      </c>
      <c r="H27" s="8">
        <v>3.3694456598666647</v>
      </c>
      <c r="I27" s="8">
        <v>39.621924991896165</v>
      </c>
      <c r="J27" s="7">
        <v>51.705793413736728</v>
      </c>
      <c r="K27" s="7">
        <v>3.1167965041060928</v>
      </c>
    </row>
    <row r="28" spans="1:11" ht="12" customHeight="1" x14ac:dyDescent="0.25">
      <c r="A28" s="14">
        <f t="shared" si="0"/>
        <v>41569.375</v>
      </c>
      <c r="B28" s="12">
        <v>93.855660163277506</v>
      </c>
      <c r="C28" s="8">
        <v>0</v>
      </c>
      <c r="D28" s="8">
        <v>0.32159098982810974</v>
      </c>
      <c r="E28" s="10">
        <v>0.32159098982810974</v>
      </c>
      <c r="F28" s="8">
        <v>5.5984067916870117</v>
      </c>
      <c r="G28" s="8">
        <v>186.91247406005857</v>
      </c>
      <c r="H28" s="8">
        <v>1.9751923396974174</v>
      </c>
      <c r="I28" s="8">
        <v>39.489885883724632</v>
      </c>
      <c r="J28" s="7">
        <v>51.551513554679644</v>
      </c>
      <c r="K28" s="7">
        <v>1.121340403096998</v>
      </c>
    </row>
    <row r="29" spans="1:11" ht="12" customHeight="1" x14ac:dyDescent="0.25">
      <c r="A29" s="14">
        <f t="shared" si="0"/>
        <v>41570.375</v>
      </c>
      <c r="B29" s="12">
        <v>93.833776310438438</v>
      </c>
      <c r="C29" s="8">
        <v>0</v>
      </c>
      <c r="D29" s="8">
        <v>0.30097681531226989</v>
      </c>
      <c r="E29" s="10">
        <v>0.30097681531226989</v>
      </c>
      <c r="F29" s="8">
        <v>5.6584839820861816</v>
      </c>
      <c r="G29" s="8">
        <v>186.82222595214841</v>
      </c>
      <c r="H29" s="8">
        <v>2.1494739366564146</v>
      </c>
      <c r="I29" s="8">
        <v>39.528641188079618</v>
      </c>
      <c r="J29" s="7">
        <v>51.580027578354205</v>
      </c>
      <c r="K29" s="7">
        <v>2.5781998709789549</v>
      </c>
    </row>
    <row r="30" spans="1:11" ht="12" customHeight="1" x14ac:dyDescent="0.25">
      <c r="A30" s="14">
        <f t="shared" si="0"/>
        <v>41571.375</v>
      </c>
      <c r="B30" s="12">
        <v>93.719314575195313</v>
      </c>
      <c r="C30" s="8">
        <v>0</v>
      </c>
      <c r="D30" s="8">
        <v>0.276295006275177</v>
      </c>
      <c r="E30" s="10">
        <v>0.276295006275177</v>
      </c>
      <c r="F30" s="8">
        <v>5.6966471672058105</v>
      </c>
      <c r="G30" s="8">
        <v>187.01994934082029</v>
      </c>
      <c r="H30" s="8">
        <v>3.0789763316016692</v>
      </c>
      <c r="I30" s="8">
        <v>39.55266028939387</v>
      </c>
      <c r="J30" s="7">
        <v>51.607301908536968</v>
      </c>
      <c r="K30" s="7">
        <v>1.9071615695798156</v>
      </c>
    </row>
    <row r="31" spans="1:11" ht="12" customHeight="1" x14ac:dyDescent="0.25">
      <c r="A31" s="14">
        <f t="shared" si="0"/>
        <v>41572.375</v>
      </c>
      <c r="B31" s="12">
        <v>93.71697998046875</v>
      </c>
      <c r="C31" s="8">
        <v>2.0193999633193016E-2</v>
      </c>
      <c r="D31" s="8">
        <v>0.25617799162864685</v>
      </c>
      <c r="E31" s="10">
        <v>0.27637199126183987</v>
      </c>
      <c r="F31" s="8">
        <v>5.7236518859863281</v>
      </c>
      <c r="G31" s="8">
        <v>243.00583686828611</v>
      </c>
      <c r="H31" s="8">
        <v>2.2075678023094136</v>
      </c>
      <c r="I31" s="8">
        <v>39.576752162081149</v>
      </c>
      <c r="J31" s="7">
        <v>51.621451392382561</v>
      </c>
      <c r="K31" s="7">
        <v>1.4303711342275567</v>
      </c>
    </row>
    <row r="32" spans="1:11" ht="12" customHeight="1" x14ac:dyDescent="0.25">
      <c r="A32" s="14">
        <f t="shared" si="0"/>
        <v>41573.375</v>
      </c>
      <c r="B32" s="12">
        <v>93.722038269042969</v>
      </c>
      <c r="C32" s="8">
        <v>0</v>
      </c>
      <c r="D32" s="8">
        <v>0.25301000475883484</v>
      </c>
      <c r="E32" s="10">
        <v>0.25301000475883484</v>
      </c>
      <c r="F32" s="8">
        <v>5.9669227600097656</v>
      </c>
      <c r="G32" s="8">
        <v>189.79454650878904</v>
      </c>
      <c r="H32" s="8">
        <v>2.7885068218375841</v>
      </c>
      <c r="I32" s="8">
        <v>39.658992910038769</v>
      </c>
      <c r="J32" s="7">
        <v>51.681533257249292</v>
      </c>
      <c r="K32" s="7">
        <v>1.4921773320024345</v>
      </c>
    </row>
    <row r="33" spans="1:11" ht="12" customHeight="1" x14ac:dyDescent="0.25">
      <c r="A33" s="14">
        <f t="shared" si="0"/>
        <v>41574.375</v>
      </c>
      <c r="B33" s="12">
        <v>93.719724094991008</v>
      </c>
      <c r="C33" s="8">
        <v>0</v>
      </c>
      <c r="D33" s="8">
        <v>0.25036200881004333</v>
      </c>
      <c r="E33" s="10">
        <v>0.25036200881004333</v>
      </c>
      <c r="F33" s="8">
        <v>5.8474612236022949</v>
      </c>
      <c r="G33" s="8">
        <v>188.7472213745117</v>
      </c>
      <c r="H33" s="8">
        <v>2.4980373120734987</v>
      </c>
      <c r="I33" s="8">
        <v>39.641514135876555</v>
      </c>
      <c r="J33" s="7">
        <v>51.698902874351944</v>
      </c>
      <c r="K33" s="7">
        <v>1.5010067765539012</v>
      </c>
    </row>
    <row r="34" spans="1:11" ht="12" customHeight="1" x14ac:dyDescent="0.25">
      <c r="A34" s="14">
        <f t="shared" si="0"/>
        <v>41575.375</v>
      </c>
      <c r="B34" s="12">
        <v>93.727195739746094</v>
      </c>
      <c r="C34" s="8">
        <v>0</v>
      </c>
      <c r="D34" s="8">
        <v>0.2120479941368103</v>
      </c>
      <c r="E34" s="10">
        <v>0.2120479941368103</v>
      </c>
      <c r="F34" s="8">
        <v>5.8463611602783203</v>
      </c>
      <c r="G34" s="8">
        <v>215.81802597045896</v>
      </c>
      <c r="H34" s="8">
        <v>4.3570417389658287</v>
      </c>
      <c r="I34" s="8">
        <v>40.302323685194246</v>
      </c>
      <c r="J34" s="7">
        <v>52.069627537886156</v>
      </c>
      <c r="K34" s="7">
        <v>2.1808745225045074</v>
      </c>
    </row>
    <row r="35" spans="1:11" ht="12" customHeight="1" x14ac:dyDescent="0.25">
      <c r="A35" s="14">
        <f t="shared" si="0"/>
        <v>41576.375</v>
      </c>
      <c r="B35" s="12">
        <v>92.766075134277344</v>
      </c>
      <c r="C35" s="8">
        <v>0</v>
      </c>
      <c r="D35" s="8">
        <v>0.14439700543880463</v>
      </c>
      <c r="E35" s="10">
        <v>0.14439700543880463</v>
      </c>
      <c r="F35" s="8">
        <v>5.6463699340820313</v>
      </c>
      <c r="G35" s="8">
        <v>217.80279006958006</v>
      </c>
      <c r="H35" s="8">
        <v>3.4856333911726627</v>
      </c>
      <c r="I35" s="8">
        <v>40.368977714688718</v>
      </c>
      <c r="J35" s="7">
        <v>52.106995637942553</v>
      </c>
      <c r="K35" s="7">
        <v>1.7747197294785928</v>
      </c>
    </row>
    <row r="36" spans="1:11" ht="12" customHeight="1" x14ac:dyDescent="0.25">
      <c r="A36" s="14">
        <f t="shared" si="0"/>
        <v>41577.375</v>
      </c>
      <c r="B36" s="12">
        <v>92.723831176757813</v>
      </c>
      <c r="C36" s="8">
        <v>0</v>
      </c>
      <c r="D36" s="8">
        <v>0.13042500615119934</v>
      </c>
      <c r="E36" s="10">
        <v>0.13042500615119934</v>
      </c>
      <c r="F36" s="8">
        <v>5.7555708885192871</v>
      </c>
      <c r="G36" s="8">
        <v>217.04349746704099</v>
      </c>
      <c r="H36" s="8">
        <v>3.3113517942136657</v>
      </c>
      <c r="I36" s="8">
        <v>40.383891297951237</v>
      </c>
      <c r="J36" s="7">
        <v>52.132169984803816</v>
      </c>
      <c r="K36" s="7">
        <v>2.5252232036701541</v>
      </c>
    </row>
    <row r="37" spans="1:11" ht="12" customHeight="1" thickBot="1" x14ac:dyDescent="0.3">
      <c r="A37" s="14">
        <f t="shared" si="0"/>
        <v>41578.375</v>
      </c>
      <c r="B37" s="13">
        <v>92.618865966796875</v>
      </c>
      <c r="C37" s="9">
        <v>0</v>
      </c>
      <c r="D37" s="9">
        <v>9.0613998472690582E-2</v>
      </c>
      <c r="E37" s="10">
        <v>9.0613998472690582E-2</v>
      </c>
      <c r="F37" s="9">
        <v>5.757835865020752</v>
      </c>
      <c r="G37" s="9">
        <v>217.05876770019529</v>
      </c>
      <c r="H37" s="9">
        <v>3.5437272568256617</v>
      </c>
      <c r="I37" s="9">
        <v>40.385706034066445</v>
      </c>
      <c r="J37" s="46">
        <v>52.133534448048323</v>
      </c>
      <c r="K37" s="46">
        <v>2.1897039670559741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94.860008239746094</v>
      </c>
      <c r="C39" s="35">
        <f t="shared" ref="C39:K39" si="1">MAX(C7:C36)</f>
        <v>1.0417590141296387</v>
      </c>
      <c r="D39" s="35">
        <f t="shared" si="1"/>
        <v>0.41470599174499512</v>
      </c>
      <c r="E39" s="35">
        <f t="shared" si="1"/>
        <v>1.3911010026931763</v>
      </c>
      <c r="F39" s="35">
        <f t="shared" si="1"/>
        <v>6.398949146270752</v>
      </c>
      <c r="G39" s="35">
        <f t="shared" si="1"/>
        <v>250.49225082397459</v>
      </c>
      <c r="H39" s="35">
        <f t="shared" si="1"/>
        <v>4.3570417389658287</v>
      </c>
      <c r="I39" s="35">
        <f t="shared" si="1"/>
        <v>41.26211896886047</v>
      </c>
      <c r="J39" s="35">
        <f t="shared" si="1"/>
        <v>52.619633575327754</v>
      </c>
      <c r="K39" s="35">
        <f t="shared" si="1"/>
        <v>4.008570919291901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29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41548.375</v>
      </c>
      <c r="B7" s="11">
        <v>92.103157043457031</v>
      </c>
      <c r="C7" s="10">
        <v>0</v>
      </c>
      <c r="D7" s="10">
        <v>0.20676699280738831</v>
      </c>
      <c r="E7" s="10">
        <v>0.20676699280738831</v>
      </c>
      <c r="F7" s="10">
        <v>6.1295719146728516</v>
      </c>
      <c r="G7" s="10">
        <v>219.2270568847656</v>
      </c>
      <c r="H7" s="10">
        <v>1.2199717232102498</v>
      </c>
      <c r="I7" s="10">
        <v>40.456853695846178</v>
      </c>
      <c r="J7" s="10">
        <v>52.11920303577012</v>
      </c>
      <c r="K7" s="10">
        <v>0</v>
      </c>
    </row>
    <row r="8" spans="1:13" ht="12" customHeight="1" x14ac:dyDescent="0.25">
      <c r="A8" s="14">
        <f t="shared" ref="A8:A37" si="0">A7+1</f>
        <v>41549.375</v>
      </c>
      <c r="B8" s="12">
        <v>92.103157043457031</v>
      </c>
      <c r="C8" s="8">
        <v>0</v>
      </c>
      <c r="D8" s="7">
        <v>0.20676699280738831</v>
      </c>
      <c r="E8" s="8">
        <v>0.20676699280738831</v>
      </c>
      <c r="F8" s="8">
        <v>6.1295719146728516</v>
      </c>
      <c r="G8" s="8">
        <v>219.2270568847656</v>
      </c>
      <c r="H8" s="8">
        <v>1.0456900355017078</v>
      </c>
      <c r="I8" s="8">
        <v>40.456853695846178</v>
      </c>
      <c r="J8" s="7">
        <v>52.11920303577012</v>
      </c>
      <c r="K8" s="7">
        <v>0</v>
      </c>
    </row>
    <row r="9" spans="1:13" ht="12" customHeight="1" x14ac:dyDescent="0.25">
      <c r="A9" s="14">
        <f t="shared" si="0"/>
        <v>41550.375</v>
      </c>
      <c r="B9" s="12">
        <v>92.103157043457031</v>
      </c>
      <c r="C9" s="8">
        <v>0</v>
      </c>
      <c r="D9" s="7">
        <v>0.20676699280738831</v>
      </c>
      <c r="E9" s="8">
        <v>0.20676699280738831</v>
      </c>
      <c r="F9" s="8">
        <v>6.1295719146728516</v>
      </c>
      <c r="G9" s="8">
        <v>219.2270568847656</v>
      </c>
      <c r="H9" s="8">
        <v>1.1618778575572508</v>
      </c>
      <c r="I9" s="8">
        <v>40.456853695846178</v>
      </c>
      <c r="J9" s="7">
        <v>52.11920303577012</v>
      </c>
      <c r="K9" s="7">
        <v>0</v>
      </c>
    </row>
    <row r="10" spans="1:13" ht="12" customHeight="1" x14ac:dyDescent="0.25">
      <c r="A10" s="14">
        <f t="shared" si="0"/>
        <v>41551.375</v>
      </c>
      <c r="B10" s="12">
        <v>92.103157043457031</v>
      </c>
      <c r="C10" s="8">
        <v>0</v>
      </c>
      <c r="D10" s="7">
        <v>0.17646400630474091</v>
      </c>
      <c r="E10" s="8">
        <v>0.17646400630474091</v>
      </c>
      <c r="F10" s="8">
        <v>5.975862979888916</v>
      </c>
      <c r="G10" s="8">
        <v>218.55590286254881</v>
      </c>
      <c r="H10" s="8">
        <v>1.1618778575572508</v>
      </c>
      <c r="I10" s="8">
        <v>40.375104154656583</v>
      </c>
      <c r="J10" s="7">
        <v>52.04706841224354</v>
      </c>
      <c r="K10" s="7">
        <v>0</v>
      </c>
    </row>
    <row r="11" spans="1:13" ht="12" customHeight="1" x14ac:dyDescent="0.25">
      <c r="A11" s="14">
        <f t="shared" si="0"/>
        <v>41552.375</v>
      </c>
      <c r="B11" s="12">
        <v>92.127182006835938</v>
      </c>
      <c r="C11" s="8">
        <v>0</v>
      </c>
      <c r="D11" s="7">
        <v>0.17490799725055695</v>
      </c>
      <c r="E11" s="8">
        <v>0.17490799725055695</v>
      </c>
      <c r="F11" s="8">
        <v>5.9957609176635742</v>
      </c>
      <c r="G11" s="8">
        <v>218.37166061401365</v>
      </c>
      <c r="H11" s="8">
        <v>1.1618778575572508</v>
      </c>
      <c r="I11" s="8">
        <v>40.388780624577414</v>
      </c>
      <c r="J11" s="7">
        <v>52.060535664466883</v>
      </c>
      <c r="K11" s="7">
        <v>0</v>
      </c>
    </row>
    <row r="12" spans="1:13" ht="12" customHeight="1" x14ac:dyDescent="0.25">
      <c r="A12" s="14">
        <f t="shared" si="0"/>
        <v>41553.375</v>
      </c>
      <c r="B12" s="12">
        <v>91.557380676269531</v>
      </c>
      <c r="C12" s="8">
        <v>0</v>
      </c>
      <c r="D12" s="7">
        <v>9.6193000674247742E-2</v>
      </c>
      <c r="E12" s="8">
        <v>9.6193000674247742E-2</v>
      </c>
      <c r="F12" s="8">
        <v>5.8395428657531738</v>
      </c>
      <c r="G12" s="8">
        <v>219.07371368408201</v>
      </c>
      <c r="H12" s="8">
        <v>0.81331448214016655</v>
      </c>
      <c r="I12" s="8">
        <v>40.414341569357966</v>
      </c>
      <c r="J12" s="7">
        <v>52.084486542618897</v>
      </c>
      <c r="K12" s="7">
        <v>0</v>
      </c>
    </row>
    <row r="13" spans="1:13" ht="12" customHeight="1" x14ac:dyDescent="0.25">
      <c r="A13" s="14">
        <f t="shared" si="0"/>
        <v>41554.375</v>
      </c>
      <c r="B13" s="12">
        <v>91.415122985839844</v>
      </c>
      <c r="C13" s="8">
        <v>0</v>
      </c>
      <c r="D13" s="8">
        <v>6.5145000815391541E-2</v>
      </c>
      <c r="E13" s="8">
        <v>6.5145000815391541E-2</v>
      </c>
      <c r="F13" s="8">
        <v>5.8400697708129883</v>
      </c>
      <c r="G13" s="8">
        <v>232.71909179687498</v>
      </c>
      <c r="H13" s="8">
        <v>0.75522057111239504</v>
      </c>
      <c r="I13" s="8">
        <v>40.97725088088184</v>
      </c>
      <c r="J13" s="7">
        <v>52.451554444657816</v>
      </c>
      <c r="K13" s="7">
        <v>0</v>
      </c>
    </row>
    <row r="14" spans="1:13" ht="12" customHeight="1" x14ac:dyDescent="0.25">
      <c r="A14" s="14">
        <f t="shared" si="0"/>
        <v>41555.375</v>
      </c>
      <c r="B14" s="12">
        <v>90.910438537597656</v>
      </c>
      <c r="C14" s="8">
        <v>0</v>
      </c>
      <c r="D14" s="8">
        <v>6.4774997532367706E-2</v>
      </c>
      <c r="E14" s="8">
        <v>6.4774997532367706E-2</v>
      </c>
      <c r="F14" s="8">
        <v>5.9241948127746582</v>
      </c>
      <c r="G14" s="8">
        <v>233.33591690063474</v>
      </c>
      <c r="H14" s="8">
        <v>0.69712670545939603</v>
      </c>
      <c r="I14" s="8">
        <v>41.015819708593405</v>
      </c>
      <c r="J14" s="7">
        <v>52.475819149356063</v>
      </c>
      <c r="K14" s="7">
        <v>0</v>
      </c>
    </row>
    <row r="15" spans="1:13" ht="12" customHeight="1" x14ac:dyDescent="0.25">
      <c r="A15" s="14">
        <f t="shared" si="0"/>
        <v>41556.375</v>
      </c>
      <c r="B15" s="12">
        <v>91.390869140625</v>
      </c>
      <c r="C15" s="8">
        <v>0</v>
      </c>
      <c r="D15" s="8">
        <v>6.2105000019073486E-2</v>
      </c>
      <c r="E15" s="8">
        <v>6.2105000019073486E-2</v>
      </c>
      <c r="F15" s="8">
        <v>5.8933320045471191</v>
      </c>
      <c r="G15" s="8">
        <v>233.15585174560545</v>
      </c>
      <c r="H15" s="8">
        <v>0.87140834779316567</v>
      </c>
      <c r="I15" s="8">
        <v>40.999041358896712</v>
      </c>
      <c r="J15" s="7">
        <v>52.46304777338743</v>
      </c>
      <c r="K15" s="7">
        <v>0</v>
      </c>
    </row>
    <row r="16" spans="1:13" ht="12" customHeight="1" x14ac:dyDescent="0.25">
      <c r="A16" s="14">
        <f t="shared" si="0"/>
        <v>41557.375</v>
      </c>
      <c r="B16" s="12">
        <v>91.433700561523438</v>
      </c>
      <c r="C16" s="8">
        <v>0</v>
      </c>
      <c r="D16" s="8">
        <v>8.2193002104759216E-2</v>
      </c>
      <c r="E16" s="8">
        <v>8.2193002104759216E-2</v>
      </c>
      <c r="F16" s="8">
        <v>5.6810479164123535</v>
      </c>
      <c r="G16" s="8">
        <v>226.65505065917966</v>
      </c>
      <c r="H16" s="8">
        <v>1.1037839011547068</v>
      </c>
      <c r="I16" s="8">
        <v>40.49058777546135</v>
      </c>
      <c r="J16" s="7">
        <v>52.046367987778019</v>
      </c>
      <c r="K16" s="7">
        <v>0</v>
      </c>
    </row>
    <row r="17" spans="1:11" ht="12" customHeight="1" x14ac:dyDescent="0.25">
      <c r="A17" s="14">
        <f t="shared" si="0"/>
        <v>41558.375</v>
      </c>
      <c r="B17" s="12">
        <v>91.943412780761719</v>
      </c>
      <c r="C17" s="8">
        <v>0</v>
      </c>
      <c r="D17" s="8">
        <v>0.26828101277351379</v>
      </c>
      <c r="E17" s="8">
        <v>0.26828101277351379</v>
      </c>
      <c r="F17" s="8">
        <v>5.6924419403076172</v>
      </c>
      <c r="G17" s="8">
        <v>226.55886306762693</v>
      </c>
      <c r="H17" s="8">
        <v>1.1618778575572508</v>
      </c>
      <c r="I17" s="8">
        <v>40.490601420093796</v>
      </c>
      <c r="J17" s="7">
        <v>52.041128448919089</v>
      </c>
      <c r="K17" s="7">
        <v>0</v>
      </c>
    </row>
    <row r="18" spans="1:11" ht="12" customHeight="1" x14ac:dyDescent="0.25">
      <c r="A18" s="14">
        <f t="shared" si="0"/>
        <v>41559.375</v>
      </c>
      <c r="B18" s="12">
        <v>91.9339599609375</v>
      </c>
      <c r="C18" s="8">
        <v>0</v>
      </c>
      <c r="D18" s="8">
        <v>0.26410999894142151</v>
      </c>
      <c r="E18" s="8">
        <v>0.26410999894142151</v>
      </c>
      <c r="F18" s="8">
        <v>5.819027544398792</v>
      </c>
      <c r="G18" s="8">
        <v>227.56010284423826</v>
      </c>
      <c r="H18" s="8">
        <v>1.2199717232102498</v>
      </c>
      <c r="I18" s="8">
        <v>40.608786678122705</v>
      </c>
      <c r="J18" s="7">
        <v>52.17282644127949</v>
      </c>
      <c r="K18" s="7">
        <v>0</v>
      </c>
    </row>
    <row r="19" spans="1:11" ht="12" customHeight="1" x14ac:dyDescent="0.25">
      <c r="A19" s="14">
        <f t="shared" si="0"/>
        <v>41560.375</v>
      </c>
      <c r="B19" s="12">
        <v>91.919525146484375</v>
      </c>
      <c r="C19" s="8">
        <v>0</v>
      </c>
      <c r="D19" s="8">
        <v>0.26328599452972412</v>
      </c>
      <c r="E19" s="8">
        <v>0.26328599452972412</v>
      </c>
      <c r="F19" s="8">
        <v>5.7099180221557617</v>
      </c>
      <c r="G19" s="8">
        <v>226.76150741577146</v>
      </c>
      <c r="H19" s="8">
        <v>1.1618778575572508</v>
      </c>
      <c r="I19" s="8">
        <v>40.510249690814788</v>
      </c>
      <c r="J19" s="7">
        <v>52.054186362169077</v>
      </c>
      <c r="K19" s="7">
        <v>0</v>
      </c>
    </row>
    <row r="20" spans="1:11" ht="12" customHeight="1" x14ac:dyDescent="0.25">
      <c r="A20" s="14">
        <f t="shared" si="0"/>
        <v>41561.375</v>
      </c>
      <c r="B20" s="12">
        <v>91.932785034179687</v>
      </c>
      <c r="C20" s="8">
        <v>0</v>
      </c>
      <c r="D20" s="8">
        <v>0.1911109983921051</v>
      </c>
      <c r="E20" s="8">
        <v>0.1911109983921051</v>
      </c>
      <c r="F20" s="8">
        <v>3.8874468803405762</v>
      </c>
      <c r="G20" s="8">
        <v>204.88998260498045</v>
      </c>
      <c r="H20" s="8">
        <v>1.1037839011547068</v>
      </c>
      <c r="I20" s="8">
        <v>39.551145735192456</v>
      </c>
      <c r="J20" s="7">
        <v>51.627013854209366</v>
      </c>
      <c r="K20" s="7">
        <v>0</v>
      </c>
    </row>
    <row r="21" spans="1:11" ht="12" customHeight="1" x14ac:dyDescent="0.25">
      <c r="A21" s="14">
        <f t="shared" si="0"/>
        <v>41562.375</v>
      </c>
      <c r="B21" s="12">
        <v>91.407142639160156</v>
      </c>
      <c r="C21" s="8">
        <v>0</v>
      </c>
      <c r="D21" s="8">
        <v>0.12848199903964996</v>
      </c>
      <c r="E21" s="8">
        <v>0.12848199903964996</v>
      </c>
      <c r="F21" s="8">
        <v>3.8447771072387695</v>
      </c>
      <c r="G21" s="8">
        <v>200.05857696533201</v>
      </c>
      <c r="H21" s="8">
        <v>1.1037839011547068</v>
      </c>
      <c r="I21" s="8">
        <v>38.868600286389672</v>
      </c>
      <c r="J21" s="7">
        <v>50.451897174137351</v>
      </c>
      <c r="K21" s="7">
        <v>0</v>
      </c>
    </row>
    <row r="22" spans="1:11" ht="12" customHeight="1" x14ac:dyDescent="0.25">
      <c r="A22" s="14">
        <f t="shared" si="0"/>
        <v>41563.375</v>
      </c>
      <c r="B22" s="12">
        <v>94.792648315429688</v>
      </c>
      <c r="C22" s="8">
        <v>0</v>
      </c>
      <c r="D22" s="8">
        <v>0.12707099318504333</v>
      </c>
      <c r="E22" s="8">
        <v>0.12707099318504333</v>
      </c>
      <c r="F22" s="8">
        <v>3.9259529113769531</v>
      </c>
      <c r="G22" s="8">
        <v>204.71900787353513</v>
      </c>
      <c r="H22" s="8">
        <v>0.92950230419570967</v>
      </c>
      <c r="I22" s="8">
        <v>39.588290972918919</v>
      </c>
      <c r="J22" s="7">
        <v>51.677044173174842</v>
      </c>
      <c r="K22" s="7">
        <v>0</v>
      </c>
    </row>
    <row r="23" spans="1:11" ht="12" customHeight="1" x14ac:dyDescent="0.25">
      <c r="A23" s="14">
        <f t="shared" si="0"/>
        <v>41564.375</v>
      </c>
      <c r="B23" s="12">
        <v>94.770896911621094</v>
      </c>
      <c r="C23" s="8">
        <v>0</v>
      </c>
      <c r="D23" s="8">
        <v>0.12561400234699249</v>
      </c>
      <c r="E23" s="8">
        <v>0.12561400234699249</v>
      </c>
      <c r="F23" s="8">
        <v>3.8611190319061279</v>
      </c>
      <c r="G23" s="8">
        <v>204.41226806640623</v>
      </c>
      <c r="H23" s="8">
        <v>0.92950230419570967</v>
      </c>
      <c r="I23" s="8">
        <v>39.540848585907199</v>
      </c>
      <c r="J23" s="7">
        <v>51.627964430269714</v>
      </c>
      <c r="K23" s="7">
        <v>0</v>
      </c>
    </row>
    <row r="24" spans="1:11" ht="12" customHeight="1" x14ac:dyDescent="0.25">
      <c r="A24" s="14">
        <f t="shared" si="0"/>
        <v>41565.375</v>
      </c>
      <c r="B24" s="12">
        <v>94.831855773925781</v>
      </c>
      <c r="C24" s="8">
        <v>0</v>
      </c>
      <c r="D24" s="8">
        <v>0.16682335261726583</v>
      </c>
      <c r="E24" s="8">
        <v>0.16682335261726583</v>
      </c>
      <c r="F24" s="8">
        <v>3.8504190444946289</v>
      </c>
      <c r="G24" s="8">
        <v>204.05515899658201</v>
      </c>
      <c r="H24" s="8">
        <v>1.1618778575572508</v>
      </c>
      <c r="I24" s="8">
        <v>39.536000193178353</v>
      </c>
      <c r="J24" s="7">
        <v>51.624234897401365</v>
      </c>
      <c r="K24" s="7">
        <v>0</v>
      </c>
    </row>
    <row r="25" spans="1:11" ht="12" customHeight="1" x14ac:dyDescent="0.25">
      <c r="A25" s="14">
        <f t="shared" si="0"/>
        <v>41566.375</v>
      </c>
      <c r="B25" s="12">
        <v>94.782798767089844</v>
      </c>
      <c r="C25" s="8">
        <v>0</v>
      </c>
      <c r="D25" s="8">
        <v>0.14798299968242645</v>
      </c>
      <c r="E25" s="8">
        <v>0.14798299968242645</v>
      </c>
      <c r="F25" s="8">
        <v>3.8665099143981934</v>
      </c>
      <c r="G25" s="8">
        <v>204.38260498046873</v>
      </c>
      <c r="H25" s="8">
        <v>0.92950230419570967</v>
      </c>
      <c r="I25" s="8">
        <v>39.545969871284939</v>
      </c>
      <c r="J25" s="7">
        <v>51.635214278308887</v>
      </c>
      <c r="K25" s="7">
        <v>0</v>
      </c>
    </row>
    <row r="26" spans="1:11" ht="12" customHeight="1" x14ac:dyDescent="0.25">
      <c r="A26" s="14">
        <f t="shared" si="0"/>
        <v>41567.375</v>
      </c>
      <c r="B26" s="12">
        <v>94.770477294921875</v>
      </c>
      <c r="C26" s="8">
        <v>0</v>
      </c>
      <c r="D26" s="8">
        <v>0.10447999835014343</v>
      </c>
      <c r="E26" s="8">
        <v>0.10447999835014343</v>
      </c>
      <c r="F26" s="8">
        <v>3.8618259429931641</v>
      </c>
      <c r="G26" s="8">
        <v>204.40301361083982</v>
      </c>
      <c r="H26" s="8">
        <v>0.92950230419570967</v>
      </c>
      <c r="I26" s="8">
        <v>39.543200010898573</v>
      </c>
      <c r="J26" s="7">
        <v>51.63200778968428</v>
      </c>
      <c r="K26" s="7">
        <v>0.11478287582300511</v>
      </c>
    </row>
    <row r="27" spans="1:11" ht="12" customHeight="1" x14ac:dyDescent="0.25">
      <c r="A27" s="14">
        <f t="shared" si="0"/>
        <v>41568.375</v>
      </c>
      <c r="B27" s="12">
        <v>93.855660163277506</v>
      </c>
      <c r="C27" s="8">
        <v>0</v>
      </c>
      <c r="D27" s="8">
        <v>0.107123002409935</v>
      </c>
      <c r="E27" s="8">
        <v>0.107123002409935</v>
      </c>
      <c r="F27" s="8">
        <v>3.9111320972442627</v>
      </c>
      <c r="G27" s="8">
        <v>186.83617167761449</v>
      </c>
      <c r="H27" s="8">
        <v>1.1037839011547068</v>
      </c>
      <c r="I27" s="8">
        <v>39.464534156641577</v>
      </c>
      <c r="J27" s="7">
        <v>51.522473228625579</v>
      </c>
      <c r="K27" s="7">
        <v>0</v>
      </c>
    </row>
    <row r="28" spans="1:11" ht="12" customHeight="1" x14ac:dyDescent="0.25">
      <c r="A28" s="14">
        <f t="shared" si="0"/>
        <v>41569.375</v>
      </c>
      <c r="B28" s="12">
        <v>93.790473937988281</v>
      </c>
      <c r="C28" s="8">
        <v>0</v>
      </c>
      <c r="D28" s="8">
        <v>0.28936499357223511</v>
      </c>
      <c r="E28" s="8">
        <v>0.28936499357223511</v>
      </c>
      <c r="F28" s="8">
        <v>5.4681367874145508</v>
      </c>
      <c r="G28" s="8">
        <v>185.11673583984373</v>
      </c>
      <c r="H28" s="8">
        <v>0.87140834779316567</v>
      </c>
      <c r="I28" s="8">
        <v>39.464684247598477</v>
      </c>
      <c r="J28" s="7">
        <v>51.522673349901439</v>
      </c>
      <c r="K28" s="7">
        <v>0</v>
      </c>
    </row>
    <row r="29" spans="1:11" ht="12" customHeight="1" x14ac:dyDescent="0.25">
      <c r="A29" s="14">
        <f t="shared" si="0"/>
        <v>41570.375</v>
      </c>
      <c r="B29" s="12">
        <v>93.715888977050781</v>
      </c>
      <c r="C29" s="8">
        <v>0</v>
      </c>
      <c r="D29" s="8">
        <v>0.27418543330381429</v>
      </c>
      <c r="E29" s="8">
        <v>0.27418543330381429</v>
      </c>
      <c r="F29" s="8">
        <v>5.5302617803313421</v>
      </c>
      <c r="G29" s="8">
        <v>185.79154052734373</v>
      </c>
      <c r="H29" s="8">
        <v>0.87140834779316567</v>
      </c>
      <c r="I29" s="8">
        <v>39.471236216680978</v>
      </c>
      <c r="J29" s="7">
        <v>51.535070773317841</v>
      </c>
      <c r="K29" s="7">
        <v>0</v>
      </c>
    </row>
    <row r="30" spans="1:11" ht="12" customHeight="1" x14ac:dyDescent="0.25">
      <c r="A30" s="14">
        <f t="shared" si="0"/>
        <v>41571.375</v>
      </c>
      <c r="B30" s="12">
        <v>93.705299377441406</v>
      </c>
      <c r="C30" s="8">
        <v>0</v>
      </c>
      <c r="D30" s="8">
        <v>0.24467699229717255</v>
      </c>
      <c r="E30" s="8">
        <v>0.24467699229717255</v>
      </c>
      <c r="F30" s="8">
        <v>5.6547417640686035</v>
      </c>
      <c r="G30" s="8">
        <v>186.7136520385742</v>
      </c>
      <c r="H30" s="8">
        <v>0.81331448214016655</v>
      </c>
      <c r="I30" s="8">
        <v>39.527954408246551</v>
      </c>
      <c r="J30" s="7">
        <v>51.578866494521314</v>
      </c>
      <c r="K30" s="7">
        <v>0</v>
      </c>
    </row>
    <row r="31" spans="1:11" ht="12" customHeight="1" x14ac:dyDescent="0.25">
      <c r="A31" s="14">
        <f t="shared" si="0"/>
        <v>41572.375</v>
      </c>
      <c r="B31" s="12">
        <v>93.661972045898438</v>
      </c>
      <c r="C31" s="8">
        <v>0</v>
      </c>
      <c r="D31" s="8">
        <v>0.2401140034198761</v>
      </c>
      <c r="E31" s="8">
        <v>0.2401140034198761</v>
      </c>
      <c r="F31" s="8">
        <v>5.6770639419555664</v>
      </c>
      <c r="G31" s="8">
        <v>186.71150817871091</v>
      </c>
      <c r="H31" s="8">
        <v>0.92950230419570967</v>
      </c>
      <c r="I31" s="8">
        <v>39.541971993978521</v>
      </c>
      <c r="J31" s="7">
        <v>51.590559944526788</v>
      </c>
      <c r="K31" s="7">
        <v>0</v>
      </c>
    </row>
    <row r="32" spans="1:11" ht="12" customHeight="1" x14ac:dyDescent="0.25">
      <c r="A32" s="14">
        <f t="shared" si="0"/>
        <v>41573.375</v>
      </c>
      <c r="B32" s="12">
        <v>93.383621215820313</v>
      </c>
      <c r="C32" s="8">
        <v>0</v>
      </c>
      <c r="D32" s="8">
        <v>0.21159100532531738</v>
      </c>
      <c r="E32" s="8">
        <v>0.21159100532531738</v>
      </c>
      <c r="F32" s="8">
        <v>5.6746888160705566</v>
      </c>
      <c r="G32" s="8">
        <v>186.84172668457029</v>
      </c>
      <c r="H32" s="8">
        <v>0.98759616984870868</v>
      </c>
      <c r="I32" s="8">
        <v>39.542763382660326</v>
      </c>
      <c r="J32" s="7">
        <v>51.597928046047159</v>
      </c>
      <c r="K32" s="7">
        <v>0</v>
      </c>
    </row>
    <row r="33" spans="1:11" ht="12" customHeight="1" x14ac:dyDescent="0.25">
      <c r="A33" s="14">
        <f t="shared" si="0"/>
        <v>41574.375</v>
      </c>
      <c r="B33" s="12">
        <v>93.605728149414063</v>
      </c>
      <c r="C33" s="8">
        <v>0</v>
      </c>
      <c r="D33" s="8">
        <v>0.15240700542926788</v>
      </c>
      <c r="E33" s="8">
        <v>0.15240700542926788</v>
      </c>
      <c r="F33" s="8">
        <v>5.6778311558701926</v>
      </c>
      <c r="G33" s="8">
        <v>186.875898284095</v>
      </c>
      <c r="H33" s="8">
        <v>0.98759616984870868</v>
      </c>
      <c r="I33" s="8">
        <v>39.544928796939715</v>
      </c>
      <c r="J33" s="7">
        <v>51.600466053585009</v>
      </c>
      <c r="K33" s="7">
        <v>0</v>
      </c>
    </row>
    <row r="34" spans="1:11" ht="12" customHeight="1" x14ac:dyDescent="0.25">
      <c r="A34" s="14">
        <f t="shared" si="0"/>
        <v>41575.375</v>
      </c>
      <c r="B34" s="12">
        <v>92.752632141113281</v>
      </c>
      <c r="C34" s="8">
        <v>0</v>
      </c>
      <c r="D34" s="8">
        <v>0.12893599271774292</v>
      </c>
      <c r="E34" s="8">
        <v>0.12893599271774292</v>
      </c>
      <c r="F34" s="8">
        <v>5.6137505095351541</v>
      </c>
      <c r="G34" s="8">
        <v>187.16007843017576</v>
      </c>
      <c r="H34" s="8">
        <v>1.1618778575572508</v>
      </c>
      <c r="I34" s="8">
        <v>39.584061136860925</v>
      </c>
      <c r="J34" s="7">
        <v>51.650123313360595</v>
      </c>
      <c r="K34" s="7">
        <v>0</v>
      </c>
    </row>
    <row r="35" spans="1:11" ht="12" customHeight="1" x14ac:dyDescent="0.25">
      <c r="A35" s="14">
        <f t="shared" si="0"/>
        <v>41576.375</v>
      </c>
      <c r="B35" s="12">
        <v>92.638214111328125</v>
      </c>
      <c r="C35" s="8">
        <v>0</v>
      </c>
      <c r="D35" s="8">
        <v>0.1222819983959198</v>
      </c>
      <c r="E35" s="8">
        <v>0.1222819983959198</v>
      </c>
      <c r="F35" s="8">
        <v>5.595822811126709</v>
      </c>
      <c r="G35" s="8">
        <v>215.68684997558591</v>
      </c>
      <c r="H35" s="8">
        <v>1.1037839011547068</v>
      </c>
      <c r="I35" s="8">
        <v>40.301586875042211</v>
      </c>
      <c r="J35" s="7">
        <v>52.067035057721569</v>
      </c>
      <c r="K35" s="7">
        <v>0</v>
      </c>
    </row>
    <row r="36" spans="1:11" ht="12" customHeight="1" x14ac:dyDescent="0.25">
      <c r="A36" s="14">
        <f t="shared" si="0"/>
        <v>41577.375</v>
      </c>
      <c r="B36" s="12">
        <v>92.609733581542969</v>
      </c>
      <c r="C36" s="8">
        <v>0</v>
      </c>
      <c r="D36" s="8">
        <v>8.9840002357959747E-2</v>
      </c>
      <c r="E36" s="8">
        <v>8.9840002357959747E-2</v>
      </c>
      <c r="F36" s="8">
        <v>5.6383428573608398</v>
      </c>
      <c r="G36" s="8">
        <v>215.92193069458006</v>
      </c>
      <c r="H36" s="8">
        <v>1.3942534109187921</v>
      </c>
      <c r="I36" s="8">
        <v>40.311379172927005</v>
      </c>
      <c r="J36" s="7">
        <v>52.074348580712169</v>
      </c>
      <c r="K36" s="7">
        <v>0</v>
      </c>
    </row>
    <row r="37" spans="1:11" ht="12" customHeight="1" thickBot="1" x14ac:dyDescent="0.3">
      <c r="A37" s="14">
        <f t="shared" si="0"/>
        <v>41578.375</v>
      </c>
      <c r="B37" s="13">
        <v>92.60626220703125</v>
      </c>
      <c r="C37" s="9">
        <v>0</v>
      </c>
      <c r="D37" s="9">
        <v>8.900800347328186E-2</v>
      </c>
      <c r="E37" s="8">
        <v>8.900800347328186E-2</v>
      </c>
      <c r="F37" s="9">
        <v>5.7490329742431641</v>
      </c>
      <c r="G37" s="9">
        <v>216.87134017944334</v>
      </c>
      <c r="H37" s="9">
        <v>1.1618778575572508</v>
      </c>
      <c r="I37" s="9">
        <v>40.380516525526481</v>
      </c>
      <c r="J37" s="46">
        <v>52.130760039451154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90.910438537597656</v>
      </c>
      <c r="C39" s="35">
        <f t="shared" ref="C39:K39" si="1">MIN(C7:C36)</f>
        <v>0</v>
      </c>
      <c r="D39" s="35">
        <f t="shared" si="1"/>
        <v>6.2105000019073486E-2</v>
      </c>
      <c r="E39" s="35">
        <f t="shared" si="1"/>
        <v>6.2105000019073486E-2</v>
      </c>
      <c r="F39" s="35">
        <f t="shared" si="1"/>
        <v>3.8447771072387695</v>
      </c>
      <c r="G39" s="35">
        <f t="shared" si="1"/>
        <v>185.11673583984373</v>
      </c>
      <c r="H39" s="35">
        <f t="shared" si="1"/>
        <v>0.69712670545939603</v>
      </c>
      <c r="I39" s="35">
        <f t="shared" si="1"/>
        <v>38.868600286389672</v>
      </c>
      <c r="J39" s="35">
        <f t="shared" si="1"/>
        <v>50.451897174137351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2015-06-10T16:20:02Z</cp:lastPrinted>
  <dcterms:created xsi:type="dcterms:W3CDTF">2012-05-21T15:11:37Z</dcterms:created>
  <dcterms:modified xsi:type="dcterms:W3CDTF">2015-06-10T16:20:09Z</dcterms:modified>
</cp:coreProperties>
</file>