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"/>
    </mc:Choice>
  </mc:AlternateContent>
  <bookViews>
    <workbookView xWindow="120" yWindow="45" windowWidth="19320" windowHeight="10035" tabRatio="803" activeTab="2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PMX'!$A$1:$L$47</definedName>
    <definedName name="_xlnm.Print_Area" localSheetId="5">'Mínimos ALT V'!$A$1:$L$48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C2" i="8" l="1"/>
  <c r="C2" i="7"/>
  <c r="C2" i="6"/>
  <c r="C2" i="5"/>
  <c r="C2" i="4"/>
  <c r="C3" i="7"/>
  <c r="C3" i="8" s="1"/>
  <c r="C3" i="5"/>
  <c r="C3" i="4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C39" i="5"/>
  <c r="D39" i="5"/>
  <c r="E39" i="5"/>
  <c r="F39" i="5"/>
  <c r="G39" i="5"/>
  <c r="H39" i="5"/>
  <c r="I39" i="5"/>
  <c r="J39" i="5"/>
  <c r="K39" i="5"/>
  <c r="B39" i="5"/>
  <c r="F39" i="4"/>
  <c r="G39" i="4"/>
  <c r="H39" i="4"/>
  <c r="I39" i="4"/>
  <c r="J39" i="4"/>
  <c r="K39" i="4"/>
  <c r="E39" i="8" l="1"/>
  <c r="E39" i="7"/>
  <c r="E40" i="6"/>
  <c r="E41" i="6"/>
  <c r="E42" i="6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9" i="4" l="1"/>
  <c r="B39" i="4"/>
  <c r="D39" i="4"/>
  <c r="E39" i="4"/>
</calcChain>
</file>

<file path=xl/sharedStrings.xml><?xml version="1.0" encoding="utf-8"?>
<sst xmlns="http://schemas.openxmlformats.org/spreadsheetml/2006/main" count="137" uniqueCount="31">
  <si>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</si>
  <si>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</si>
  <si>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</si>
  <si>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</si>
  <si>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</si>
  <si>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</si>
  <si>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</si>
  <si>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</si>
  <si>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</si>
  <si>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</si>
  <si>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</si>
  <si>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</si>
  <si>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</si>
  <si>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</si>
  <si>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</si>
  <si>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</si>
  <si>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</si>
  <si>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</si>
  <si>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</si>
  <si>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</si>
  <si>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</si>
  <si>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</si>
  <si>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</si>
  <si>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</si>
  <si>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</si>
  <si>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</si>
  <si>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</si>
  <si>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&lt;0.277</t>
  </si>
  <si>
    <t>PEMEX</t>
  </si>
  <si>
    <t>ALTAMIRA V</t>
  </si>
  <si>
    <t>TERMINAL DE LNG DE ALTAMIRA,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</si>
</sst>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30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41609.375</v>
      </c>
      <c r="B7" s="11">
        <v>92.406815117351897</v>
      </c>
      <c r="C7" s="10">
        <v>0</v>
      </c>
      <c r="D7" s="10">
        <v>2.7388212468024937E-2</v>
      </c>
      <c r="E7" s="10">
        <v>2.7388212468024937E-2</v>
      </c>
      <c r="F7" s="10">
        <v>6.0155103240963523</v>
      </c>
      <c r="G7" s="10">
        <v>213.77576470560103</v>
      </c>
      <c r="H7" s="10">
        <v>1.4295615965150237</v>
      </c>
      <c r="I7" s="10">
        <v>40.449789104727451</v>
      </c>
      <c r="J7" s="10">
        <v>52.198274916785422</v>
      </c>
      <c r="K7" s="10">
        <v>0.23609798164067863</v>
      </c>
      <c r="L7" s="39"/>
      <c r="M7" s="30" t="s">
        <v>27</v>
      </c>
      <c r="N7" s="30">
        <v>5.0000000000000001E-3</v>
      </c>
    </row>
    <row r="8" spans="1:17" ht="12" customHeight="1" x14ac:dyDescent="0.25">
      <c r="A8" s="14">
        <f t="shared" ref="A8:A37" si="0">A7+1</f>
        <v>41610.375</v>
      </c>
      <c r="B8" s="12">
        <v>92.329678994664405</v>
      </c>
      <c r="C8" s="8">
        <v>0</v>
      </c>
      <c r="D8" s="7">
        <v>0.14768528750511714</v>
      </c>
      <c r="E8" s="8">
        <v>0.14768528750511714</v>
      </c>
      <c r="F8" s="8">
        <v>5.9182097994344147</v>
      </c>
      <c r="G8" s="8">
        <v>216.58930793357067</v>
      </c>
      <c r="H8" s="8">
        <v>1.4494444253947212</v>
      </c>
      <c r="I8" s="8">
        <v>40.421638694212433</v>
      </c>
      <c r="J8" s="7">
        <v>52.126984665059865</v>
      </c>
      <c r="K8" s="7">
        <v>0.51998200359370439</v>
      </c>
      <c r="L8" s="40"/>
      <c r="M8" s="36"/>
      <c r="N8" s="36"/>
    </row>
    <row r="9" spans="1:17" ht="12" customHeight="1" x14ac:dyDescent="0.25">
      <c r="A9" s="14">
        <f t="shared" si="0"/>
        <v>41611.375</v>
      </c>
      <c r="B9" s="12">
        <v>92.219657199654677</v>
      </c>
      <c r="C9" s="8">
        <v>0</v>
      </c>
      <c r="D9" s="7">
        <v>0.20465612854071133</v>
      </c>
      <c r="E9" s="8">
        <v>0.20465612854071133</v>
      </c>
      <c r="F9" s="8">
        <v>5.8717654506033341</v>
      </c>
      <c r="G9" s="8">
        <v>220.9997665049826</v>
      </c>
      <c r="H9" s="8">
        <v>1.6309644048995589</v>
      </c>
      <c r="I9" s="8">
        <v>40.465010530908252</v>
      </c>
      <c r="J9" s="7">
        <v>52.12421131141285</v>
      </c>
      <c r="K9" s="7">
        <v>0.61871939876674475</v>
      </c>
      <c r="L9" s="40"/>
      <c r="M9" s="36"/>
      <c r="N9" s="36"/>
    </row>
    <row r="10" spans="1:17" ht="12" customHeight="1" x14ac:dyDescent="0.25">
      <c r="A10" s="14">
        <f t="shared" si="0"/>
        <v>41612.375</v>
      </c>
      <c r="B10" s="12">
        <v>92.211251410624598</v>
      </c>
      <c r="C10" s="8">
        <v>0</v>
      </c>
      <c r="D10" s="7">
        <v>0.17627476778910853</v>
      </c>
      <c r="E10" s="8">
        <v>0.17627476778910853</v>
      </c>
      <c r="F10" s="8">
        <v>5.9024469608958938</v>
      </c>
      <c r="G10" s="8">
        <v>221.11228510570203</v>
      </c>
      <c r="H10" s="8">
        <v>1.7857050264704888</v>
      </c>
      <c r="I10" s="8">
        <v>40.48791632400269</v>
      </c>
      <c r="J10" s="7">
        <v>52.149805081678558</v>
      </c>
      <c r="K10" s="7">
        <v>0.51027146006969881</v>
      </c>
      <c r="L10" s="40"/>
      <c r="M10" s="36"/>
      <c r="N10" s="36"/>
    </row>
    <row r="11" spans="1:17" ht="12" customHeight="1" x14ac:dyDescent="0.25">
      <c r="A11" s="14">
        <f t="shared" si="0"/>
        <v>41613.375</v>
      </c>
      <c r="B11" s="12">
        <v>92.204016230455323</v>
      </c>
      <c r="C11" s="8">
        <v>0</v>
      </c>
      <c r="D11" s="7">
        <v>0.17346002272500538</v>
      </c>
      <c r="E11" s="8">
        <v>0.17346002272500538</v>
      </c>
      <c r="F11" s="8">
        <v>5.9103593802661702</v>
      </c>
      <c r="G11" s="8">
        <v>221.16176528828069</v>
      </c>
      <c r="H11" s="8">
        <v>1.7389548441677596</v>
      </c>
      <c r="I11" s="8">
        <v>40.492535196501542</v>
      </c>
      <c r="J11" s="7">
        <v>52.153625532887609</v>
      </c>
      <c r="K11" s="7">
        <v>0.49491917867295637</v>
      </c>
      <c r="L11" s="40"/>
      <c r="M11" s="36"/>
      <c r="N11" s="36"/>
    </row>
    <row r="12" spans="1:17" ht="12" customHeight="1" x14ac:dyDescent="0.25">
      <c r="A12" s="14">
        <f t="shared" si="0"/>
        <v>41614.375</v>
      </c>
      <c r="B12" s="12">
        <v>92.230288920598909</v>
      </c>
      <c r="C12" s="8">
        <v>0</v>
      </c>
      <c r="D12" s="7">
        <v>0.19697563415175132</v>
      </c>
      <c r="E12" s="8">
        <v>0.19697563415175132</v>
      </c>
      <c r="F12" s="8">
        <v>5.8729964049963117</v>
      </c>
      <c r="G12" s="8">
        <v>220.88485280815118</v>
      </c>
      <c r="H12" s="8">
        <v>0.6570533586869719</v>
      </c>
      <c r="I12" s="8">
        <v>40.465222068170675</v>
      </c>
      <c r="J12" s="7">
        <v>52.127781117643686</v>
      </c>
      <c r="K12" s="7">
        <v>0.20152964435635057</v>
      </c>
      <c r="L12" s="40"/>
      <c r="M12" s="36"/>
      <c r="N12" s="36"/>
    </row>
    <row r="13" spans="1:17" ht="12" customHeight="1" x14ac:dyDescent="0.25">
      <c r="A13" s="14">
        <f t="shared" si="0"/>
        <v>41615.375</v>
      </c>
      <c r="B13" s="12">
        <v>92.492552859357119</v>
      </c>
      <c r="C13" s="8">
        <v>0</v>
      </c>
      <c r="D13" s="8">
        <v>0.23257739732789451</v>
      </c>
      <c r="E13" s="8">
        <v>0.23257739732789451</v>
      </c>
      <c r="F13" s="8">
        <v>5.6507399777193044</v>
      </c>
      <c r="G13" s="8">
        <v>218.82872723630874</v>
      </c>
      <c r="H13" s="8">
        <v>0.56471094004945299</v>
      </c>
      <c r="I13" s="8">
        <v>40.339790714513789</v>
      </c>
      <c r="J13" s="7">
        <v>52.042833140641271</v>
      </c>
      <c r="K13" s="7">
        <v>5.8660867215437569E-2</v>
      </c>
      <c r="L13" s="40"/>
      <c r="M13" s="36"/>
      <c r="N13" s="36"/>
    </row>
    <row r="14" spans="1:17" ht="12" customHeight="1" x14ac:dyDescent="0.25">
      <c r="A14" s="14">
        <f t="shared" si="0"/>
        <v>41616.375</v>
      </c>
      <c r="B14" s="12">
        <v>94.602375365806807</v>
      </c>
      <c r="C14" s="8">
        <v>0</v>
      </c>
      <c r="D14" s="8">
        <v>0.14138570271104958</v>
      </c>
      <c r="E14" s="8">
        <v>0.14138570271104958</v>
      </c>
      <c r="F14" s="8">
        <v>4.1601971855999116</v>
      </c>
      <c r="G14" s="8">
        <v>202.92044912224156</v>
      </c>
      <c r="H14" s="8">
        <v>0.92360317832775463</v>
      </c>
      <c r="I14" s="8">
        <v>39.615041076747907</v>
      </c>
      <c r="J14" s="7">
        <v>51.686568554315556</v>
      </c>
      <c r="K14" s="7">
        <v>0.15766785816258214</v>
      </c>
      <c r="L14" s="40"/>
      <c r="M14" s="36"/>
      <c r="N14" s="36"/>
    </row>
    <row r="15" spans="1:17" ht="12" customHeight="1" x14ac:dyDescent="0.25">
      <c r="A15" s="14">
        <f t="shared" si="0"/>
        <v>41617.375</v>
      </c>
      <c r="B15" s="12">
        <v>94.690602753737025</v>
      </c>
      <c r="C15" s="8">
        <v>3.1151993752180162E-5</v>
      </c>
      <c r="D15" s="8">
        <v>8.9542097722232109E-2</v>
      </c>
      <c r="E15" s="8">
        <v>8.9573249715984293E-2</v>
      </c>
      <c r="F15" s="8">
        <v>4.1389022662495289</v>
      </c>
      <c r="G15" s="8">
        <v>202.53449717135058</v>
      </c>
      <c r="H15" s="8">
        <v>1.1804136864127193</v>
      </c>
      <c r="I15" s="8">
        <v>39.619404593811474</v>
      </c>
      <c r="J15" s="7">
        <v>51.71313533867022</v>
      </c>
      <c r="K15" s="7">
        <v>0.42854010618123867</v>
      </c>
      <c r="L15" s="40"/>
      <c r="M15" s="36"/>
      <c r="N15" s="36"/>
    </row>
    <row r="16" spans="1:17" ht="12" customHeight="1" x14ac:dyDescent="0.25">
      <c r="A16" s="14">
        <f t="shared" si="0"/>
        <v>41618.375</v>
      </c>
      <c r="B16" s="12">
        <v>94.690405989985919</v>
      </c>
      <c r="C16" s="8">
        <v>9.1706767513082914E-6</v>
      </c>
      <c r="D16" s="8">
        <v>8.8820904961441044E-2</v>
      </c>
      <c r="E16" s="8">
        <v>8.8830075638192355E-2</v>
      </c>
      <c r="F16" s="8">
        <v>4.1399521170662448</v>
      </c>
      <c r="G16" s="8">
        <v>202.55116280204885</v>
      </c>
      <c r="H16" s="8">
        <v>0.60486641984346012</v>
      </c>
      <c r="I16" s="8">
        <v>39.619965034660915</v>
      </c>
      <c r="J16" s="7">
        <v>51.713782054693048</v>
      </c>
      <c r="K16" s="7">
        <v>0.6202520171129251</v>
      </c>
      <c r="L16" s="40"/>
      <c r="M16" s="36"/>
      <c r="N16" s="36"/>
    </row>
    <row r="17" spans="1:14" ht="12" customHeight="1" x14ac:dyDescent="0.25">
      <c r="A17" s="14">
        <f t="shared" si="0"/>
        <v>41619.375</v>
      </c>
      <c r="B17" s="12">
        <v>94.684162651666469</v>
      </c>
      <c r="C17" s="8">
        <v>0</v>
      </c>
      <c r="D17" s="8">
        <v>8.8168701796477497E-2</v>
      </c>
      <c r="E17" s="8">
        <v>8.8168701796477497E-2</v>
      </c>
      <c r="F17" s="8">
        <v>4.1456110845910317</v>
      </c>
      <c r="G17" s="8">
        <v>202.56567600548701</v>
      </c>
      <c r="H17" s="8">
        <v>0.89553869508217876</v>
      </c>
      <c r="I17" s="8">
        <v>39.622497654523492</v>
      </c>
      <c r="J17" s="7">
        <v>51.715502130713695</v>
      </c>
      <c r="K17" s="7">
        <v>0.73468710178912255</v>
      </c>
      <c r="L17" s="40"/>
      <c r="M17" s="36"/>
      <c r="N17" s="36"/>
    </row>
    <row r="18" spans="1:14" ht="12" customHeight="1" x14ac:dyDescent="0.25">
      <c r="A18" s="14">
        <f t="shared" si="0"/>
        <v>41620.375</v>
      </c>
      <c r="B18" s="12">
        <v>94.683605068842851</v>
      </c>
      <c r="C18" s="8">
        <v>0</v>
      </c>
      <c r="D18" s="8">
        <v>8.6553910781262136E-2</v>
      </c>
      <c r="E18" s="8">
        <v>8.6553910781262136E-2</v>
      </c>
      <c r="F18" s="8">
        <v>4.1473845320576057</v>
      </c>
      <c r="G18" s="8">
        <v>202.57715278527343</v>
      </c>
      <c r="H18" s="8">
        <v>0.72641025337481768</v>
      </c>
      <c r="I18" s="8">
        <v>39.623844895591162</v>
      </c>
      <c r="J18" s="7">
        <v>51.717001565716302</v>
      </c>
      <c r="K18" s="7">
        <v>0.77924727526721727</v>
      </c>
      <c r="L18" s="40"/>
      <c r="M18" s="36"/>
      <c r="N18" s="36"/>
    </row>
    <row r="19" spans="1:14" ht="12" customHeight="1" x14ac:dyDescent="0.25">
      <c r="A19" s="14">
        <f t="shared" si="0"/>
        <v>41621.375</v>
      </c>
      <c r="B19" s="12">
        <v>94.682947683073053</v>
      </c>
      <c r="C19" s="8">
        <v>0</v>
      </c>
      <c r="D19" s="8">
        <v>8.557921708355562E-2</v>
      </c>
      <c r="E19" s="8">
        <v>8.557921708355562E-2</v>
      </c>
      <c r="F19" s="8">
        <v>4.1481170818826563</v>
      </c>
      <c r="G19" s="8">
        <v>202.68748107215981</v>
      </c>
      <c r="H19" s="8">
        <v>1.338523980247154</v>
      </c>
      <c r="I19" s="8">
        <v>39.624959756960088</v>
      </c>
      <c r="J19" s="7">
        <v>51.718067167975235</v>
      </c>
      <c r="K19" s="7">
        <v>1.1251549396902278</v>
      </c>
      <c r="L19" s="40"/>
      <c r="M19" s="36"/>
      <c r="N19" s="36"/>
    </row>
    <row r="20" spans="1:14" ht="12" customHeight="1" x14ac:dyDescent="0.25">
      <c r="A20" s="14">
        <f t="shared" si="0"/>
        <v>41622.375</v>
      </c>
      <c r="B20" s="12">
        <v>94.707619099008483</v>
      </c>
      <c r="C20" s="8">
        <v>0</v>
      </c>
      <c r="D20" s="8">
        <v>0.10005384073129225</v>
      </c>
      <c r="E20" s="8">
        <v>0.10005384073129225</v>
      </c>
      <c r="F20" s="8">
        <v>4.1174309804441638</v>
      </c>
      <c r="G20" s="8">
        <v>202.30602945575174</v>
      </c>
      <c r="H20" s="8">
        <v>1.2027089798336204</v>
      </c>
      <c r="I20" s="8">
        <v>39.605461063935003</v>
      </c>
      <c r="J20" s="7">
        <v>51.700535849159046</v>
      </c>
      <c r="K20" s="7">
        <v>1.1990503980527676</v>
      </c>
      <c r="L20" s="40"/>
      <c r="M20" s="36"/>
      <c r="N20" s="36"/>
    </row>
    <row r="21" spans="1:14" ht="12" customHeight="1" x14ac:dyDescent="0.25">
      <c r="A21" s="14">
        <f t="shared" si="0"/>
        <v>41623.375</v>
      </c>
      <c r="B21" s="12">
        <v>94.722128274075374</v>
      </c>
      <c r="C21" s="8">
        <v>0</v>
      </c>
      <c r="D21" s="8">
        <v>0.10867471777940609</v>
      </c>
      <c r="E21" s="8">
        <v>0.10867471777940609</v>
      </c>
      <c r="F21" s="8">
        <v>4.0996523033245209</v>
      </c>
      <c r="G21" s="8">
        <v>202.10052881715592</v>
      </c>
      <c r="H21" s="8">
        <v>0.74189674717009546</v>
      </c>
      <c r="I21" s="8">
        <v>39.593868952104771</v>
      </c>
      <c r="J21" s="7">
        <v>51.690170724927718</v>
      </c>
      <c r="K21" s="7">
        <v>0.84105200419829906</v>
      </c>
      <c r="L21" s="40"/>
      <c r="M21" s="36"/>
      <c r="N21" s="36"/>
    </row>
    <row r="22" spans="1:14" ht="12" customHeight="1" x14ac:dyDescent="0.25">
      <c r="A22" s="14">
        <f t="shared" si="0"/>
        <v>41624.375</v>
      </c>
      <c r="B22" s="12">
        <v>94.356545217925515</v>
      </c>
      <c r="C22" s="8">
        <v>0</v>
      </c>
      <c r="D22" s="8">
        <v>0.17014456545760356</v>
      </c>
      <c r="E22" s="8">
        <v>0.17014456545760356</v>
      </c>
      <c r="F22" s="8">
        <v>4.7433500377651008</v>
      </c>
      <c r="G22" s="8">
        <v>194.16547753991534</v>
      </c>
      <c r="H22" s="8">
        <v>0.8771259141086285</v>
      </c>
      <c r="I22" s="8">
        <v>39.541077531105749</v>
      </c>
      <c r="J22" s="7">
        <v>51.633664579034502</v>
      </c>
      <c r="K22" s="7">
        <v>0.98989886841743058</v>
      </c>
      <c r="L22" s="40"/>
      <c r="M22" s="36"/>
      <c r="N22" s="36"/>
    </row>
    <row r="23" spans="1:14" ht="12" customHeight="1" x14ac:dyDescent="0.25">
      <c r="A23" s="14">
        <f t="shared" si="0"/>
        <v>41625.375</v>
      </c>
      <c r="B23" s="12">
        <v>93.916443990013676</v>
      </c>
      <c r="C23" s="8">
        <v>0</v>
      </c>
      <c r="D23" s="8">
        <v>0.2575331852313304</v>
      </c>
      <c r="E23" s="8">
        <v>0.2575331852313304</v>
      </c>
      <c r="F23" s="8">
        <v>5.5255554578546198</v>
      </c>
      <c r="G23" s="8">
        <v>184.06952468283129</v>
      </c>
      <c r="H23" s="8">
        <v>1.0980257343924169</v>
      </c>
      <c r="I23" s="8">
        <v>39.462876840087887</v>
      </c>
      <c r="J23" s="7">
        <v>51.55187243526295</v>
      </c>
      <c r="K23" s="7">
        <v>1.0221150477226548</v>
      </c>
      <c r="L23" s="40"/>
      <c r="M23" s="36"/>
      <c r="N23" s="36"/>
    </row>
    <row r="24" spans="1:14" ht="12" customHeight="1" x14ac:dyDescent="0.25">
      <c r="A24" s="14">
        <f t="shared" si="0"/>
        <v>41626.375</v>
      </c>
      <c r="B24" s="12">
        <v>93.903003731109962</v>
      </c>
      <c r="C24" s="8">
        <v>0</v>
      </c>
      <c r="D24" s="8">
        <v>0.17616883694881341</v>
      </c>
      <c r="E24" s="8">
        <v>0.17616883694881341</v>
      </c>
      <c r="F24" s="8">
        <v>5.5687899932259333</v>
      </c>
      <c r="G24" s="8">
        <v>185.82272466491912</v>
      </c>
      <c r="H24" s="8">
        <v>1.1593629537950134</v>
      </c>
      <c r="I24" s="8">
        <v>39.537763497987882</v>
      </c>
      <c r="J24" s="7">
        <v>51.630869535291787</v>
      </c>
      <c r="K24" s="7">
        <v>0.81172366928389872</v>
      </c>
      <c r="L24" s="40"/>
      <c r="M24" s="36"/>
      <c r="N24" s="36"/>
    </row>
    <row r="25" spans="1:14" ht="12" customHeight="1" x14ac:dyDescent="0.25">
      <c r="A25" s="14">
        <f t="shared" si="0"/>
        <v>41627.375</v>
      </c>
      <c r="B25" s="12">
        <v>93.915484922062149</v>
      </c>
      <c r="C25" s="8">
        <v>0</v>
      </c>
      <c r="D25" s="8">
        <v>0.238620844848243</v>
      </c>
      <c r="E25" s="8">
        <v>0.238620844848243</v>
      </c>
      <c r="F25" s="8">
        <v>5.5358371472457781</v>
      </c>
      <c r="G25" s="8">
        <v>184.41136083499663</v>
      </c>
      <c r="H25" s="8">
        <v>1.2187453730145454</v>
      </c>
      <c r="I25" s="8">
        <v>39.47892260775324</v>
      </c>
      <c r="J25" s="7">
        <v>51.569525840171409</v>
      </c>
      <c r="K25" s="7">
        <v>0.68565575537280521</v>
      </c>
      <c r="L25" s="40"/>
      <c r="M25" s="36"/>
      <c r="N25" s="36"/>
    </row>
    <row r="26" spans="1:14" ht="12" customHeight="1" x14ac:dyDescent="0.25">
      <c r="A26" s="14">
        <f t="shared" si="0"/>
        <v>41628.375</v>
      </c>
      <c r="B26" s="12">
        <v>93.886549552443498</v>
      </c>
      <c r="C26" s="8">
        <v>0</v>
      </c>
      <c r="D26" s="8">
        <v>0.15454916913141634</v>
      </c>
      <c r="E26" s="8">
        <v>0.15454916913141634</v>
      </c>
      <c r="F26" s="8">
        <v>5.6094954134707429</v>
      </c>
      <c r="G26" s="8">
        <v>185.93062879349503</v>
      </c>
      <c r="H26" s="8">
        <v>1.383057145029351</v>
      </c>
      <c r="I26" s="8">
        <v>39.556187563932376</v>
      </c>
      <c r="J26" s="7">
        <v>51.651313257281537</v>
      </c>
      <c r="K26" s="7">
        <v>0.57099241931054057</v>
      </c>
      <c r="L26" s="40"/>
      <c r="M26" s="36"/>
      <c r="N26" s="36"/>
    </row>
    <row r="27" spans="1:14" ht="12" customHeight="1" x14ac:dyDescent="0.25">
      <c r="A27" s="14">
        <f t="shared" si="0"/>
        <v>41629.375</v>
      </c>
      <c r="B27" s="12">
        <v>93.971163642633982</v>
      </c>
      <c r="C27" s="8">
        <v>0</v>
      </c>
      <c r="D27" s="8">
        <v>0.21988322916909364</v>
      </c>
      <c r="E27" s="8">
        <v>0.21988322916909364</v>
      </c>
      <c r="F27" s="8">
        <v>5.4475727107573162</v>
      </c>
      <c r="G27" s="8">
        <v>185.59568005673202</v>
      </c>
      <c r="H27" s="8">
        <v>1.4550550458605234</v>
      </c>
      <c r="I27" s="8">
        <v>39.492611022259467</v>
      </c>
      <c r="J27" s="7">
        <v>51.585447305244742</v>
      </c>
      <c r="K27" s="7">
        <v>0.6018803974348067</v>
      </c>
      <c r="L27" s="40"/>
      <c r="M27" s="36"/>
      <c r="N27" s="36"/>
    </row>
    <row r="28" spans="1:14" ht="12" customHeight="1" x14ac:dyDescent="0.25">
      <c r="A28" s="14">
        <f t="shared" si="0"/>
        <v>41630.375</v>
      </c>
      <c r="B28" s="12">
        <v>93.974912876063769</v>
      </c>
      <c r="C28" s="8">
        <v>1.8978013965237719E-5</v>
      </c>
      <c r="D28" s="8">
        <v>0.2305107577921488</v>
      </c>
      <c r="E28" s="8">
        <v>0.23052973580611405</v>
      </c>
      <c r="F28" s="8">
        <v>5.4329467307122341</v>
      </c>
      <c r="G28" s="8">
        <v>185.55518723577001</v>
      </c>
      <c r="H28" s="8">
        <v>1.3290659929765425</v>
      </c>
      <c r="I28" s="8">
        <v>39.484861075581733</v>
      </c>
      <c r="J28" s="7">
        <v>51.576320202502501</v>
      </c>
      <c r="K28" s="7">
        <v>0.63276642304617114</v>
      </c>
      <c r="L28" s="40"/>
      <c r="M28" s="36"/>
      <c r="N28" s="36"/>
    </row>
    <row r="29" spans="1:14" ht="12" customHeight="1" x14ac:dyDescent="0.25">
      <c r="A29" s="14">
        <f t="shared" si="0"/>
        <v>41631.375</v>
      </c>
      <c r="B29" s="12">
        <v>93.893069774699782</v>
      </c>
      <c r="C29" s="8">
        <v>0</v>
      </c>
      <c r="D29" s="8">
        <v>0.14140392534201995</v>
      </c>
      <c r="E29" s="8">
        <v>0.14140392534201995</v>
      </c>
      <c r="F29" s="8">
        <v>5.5945433756711846</v>
      </c>
      <c r="G29" s="8">
        <v>186.50884549953059</v>
      </c>
      <c r="H29" s="8">
        <v>0.68902396557130186</v>
      </c>
      <c r="I29" s="8">
        <v>39.57037142374449</v>
      </c>
      <c r="J29" s="7">
        <v>51.665204367417708</v>
      </c>
      <c r="K29" s="7">
        <v>0.44333711002954818</v>
      </c>
      <c r="L29" s="40"/>
      <c r="M29" s="36"/>
      <c r="N29" s="36"/>
    </row>
    <row r="30" spans="1:14" ht="12" customHeight="1" x14ac:dyDescent="0.25">
      <c r="A30" s="14">
        <f t="shared" si="0"/>
        <v>41632.375</v>
      </c>
      <c r="B30" s="12">
        <v>93.830121177247037</v>
      </c>
      <c r="C30" s="8">
        <v>0</v>
      </c>
      <c r="D30" s="8">
        <v>0.14668626780226146</v>
      </c>
      <c r="E30" s="8">
        <v>0.14668626780226146</v>
      </c>
      <c r="F30" s="8">
        <v>5.7031664255188526</v>
      </c>
      <c r="G30" s="8">
        <v>185.42620616363567</v>
      </c>
      <c r="H30" s="8">
        <v>0.65989454826098148</v>
      </c>
      <c r="I30" s="8">
        <v>39.567476105605543</v>
      </c>
      <c r="J30" s="7">
        <v>51.661386272389478</v>
      </c>
      <c r="K30" s="7">
        <v>0.39047290541233043</v>
      </c>
      <c r="L30" s="40"/>
      <c r="M30" s="36"/>
      <c r="N30" s="36"/>
    </row>
    <row r="31" spans="1:14" ht="12" customHeight="1" x14ac:dyDescent="0.25">
      <c r="A31" s="14">
        <f t="shared" si="0"/>
        <v>41633.375</v>
      </c>
      <c r="B31" s="12">
        <v>94.037656467839184</v>
      </c>
      <c r="C31" s="8">
        <v>0</v>
      </c>
      <c r="D31" s="8">
        <v>0.33765962363979374</v>
      </c>
      <c r="E31" s="8">
        <v>0.33765962363979374</v>
      </c>
      <c r="F31" s="8">
        <v>5.3284584931790233</v>
      </c>
      <c r="G31" s="8">
        <v>183.05480573880067</v>
      </c>
      <c r="H31" s="8">
        <v>0.87230218948196547</v>
      </c>
      <c r="I31" s="8">
        <v>39.372902760876386</v>
      </c>
      <c r="J31" s="7">
        <v>51.464166403472944</v>
      </c>
      <c r="K31" s="7">
        <v>0.52957139584675283</v>
      </c>
      <c r="L31" s="40"/>
      <c r="M31" s="36"/>
      <c r="N31" s="36"/>
    </row>
    <row r="32" spans="1:14" ht="12" customHeight="1" x14ac:dyDescent="0.25">
      <c r="A32" s="14">
        <f t="shared" si="0"/>
        <v>41634.375</v>
      </c>
      <c r="B32" s="12">
        <v>93.847712800775142</v>
      </c>
      <c r="C32" s="8">
        <v>0</v>
      </c>
      <c r="D32" s="8">
        <v>0.13962896790237206</v>
      </c>
      <c r="E32" s="8">
        <v>0.13962896790237206</v>
      </c>
      <c r="F32" s="8">
        <v>5.677194995769149</v>
      </c>
      <c r="G32" s="8">
        <v>185.79554406678298</v>
      </c>
      <c r="H32" s="8">
        <v>0.54003247570998636</v>
      </c>
      <c r="I32" s="8">
        <v>39.572923256460044</v>
      </c>
      <c r="J32" s="7">
        <v>51.667848638977688</v>
      </c>
      <c r="K32" s="7">
        <v>0.51811836876408268</v>
      </c>
      <c r="L32" s="40"/>
      <c r="M32" s="36"/>
      <c r="N32" s="36"/>
    </row>
    <row r="33" spans="1:14" ht="12" customHeight="1" x14ac:dyDescent="0.25">
      <c r="A33" s="14">
        <f t="shared" si="0"/>
        <v>41635.375</v>
      </c>
      <c r="B33" s="12">
        <v>93.855764513209394</v>
      </c>
      <c r="C33" s="8">
        <v>0</v>
      </c>
      <c r="D33" s="8">
        <v>0.13403857817311038</v>
      </c>
      <c r="E33" s="8">
        <v>0.13403857817311038</v>
      </c>
      <c r="F33" s="8">
        <v>5.6680583044247372</v>
      </c>
      <c r="G33" s="8">
        <v>185.94531100246672</v>
      </c>
      <c r="H33" s="8">
        <v>0.52943009823847231</v>
      </c>
      <c r="I33" s="8">
        <v>39.576117552913047</v>
      </c>
      <c r="J33" s="7">
        <v>51.671969802772907</v>
      </c>
      <c r="K33" s="7">
        <v>0.57165280002214292</v>
      </c>
      <c r="L33" s="40"/>
      <c r="M33" s="36"/>
      <c r="N33" s="36"/>
    </row>
    <row r="34" spans="1:14" ht="12" customHeight="1" x14ac:dyDescent="0.25">
      <c r="A34" s="14">
        <f t="shared" si="0"/>
        <v>41636.375</v>
      </c>
      <c r="B34" s="12">
        <v>93.908441879135481</v>
      </c>
      <c r="C34" s="8">
        <v>0</v>
      </c>
      <c r="D34" s="8">
        <v>0.16443763670490685</v>
      </c>
      <c r="E34" s="8">
        <v>0.16443763670490685</v>
      </c>
      <c r="F34" s="8">
        <v>5.5767503342947826</v>
      </c>
      <c r="G34" s="8">
        <v>185.79854144900116</v>
      </c>
      <c r="H34" s="8">
        <v>0.64496767216007711</v>
      </c>
      <c r="I34" s="8">
        <v>39.543493420081489</v>
      </c>
      <c r="J34" s="7">
        <v>51.639573405232063</v>
      </c>
      <c r="K34" s="7">
        <v>0.12825111726402758</v>
      </c>
      <c r="L34" s="40"/>
      <c r="M34" s="36"/>
      <c r="N34" s="36"/>
    </row>
    <row r="35" spans="1:14" ht="12" customHeight="1" x14ac:dyDescent="0.25">
      <c r="A35" s="14">
        <f t="shared" si="0"/>
        <v>41637.375</v>
      </c>
      <c r="B35" s="12">
        <v>93.972572080199285</v>
      </c>
      <c r="C35" s="8">
        <v>0</v>
      </c>
      <c r="D35" s="8">
        <v>0.20646547898468318</v>
      </c>
      <c r="E35" s="8">
        <v>0.20646547898468318</v>
      </c>
      <c r="F35" s="8">
        <v>5.4593004428545671</v>
      </c>
      <c r="G35" s="8">
        <v>185.64358914823015</v>
      </c>
      <c r="H35" s="8">
        <v>1.0655784540153566</v>
      </c>
      <c r="I35" s="8">
        <v>39.501254779298087</v>
      </c>
      <c r="J35" s="7">
        <v>51.596572272024588</v>
      </c>
      <c r="K35" s="7">
        <v>0.28871623520989109</v>
      </c>
      <c r="L35" s="40"/>
      <c r="M35" s="36"/>
      <c r="N35" s="36"/>
    </row>
    <row r="36" spans="1:14" ht="12" customHeight="1" x14ac:dyDescent="0.25">
      <c r="A36" s="14">
        <f t="shared" si="0"/>
        <v>41638.375</v>
      </c>
      <c r="B36" s="12">
        <v>93.82904719661677</v>
      </c>
      <c r="C36" s="8">
        <v>0</v>
      </c>
      <c r="D36" s="8">
        <v>0.13124730375463675</v>
      </c>
      <c r="E36" s="8">
        <v>0.13124730375463675</v>
      </c>
      <c r="F36" s="8">
        <v>5.712715084429</v>
      </c>
      <c r="G36" s="8">
        <v>185.68680226835508</v>
      </c>
      <c r="H36" s="8">
        <v>0.64626754763218086</v>
      </c>
      <c r="I36" s="8">
        <v>39.580608829636191</v>
      </c>
      <c r="J36" s="7">
        <v>51.675886703691326</v>
      </c>
      <c r="K36" s="7">
        <v>0.54854839741731687</v>
      </c>
      <c r="L36" s="40"/>
      <c r="M36" s="36"/>
      <c r="N36" s="36"/>
    </row>
    <row r="37" spans="1:14" ht="12" customHeight="1" thickBot="1" x14ac:dyDescent="0.3">
      <c r="A37" s="14">
        <f t="shared" si="0"/>
        <v>41639.375</v>
      </c>
      <c r="B37" s="26">
        <v>93.820148271287053</v>
      </c>
      <c r="C37" s="27">
        <v>0</v>
      </c>
      <c r="D37" s="27">
        <v>0.13294979450646421</v>
      </c>
      <c r="E37" s="8">
        <v>0.13294979450646421</v>
      </c>
      <c r="F37" s="27">
        <v>5.7279896098988612</v>
      </c>
      <c r="G37" s="27">
        <v>185.49964832168456</v>
      </c>
      <c r="H37" s="27">
        <v>0.70914961963559831</v>
      </c>
      <c r="I37" s="27">
        <v>39.578904488347881</v>
      </c>
      <c r="J37" s="47">
        <v>51.674029442805121</v>
      </c>
      <c r="K37" s="47">
        <v>0.24813309799880878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92.204016230455323</v>
      </c>
      <c r="C40" s="31">
        <f>MIN(C7:C36)</f>
        <v>0</v>
      </c>
      <c r="D40" s="31">
        <f t="shared" ref="D40:K40" si="1">MIN(D7:D36)</f>
        <v>2.7388212468024937E-2</v>
      </c>
      <c r="E40" s="31">
        <f t="shared" si="1"/>
        <v>2.7388212468024937E-2</v>
      </c>
      <c r="F40" s="31">
        <f t="shared" si="1"/>
        <v>4.0996523033245209</v>
      </c>
      <c r="G40" s="31">
        <f t="shared" si="1"/>
        <v>183.05480573880067</v>
      </c>
      <c r="H40" s="31">
        <f t="shared" si="1"/>
        <v>0.52943009823847231</v>
      </c>
      <c r="I40" s="31">
        <f t="shared" si="1"/>
        <v>39.372902760876386</v>
      </c>
      <c r="J40" s="31">
        <f t="shared" si="1"/>
        <v>51.464166403472944</v>
      </c>
      <c r="K40" s="31">
        <f t="shared" si="1"/>
        <v>5.8660867215437569E-2</v>
      </c>
      <c r="L40" s="28"/>
    </row>
    <row r="41" spans="1:14" x14ac:dyDescent="0.25">
      <c r="A41" s="20" t="s">
        <v>18</v>
      </c>
      <c r="B41" s="32">
        <f>AVERAGE(B7:B37)</f>
        <v>93.757314377811753</v>
      </c>
      <c r="C41" s="32">
        <f t="shared" ref="C41:K41" si="2">AVERAGE(C7:C37)</f>
        <v>1.9129253054427798E-6</v>
      </c>
      <c r="D41" s="32">
        <f t="shared" si="2"/>
        <v>0.15902337772462022</v>
      </c>
      <c r="E41" s="32">
        <f t="shared" si="2"/>
        <v>0.15902529064992568</v>
      </c>
      <c r="F41" s="32">
        <f t="shared" si="2"/>
        <v>5.2435806582677191</v>
      </c>
      <c r="G41" s="32">
        <f t="shared" si="2"/>
        <v>197.6937201381036</v>
      </c>
      <c r="H41" s="32">
        <f t="shared" si="2"/>
        <v>1.0241110085922167</v>
      </c>
      <c r="I41" s="32">
        <f t="shared" si="2"/>
        <v>39.7569451102272</v>
      </c>
      <c r="J41" s="32">
        <f t="shared" si="2"/>
        <v>51.757868697285595</v>
      </c>
      <c r="K41" s="32">
        <f t="shared" si="2"/>
        <v>0.56476342720397299</v>
      </c>
      <c r="L41" s="28"/>
    </row>
    <row r="42" spans="1:14" x14ac:dyDescent="0.25">
      <c r="A42" s="21" t="s">
        <v>19</v>
      </c>
      <c r="B42" s="33">
        <f>MAX(B7:B36)</f>
        <v>94.722128274075374</v>
      </c>
      <c r="C42" s="33">
        <f>MAX(C7:C36)</f>
        <v>3.1151993752180162E-5</v>
      </c>
      <c r="D42" s="33">
        <f t="shared" ref="D42:K42" si="3">MAX(D7:D36)</f>
        <v>0.33765962363979374</v>
      </c>
      <c r="E42" s="33">
        <f t="shared" si="3"/>
        <v>0.33765962363979374</v>
      </c>
      <c r="F42" s="33">
        <f t="shared" si="3"/>
        <v>6.0155103240963523</v>
      </c>
      <c r="G42" s="33">
        <f t="shared" si="3"/>
        <v>221.16176528828069</v>
      </c>
      <c r="H42" s="33">
        <f t="shared" si="3"/>
        <v>1.7857050264704888</v>
      </c>
      <c r="I42" s="33">
        <f t="shared" si="3"/>
        <v>40.492535196501542</v>
      </c>
      <c r="J42" s="33">
        <f t="shared" si="3"/>
        <v>52.198274916785422</v>
      </c>
      <c r="K42" s="33">
        <f t="shared" si="3"/>
        <v>1.1990503980527676</v>
      </c>
      <c r="L42" s="28"/>
    </row>
    <row r="43" spans="1:14" ht="15.75" thickBot="1" x14ac:dyDescent="0.3">
      <c r="A43" s="24" t="s">
        <v>25</v>
      </c>
      <c r="B43" s="34">
        <f>STDEV(B7:B37)</f>
        <v>0.8672438175189463</v>
      </c>
      <c r="C43" s="34">
        <f t="shared" ref="C43:K43" si="4">STDEV(C7:C37)</f>
        <v>6.5860338619620194E-6</v>
      </c>
      <c r="D43" s="34">
        <f t="shared" si="4"/>
        <v>6.3518607366921706E-2</v>
      </c>
      <c r="E43" s="34">
        <f t="shared" si="4"/>
        <v>6.3517845934323552E-2</v>
      </c>
      <c r="F43" s="34">
        <f t="shared" si="4"/>
        <v>0.7008721880292611</v>
      </c>
      <c r="G43" s="34">
        <f t="shared" si="4"/>
        <v>13.816216365963481</v>
      </c>
      <c r="H43" s="34">
        <f t="shared" si="4"/>
        <v>0.3786592653915809</v>
      </c>
      <c r="I43" s="34">
        <f t="shared" si="4"/>
        <v>0.38304326155225993</v>
      </c>
      <c r="J43" s="34">
        <f t="shared" si="4"/>
        <v>0.21381780096803055</v>
      </c>
      <c r="K43" s="34">
        <f t="shared" si="4"/>
        <v>0.28584375330329226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41609.375</v>
      </c>
      <c r="B7" s="11">
        <v>92.477828979492188</v>
      </c>
      <c r="C7" s="10">
        <v>0</v>
      </c>
      <c r="D7" s="10">
        <v>6.9726996123790741E-2</v>
      </c>
      <c r="E7" s="10">
        <v>6.9726996123790741E-2</v>
      </c>
      <c r="F7" s="10">
        <v>6.114192008972168</v>
      </c>
      <c r="G7" s="10">
        <v>214.51971664428709</v>
      </c>
      <c r="H7" s="10">
        <v>2.5561311777264981</v>
      </c>
      <c r="I7" s="10">
        <v>40.496450419201935</v>
      </c>
      <c r="J7" s="10">
        <v>52.227159367676002</v>
      </c>
      <c r="K7" s="10">
        <v>1.2319726474185293</v>
      </c>
    </row>
    <row r="8" spans="1:13" ht="12" customHeight="1" x14ac:dyDescent="0.25">
      <c r="A8" s="14">
        <f t="shared" ref="A8:A37" si="0">A7+1</f>
        <v>41610.375</v>
      </c>
      <c r="B8" s="12">
        <v>92.471488952636719</v>
      </c>
      <c r="C8" s="8">
        <v>0</v>
      </c>
      <c r="D8" s="7">
        <v>0.30800199508666992</v>
      </c>
      <c r="E8" s="8">
        <v>0.30800199508666992</v>
      </c>
      <c r="F8" s="8">
        <v>6.1289591789245605</v>
      </c>
      <c r="G8" s="8">
        <v>220.22939529418943</v>
      </c>
      <c r="H8" s="8">
        <v>2.6142250433794971</v>
      </c>
      <c r="I8" s="8">
        <v>40.504068672317132</v>
      </c>
      <c r="J8" s="7">
        <v>52.231639355328824</v>
      </c>
      <c r="K8" s="7">
        <v>1.7423613659561918</v>
      </c>
    </row>
    <row r="9" spans="1:13" ht="12" customHeight="1" x14ac:dyDescent="0.25">
      <c r="A9" s="14">
        <f t="shared" si="0"/>
        <v>41611.375</v>
      </c>
      <c r="B9" s="12">
        <v>92.272262573242188</v>
      </c>
      <c r="C9" s="8">
        <v>0</v>
      </c>
      <c r="D9" s="7">
        <v>0.29709300398826599</v>
      </c>
      <c r="E9" s="8">
        <v>0.29709300398826599</v>
      </c>
      <c r="F9" s="8">
        <v>5.9105210304260254</v>
      </c>
      <c r="G9" s="8">
        <v>221.31077804565427</v>
      </c>
      <c r="H9" s="8">
        <v>13.250009993771039</v>
      </c>
      <c r="I9" s="8">
        <v>40.490801541369663</v>
      </c>
      <c r="J9" s="7">
        <v>52.150039905096122</v>
      </c>
      <c r="K9" s="7">
        <v>1.6719629338702537</v>
      </c>
    </row>
    <row r="10" spans="1:13" ht="12" customHeight="1" x14ac:dyDescent="0.25">
      <c r="A10" s="14">
        <f t="shared" si="0"/>
        <v>41612.375</v>
      </c>
      <c r="B10" s="12">
        <v>92.221267700195312</v>
      </c>
      <c r="C10" s="8">
        <v>0</v>
      </c>
      <c r="D10" s="7">
        <v>0.17826500535011292</v>
      </c>
      <c r="E10" s="8">
        <v>0.17826500535011292</v>
      </c>
      <c r="F10" s="8">
        <v>5.9107508659362793</v>
      </c>
      <c r="G10" s="8">
        <v>221.18561782836912</v>
      </c>
      <c r="H10" s="8">
        <v>3.4275395255196637</v>
      </c>
      <c r="I10" s="8">
        <v>40.491292748137681</v>
      </c>
      <c r="J10" s="7">
        <v>52.152314010503645</v>
      </c>
      <c r="K10" s="7">
        <v>1.5047665717515397</v>
      </c>
    </row>
    <row r="11" spans="1:13" ht="12" customHeight="1" x14ac:dyDescent="0.25">
      <c r="A11" s="14">
        <f t="shared" si="0"/>
        <v>41613.375</v>
      </c>
      <c r="B11" s="12">
        <v>92.215690612792969</v>
      </c>
      <c r="C11" s="8">
        <v>0</v>
      </c>
      <c r="D11" s="7">
        <v>0.17497299611568451</v>
      </c>
      <c r="E11" s="8">
        <v>0.17497299611568451</v>
      </c>
      <c r="F11" s="8">
        <v>6.0705571174621582</v>
      </c>
      <c r="G11" s="8">
        <v>222.26299133300779</v>
      </c>
      <c r="H11" s="8">
        <v>2.6142250433794971</v>
      </c>
      <c r="I11" s="8">
        <v>40.567188742008312</v>
      </c>
      <c r="J11" s="7">
        <v>52.194985324370386</v>
      </c>
      <c r="K11" s="7">
        <v>1.8127597980421302</v>
      </c>
    </row>
    <row r="12" spans="1:13" ht="12" customHeight="1" x14ac:dyDescent="0.25">
      <c r="A12" s="14">
        <f t="shared" si="0"/>
        <v>41614.375</v>
      </c>
      <c r="B12" s="12">
        <v>92.29833984375</v>
      </c>
      <c r="C12" s="8">
        <v>0</v>
      </c>
      <c r="D12" s="7">
        <v>0.25707501173019409</v>
      </c>
      <c r="E12" s="8">
        <v>0.25707501173019409</v>
      </c>
      <c r="F12" s="8">
        <v>5.9176650047302246</v>
      </c>
      <c r="G12" s="8">
        <v>221.94378128051756</v>
      </c>
      <c r="H12" s="8">
        <v>1.3942534109187921</v>
      </c>
      <c r="I12" s="8">
        <v>40.503436471013849</v>
      </c>
      <c r="J12" s="7">
        <v>52.160264283008345</v>
      </c>
      <c r="K12" s="7">
        <v>1.6103642198804469</v>
      </c>
    </row>
    <row r="13" spans="1:13" ht="12" customHeight="1" x14ac:dyDescent="0.25">
      <c r="A13" s="14">
        <f t="shared" si="0"/>
        <v>41615.375</v>
      </c>
      <c r="B13" s="12">
        <v>93.778674664651263</v>
      </c>
      <c r="C13" s="8">
        <v>0</v>
      </c>
      <c r="D13" s="8">
        <v>0.28521499037742615</v>
      </c>
      <c r="E13" s="8">
        <v>0.28521499037742615</v>
      </c>
      <c r="F13" s="8">
        <v>5.8332819938659668</v>
      </c>
      <c r="G13" s="8">
        <v>220.54115905761716</v>
      </c>
      <c r="H13" s="8">
        <v>1.3942534109187921</v>
      </c>
      <c r="I13" s="8">
        <v>40.441430712972362</v>
      </c>
      <c r="J13" s="7">
        <v>52.114613891057751</v>
      </c>
      <c r="K13" s="7">
        <v>1.3903691196118901</v>
      </c>
    </row>
    <row r="14" spans="1:13" ht="12" customHeight="1" x14ac:dyDescent="0.25">
      <c r="A14" s="14">
        <f t="shared" si="0"/>
        <v>41616.375</v>
      </c>
      <c r="B14" s="12">
        <v>94.859329223632812</v>
      </c>
      <c r="C14" s="8">
        <v>0</v>
      </c>
      <c r="D14" s="8">
        <v>0.17239700257778168</v>
      </c>
      <c r="E14" s="8">
        <v>0.17239700257778168</v>
      </c>
      <c r="F14" s="8">
        <v>4.7466719023018928</v>
      </c>
      <c r="G14" s="8">
        <v>209.67891545411126</v>
      </c>
      <c r="H14" s="8">
        <v>1.7428166955863313</v>
      </c>
      <c r="I14" s="8">
        <v>39.896596436728814</v>
      </c>
      <c r="J14" s="7">
        <v>51.828586009321278</v>
      </c>
      <c r="K14" s="7">
        <v>1.6455634359234161</v>
      </c>
    </row>
    <row r="15" spans="1:13" ht="12" customHeight="1" x14ac:dyDescent="0.25">
      <c r="A15" s="14">
        <f t="shared" si="0"/>
        <v>41617.375</v>
      </c>
      <c r="B15" s="12">
        <v>94.697532653808594</v>
      </c>
      <c r="C15" s="8">
        <v>7.3210000991821289E-3</v>
      </c>
      <c r="D15" s="8">
        <v>9.0921998023986816E-2</v>
      </c>
      <c r="E15" s="8">
        <v>9.8242998123168945E-2</v>
      </c>
      <c r="F15" s="8">
        <v>4.2127327919006348</v>
      </c>
      <c r="G15" s="8">
        <v>203.93331756591795</v>
      </c>
      <c r="H15" s="8">
        <v>1.8590046083914193</v>
      </c>
      <c r="I15" s="8">
        <v>39.6542536743695</v>
      </c>
      <c r="J15" s="7">
        <v>51.732400447004743</v>
      </c>
      <c r="K15" s="7">
        <v>1.8831582301280683</v>
      </c>
    </row>
    <row r="16" spans="1:13" ht="12" customHeight="1" x14ac:dyDescent="0.25">
      <c r="A16" s="14">
        <f t="shared" si="0"/>
        <v>41618.375</v>
      </c>
      <c r="B16" s="12">
        <v>94.69549560546875</v>
      </c>
      <c r="C16" s="8">
        <v>4.0829662341171887E-3</v>
      </c>
      <c r="D16" s="8">
        <v>9.0127997100353241E-2</v>
      </c>
      <c r="E16" s="8">
        <v>9.4210963334470432E-2</v>
      </c>
      <c r="F16" s="8">
        <v>4.1448869705200195</v>
      </c>
      <c r="G16" s="8">
        <v>203.72875061035154</v>
      </c>
      <c r="H16" s="8">
        <v>1.5104411422247901</v>
      </c>
      <c r="I16" s="8">
        <v>39.627200916441616</v>
      </c>
      <c r="J16" s="7">
        <v>51.717391351315094</v>
      </c>
      <c r="K16" s="7">
        <v>1.9183574461710373</v>
      </c>
    </row>
    <row r="17" spans="1:11" ht="12" customHeight="1" x14ac:dyDescent="0.25">
      <c r="A17" s="14">
        <f t="shared" si="0"/>
        <v>41619.375</v>
      </c>
      <c r="B17" s="12">
        <v>94.690742492675781</v>
      </c>
      <c r="C17" s="8">
        <v>0</v>
      </c>
      <c r="D17" s="8">
        <v>8.9014999568462372E-2</v>
      </c>
      <c r="E17" s="8">
        <v>8.9014999568462372E-2</v>
      </c>
      <c r="F17" s="8">
        <v>4.359138011932373</v>
      </c>
      <c r="G17" s="8">
        <v>204.78909912109373</v>
      </c>
      <c r="H17" s="8">
        <v>1.6266289642803331</v>
      </c>
      <c r="I17" s="8">
        <v>39.723072652211918</v>
      </c>
      <c r="J17" s="7">
        <v>51.770541742899695</v>
      </c>
      <c r="K17" s="7">
        <v>2.2967489327183443</v>
      </c>
    </row>
    <row r="18" spans="1:11" ht="12" customHeight="1" x14ac:dyDescent="0.25">
      <c r="A18" s="14">
        <f t="shared" si="0"/>
        <v>41620.375</v>
      </c>
      <c r="B18" s="12">
        <v>94.686241149902344</v>
      </c>
      <c r="C18" s="8">
        <v>0</v>
      </c>
      <c r="D18" s="8">
        <v>8.7254002690315247E-2</v>
      </c>
      <c r="E18" s="8">
        <v>8.7254002690315247E-2</v>
      </c>
      <c r="F18" s="8">
        <v>4.1536440849304199</v>
      </c>
      <c r="G18" s="8">
        <v>202.64797058105466</v>
      </c>
      <c r="H18" s="8">
        <v>1.6266289642803331</v>
      </c>
      <c r="I18" s="8">
        <v>39.626559618716691</v>
      </c>
      <c r="J18" s="7">
        <v>51.718551145072936</v>
      </c>
      <c r="K18" s="7">
        <v>2.0239550942999447</v>
      </c>
    </row>
    <row r="19" spans="1:11" ht="12" customHeight="1" x14ac:dyDescent="0.25">
      <c r="A19" s="14">
        <f t="shared" si="0"/>
        <v>41621.375</v>
      </c>
      <c r="B19" s="12">
        <v>94.6873779296875</v>
      </c>
      <c r="C19" s="8">
        <v>0</v>
      </c>
      <c r="D19" s="8">
        <v>8.621399849653244E-2</v>
      </c>
      <c r="E19" s="8">
        <v>8.621399849653244E-2</v>
      </c>
      <c r="F19" s="8">
        <v>4.1533808708190918</v>
      </c>
      <c r="G19" s="8">
        <v>202.69598236083982</v>
      </c>
      <c r="H19" s="8">
        <v>2.5561311777264981</v>
      </c>
      <c r="I19" s="8">
        <v>39.626509588397731</v>
      </c>
      <c r="J19" s="7">
        <v>51.719087833949104</v>
      </c>
      <c r="K19" s="7">
        <v>2.2967489327183443</v>
      </c>
    </row>
    <row r="20" spans="1:11" ht="12" customHeight="1" x14ac:dyDescent="0.25">
      <c r="A20" s="14">
        <f t="shared" si="0"/>
        <v>41622.375</v>
      </c>
      <c r="B20" s="12">
        <v>94.756233215332031</v>
      </c>
      <c r="C20" s="8">
        <v>0</v>
      </c>
      <c r="D20" s="8">
        <v>0.12721000611782074</v>
      </c>
      <c r="E20" s="8">
        <v>0.12721000611782074</v>
      </c>
      <c r="F20" s="8">
        <v>4.1568789482116699</v>
      </c>
      <c r="G20" s="8">
        <v>203.38801422119138</v>
      </c>
      <c r="H20" s="8">
        <v>2.2075678023094136</v>
      </c>
      <c r="I20" s="8">
        <v>39.631307950807596</v>
      </c>
      <c r="J20" s="7">
        <v>51.721944110340949</v>
      </c>
      <c r="K20" s="7">
        <v>1.9535566622140064</v>
      </c>
    </row>
    <row r="21" spans="1:11" ht="12" customHeight="1" x14ac:dyDescent="0.25">
      <c r="A21" s="14">
        <f t="shared" si="0"/>
        <v>41623.375</v>
      </c>
      <c r="B21" s="12">
        <v>94.754666124312408</v>
      </c>
      <c r="C21" s="8">
        <v>0</v>
      </c>
      <c r="D21" s="8">
        <v>0.12537999451160431</v>
      </c>
      <c r="E21" s="8">
        <v>0.12537999451160431</v>
      </c>
      <c r="F21" s="8">
        <v>4.17694091796875</v>
      </c>
      <c r="G21" s="8">
        <v>202.88822021484373</v>
      </c>
      <c r="H21" s="8">
        <v>1.2780655888632491</v>
      </c>
      <c r="I21" s="8">
        <v>39.640436209913403</v>
      </c>
      <c r="J21" s="7">
        <v>51.731154237241419</v>
      </c>
      <c r="K21" s="7">
        <v>1.8831582301280683</v>
      </c>
    </row>
    <row r="22" spans="1:11" ht="12" customHeight="1" x14ac:dyDescent="0.25">
      <c r="A22" s="14">
        <f t="shared" si="0"/>
        <v>41624.375</v>
      </c>
      <c r="B22" s="12">
        <v>94.735862731933594</v>
      </c>
      <c r="C22" s="8">
        <v>0</v>
      </c>
      <c r="D22" s="8">
        <v>0.25376001000404358</v>
      </c>
      <c r="E22" s="8">
        <v>0.25376001000404358</v>
      </c>
      <c r="F22" s="8">
        <v>5.3973757279144179</v>
      </c>
      <c r="G22" s="8">
        <v>203.96773376464841</v>
      </c>
      <c r="H22" s="8">
        <v>1.7428166955863313</v>
      </c>
      <c r="I22" s="8">
        <v>39.691689997588121</v>
      </c>
      <c r="J22" s="7">
        <v>51.760085406235916</v>
      </c>
      <c r="K22" s="7">
        <v>2.4991445108800274</v>
      </c>
    </row>
    <row r="23" spans="1:11" ht="12" customHeight="1" x14ac:dyDescent="0.25">
      <c r="A23" s="14">
        <f t="shared" si="0"/>
        <v>41625.375</v>
      </c>
      <c r="B23" s="12">
        <v>93.989466804041996</v>
      </c>
      <c r="C23" s="8">
        <v>0</v>
      </c>
      <c r="D23" s="8">
        <v>0.31994900107383728</v>
      </c>
      <c r="E23" s="8">
        <v>0.31994900107383728</v>
      </c>
      <c r="F23" s="8">
        <v>5.6751818656921387</v>
      </c>
      <c r="G23" s="8">
        <v>185.32480937946673</v>
      </c>
      <c r="H23" s="8">
        <v>2.0332862053504166</v>
      </c>
      <c r="I23" s="8">
        <v>39.548303103433057</v>
      </c>
      <c r="J23" s="7">
        <v>51.641941082104339</v>
      </c>
      <c r="K23" s="7">
        <v>2.1999511745147902</v>
      </c>
    </row>
    <row r="24" spans="1:11" ht="12" customHeight="1" x14ac:dyDescent="0.25">
      <c r="A24" s="14">
        <f t="shared" si="0"/>
        <v>41626.375</v>
      </c>
      <c r="B24" s="12">
        <v>93.963172912597656</v>
      </c>
      <c r="C24" s="8">
        <v>0</v>
      </c>
      <c r="D24" s="8">
        <v>0.27701500058174133</v>
      </c>
      <c r="E24" s="8">
        <v>0.27701500058174133</v>
      </c>
      <c r="F24" s="8">
        <v>5.6733698844909668</v>
      </c>
      <c r="G24" s="8">
        <v>186.33086242675779</v>
      </c>
      <c r="H24" s="8">
        <v>2.2075678023094136</v>
      </c>
      <c r="I24" s="8">
        <v>39.556421659737907</v>
      </c>
      <c r="J24" s="7">
        <v>51.648440475359031</v>
      </c>
      <c r="K24" s="7">
        <v>1.9183574461710373</v>
      </c>
    </row>
    <row r="25" spans="1:11" ht="12" customHeight="1" x14ac:dyDescent="0.25">
      <c r="A25" s="14">
        <f t="shared" si="0"/>
        <v>41627.375</v>
      </c>
      <c r="B25" s="12">
        <v>93.958885192871094</v>
      </c>
      <c r="C25" s="8">
        <v>0</v>
      </c>
      <c r="D25" s="8">
        <v>0.26940500736236572</v>
      </c>
      <c r="E25" s="8">
        <v>0.26940500736236572</v>
      </c>
      <c r="F25" s="8">
        <v>5.6825257337005581</v>
      </c>
      <c r="G25" s="8">
        <v>185.2210754394531</v>
      </c>
      <c r="H25" s="8">
        <v>2.0332862053504166</v>
      </c>
      <c r="I25" s="8">
        <v>39.554825237741824</v>
      </c>
      <c r="J25" s="7">
        <v>51.649195478354329</v>
      </c>
      <c r="K25" s="7">
        <v>1.5399657877945088</v>
      </c>
    </row>
    <row r="26" spans="1:11" ht="12" customHeight="1" x14ac:dyDescent="0.25">
      <c r="A26" s="14">
        <f t="shared" si="0"/>
        <v>41628.375</v>
      </c>
      <c r="B26" s="12">
        <v>93.909530639648438</v>
      </c>
      <c r="C26" s="8">
        <v>0</v>
      </c>
      <c r="D26" s="8">
        <v>0.15805499255657196</v>
      </c>
      <c r="E26" s="8">
        <v>0.15805499255657196</v>
      </c>
      <c r="F26" s="8">
        <v>5.6829099655151367</v>
      </c>
      <c r="G26" s="8">
        <v>186.44440307617185</v>
      </c>
      <c r="H26" s="8">
        <v>2.0913800710034156</v>
      </c>
      <c r="I26" s="8">
        <v>39.559955619541192</v>
      </c>
      <c r="J26" s="7">
        <v>51.654148479931912</v>
      </c>
      <c r="K26" s="7">
        <v>1.4783672456339236</v>
      </c>
    </row>
    <row r="27" spans="1:11" ht="12" customHeight="1" x14ac:dyDescent="0.25">
      <c r="A27" s="14">
        <f t="shared" si="0"/>
        <v>41629.375</v>
      </c>
      <c r="B27" s="12">
        <v>94.058380126953125</v>
      </c>
      <c r="C27" s="8">
        <v>0</v>
      </c>
      <c r="D27" s="8">
        <v>0.27762198448181152</v>
      </c>
      <c r="E27" s="8">
        <v>0.27762198448181152</v>
      </c>
      <c r="F27" s="8">
        <v>5.6210441589355469</v>
      </c>
      <c r="G27" s="8">
        <v>186.74899902343748</v>
      </c>
      <c r="H27" s="8">
        <v>2.3237557151145016</v>
      </c>
      <c r="I27" s="8">
        <v>39.57607447866971</v>
      </c>
      <c r="J27" s="7">
        <v>51.663445022837855</v>
      </c>
      <c r="K27" s="7">
        <v>1.6455634359234161</v>
      </c>
    </row>
    <row r="28" spans="1:11" ht="12" customHeight="1" x14ac:dyDescent="0.25">
      <c r="A28" s="14">
        <f t="shared" si="0"/>
        <v>41630.375</v>
      </c>
      <c r="B28" s="12">
        <v>94.043434143066406</v>
      </c>
      <c r="C28" s="8">
        <v>4.5949998311698437E-3</v>
      </c>
      <c r="D28" s="8">
        <v>0.28056499361991882</v>
      </c>
      <c r="E28" s="8">
        <v>0.28515999345108867</v>
      </c>
      <c r="F28" s="8">
        <v>5.6062688827514648</v>
      </c>
      <c r="G28" s="8">
        <v>186.77619018554685</v>
      </c>
      <c r="H28" s="8">
        <v>2.3237557151145016</v>
      </c>
      <c r="I28" s="8">
        <v>39.576474721221437</v>
      </c>
      <c r="J28" s="7">
        <v>51.66830251198833</v>
      </c>
      <c r="K28" s="7">
        <v>1.8919579482241997</v>
      </c>
    </row>
    <row r="29" spans="1:11" ht="12" customHeight="1" x14ac:dyDescent="0.25">
      <c r="A29" s="14">
        <f t="shared" si="0"/>
        <v>41631.375</v>
      </c>
      <c r="B29" s="12">
        <v>93.911491394042969</v>
      </c>
      <c r="C29" s="8">
        <v>0</v>
      </c>
      <c r="D29" s="8">
        <v>0.14681183387618432</v>
      </c>
      <c r="E29" s="8">
        <v>0.14681183387618432</v>
      </c>
      <c r="F29" s="8">
        <v>5.6942710876464844</v>
      </c>
      <c r="G29" s="8">
        <v>186.75295104980466</v>
      </c>
      <c r="H29" s="8">
        <v>1.3361595452657928</v>
      </c>
      <c r="I29" s="8">
        <v>39.572167565579591</v>
      </c>
      <c r="J29" s="7">
        <v>51.666460486608237</v>
      </c>
      <c r="K29" s="7">
        <v>1.6103642198804469</v>
      </c>
    </row>
    <row r="30" spans="1:11" ht="12" customHeight="1" x14ac:dyDescent="0.25">
      <c r="A30" s="14">
        <f t="shared" si="0"/>
        <v>41632.375</v>
      </c>
      <c r="B30" s="12">
        <v>93.854461669921875</v>
      </c>
      <c r="C30" s="8">
        <v>0</v>
      </c>
      <c r="D30" s="8">
        <v>0.14746600389480591</v>
      </c>
      <c r="E30" s="8">
        <v>0.14746600389480591</v>
      </c>
      <c r="F30" s="8">
        <v>6.1048421859741211</v>
      </c>
      <c r="G30" s="8">
        <v>189.05650939941404</v>
      </c>
      <c r="H30" s="8">
        <v>1.2780655888632491</v>
      </c>
      <c r="I30" s="8">
        <v>39.726051730295772</v>
      </c>
      <c r="J30" s="7">
        <v>51.750679706270404</v>
      </c>
      <c r="K30" s="7">
        <v>1.6103642198804469</v>
      </c>
    </row>
    <row r="31" spans="1:11" ht="12" customHeight="1" x14ac:dyDescent="0.25">
      <c r="A31" s="14">
        <f t="shared" si="0"/>
        <v>41633.375</v>
      </c>
      <c r="B31" s="12">
        <v>94.107177734375</v>
      </c>
      <c r="C31" s="8">
        <v>0</v>
      </c>
      <c r="D31" s="8">
        <v>0.39534801244735718</v>
      </c>
      <c r="E31" s="8">
        <v>0.39534801244735718</v>
      </c>
      <c r="F31" s="8">
        <v>5.7045688629150391</v>
      </c>
      <c r="G31" s="8">
        <v>185.78170623779295</v>
      </c>
      <c r="H31" s="8">
        <v>1.5685350986273341</v>
      </c>
      <c r="I31" s="8">
        <v>39.565254285140725</v>
      </c>
      <c r="J31" s="7">
        <v>51.66022488958081</v>
      </c>
      <c r="K31" s="7">
        <v>1.8479590140850992</v>
      </c>
    </row>
    <row r="32" spans="1:11" ht="12" customHeight="1" x14ac:dyDescent="0.25">
      <c r="A32" s="14">
        <f t="shared" si="0"/>
        <v>41634.375</v>
      </c>
      <c r="B32" s="12">
        <v>94.085220336914062</v>
      </c>
      <c r="C32" s="8">
        <v>0</v>
      </c>
      <c r="D32" s="8">
        <v>0.37761899828910828</v>
      </c>
      <c r="E32" s="8">
        <v>0.37761899828910828</v>
      </c>
      <c r="F32" s="8">
        <v>5.8675360679626465</v>
      </c>
      <c r="G32" s="8">
        <v>186.5150436401367</v>
      </c>
      <c r="H32" s="8">
        <v>1.2780655888632491</v>
      </c>
      <c r="I32" s="8">
        <v>39.622980176805257</v>
      </c>
      <c r="J32" s="7">
        <v>51.692972007449121</v>
      </c>
      <c r="K32" s="7">
        <v>1.7159618680093542</v>
      </c>
    </row>
    <row r="33" spans="1:11" ht="12" customHeight="1" x14ac:dyDescent="0.25">
      <c r="A33" s="14">
        <f t="shared" si="0"/>
        <v>41635.375</v>
      </c>
      <c r="B33" s="12">
        <v>93.869468688964844</v>
      </c>
      <c r="C33" s="8">
        <v>0</v>
      </c>
      <c r="D33" s="8">
        <v>0.13528400659561157</v>
      </c>
      <c r="E33" s="8">
        <v>0.13528400659561157</v>
      </c>
      <c r="F33" s="8">
        <v>5.681304931640625</v>
      </c>
      <c r="G33" s="8">
        <v>186.22234191894529</v>
      </c>
      <c r="H33" s="8">
        <v>1.3361595452657928</v>
      </c>
      <c r="I33" s="8">
        <v>39.579308256559202</v>
      </c>
      <c r="J33" s="7">
        <v>51.674187896782996</v>
      </c>
      <c r="K33" s="7">
        <v>2.0151552043745915</v>
      </c>
    </row>
    <row r="34" spans="1:11" ht="12" customHeight="1" x14ac:dyDescent="0.25">
      <c r="A34" s="14">
        <f t="shared" si="0"/>
        <v>41636.375</v>
      </c>
      <c r="B34" s="12">
        <v>94.012733459472656</v>
      </c>
      <c r="C34" s="8">
        <v>0</v>
      </c>
      <c r="D34" s="8">
        <v>0.22969000041484833</v>
      </c>
      <c r="E34" s="8">
        <v>0.22969000041484833</v>
      </c>
      <c r="F34" s="8">
        <v>5.670097827911377</v>
      </c>
      <c r="G34" s="8">
        <v>186.54127349853513</v>
      </c>
      <c r="H34" s="8">
        <v>1.5104411422247901</v>
      </c>
      <c r="I34" s="8">
        <v>39.579453799305291</v>
      </c>
      <c r="J34" s="7">
        <v>51.675297660221865</v>
      </c>
      <c r="K34" s="7">
        <v>1.9887558782569756</v>
      </c>
    </row>
    <row r="35" spans="1:11" ht="12" customHeight="1" x14ac:dyDescent="0.25">
      <c r="A35" s="14">
        <f t="shared" si="0"/>
        <v>41637.375</v>
      </c>
      <c r="B35" s="12">
        <v>94.034812927246094</v>
      </c>
      <c r="C35" s="8">
        <v>0</v>
      </c>
      <c r="D35" s="8">
        <v>0.22105754852643042</v>
      </c>
      <c r="E35" s="8">
        <v>0.22105754852643042</v>
      </c>
      <c r="F35" s="8">
        <v>5.4933638572692871</v>
      </c>
      <c r="G35" s="8">
        <v>185.86369171142576</v>
      </c>
      <c r="H35" s="8">
        <v>1.8590046083914193</v>
      </c>
      <c r="I35" s="8">
        <v>39.517820994550632</v>
      </c>
      <c r="J35" s="7">
        <v>51.612486868866114</v>
      </c>
      <c r="K35" s="7">
        <v>1.803959908116777</v>
      </c>
    </row>
    <row r="36" spans="1:11" ht="12" customHeight="1" x14ac:dyDescent="0.25">
      <c r="A36" s="14">
        <f t="shared" si="0"/>
        <v>41638.375</v>
      </c>
      <c r="B36" s="12">
        <v>93.973403930664063</v>
      </c>
      <c r="C36" s="8">
        <v>0</v>
      </c>
      <c r="D36" s="8">
        <v>0.2078000009059906</v>
      </c>
      <c r="E36" s="8">
        <v>0.2078000009059906</v>
      </c>
      <c r="F36" s="8">
        <v>5.7616019248962402</v>
      </c>
      <c r="G36" s="8">
        <v>185.98204650878904</v>
      </c>
      <c r="H36" s="8">
        <v>1.4523472765717911</v>
      </c>
      <c r="I36" s="8">
        <v>39.596655132607779</v>
      </c>
      <c r="J36" s="7">
        <v>51.690265822014169</v>
      </c>
      <c r="K36" s="7">
        <v>1.6367637178272847</v>
      </c>
    </row>
    <row r="37" spans="1:11" ht="12" customHeight="1" thickBot="1" x14ac:dyDescent="0.3">
      <c r="A37" s="14">
        <f t="shared" si="0"/>
        <v>41639.375</v>
      </c>
      <c r="B37" s="13">
        <v>93.934295654296875</v>
      </c>
      <c r="C37" s="9">
        <v>0</v>
      </c>
      <c r="D37" s="9">
        <v>0.21246500313282013</v>
      </c>
      <c r="E37" s="8">
        <v>0.21246500313282013</v>
      </c>
      <c r="F37" s="9">
        <v>5.7980198860168457</v>
      </c>
      <c r="G37" s="9">
        <v>185.9621871948242</v>
      </c>
      <c r="H37" s="9">
        <v>1.6847228299333323</v>
      </c>
      <c r="I37" s="9">
        <v>39.608339486191632</v>
      </c>
      <c r="J37" s="46">
        <v>51.697624827112918</v>
      </c>
      <c r="K37" s="46">
        <v>1.9887558782569756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 t="shared" ref="B39:K39" si="1">MAX(B7:B36)</f>
        <v>94.859329223632812</v>
      </c>
      <c r="C39" s="35">
        <f t="shared" si="1"/>
        <v>7.3210000991821289E-3</v>
      </c>
      <c r="D39" s="35">
        <f t="shared" si="1"/>
        <v>0.39534801244735718</v>
      </c>
      <c r="E39" s="35">
        <f t="shared" si="1"/>
        <v>0.39534801244735718</v>
      </c>
      <c r="F39" s="35">
        <f t="shared" si="1"/>
        <v>6.1289591789245605</v>
      </c>
      <c r="G39" s="35">
        <f t="shared" si="1"/>
        <v>222.26299133300779</v>
      </c>
      <c r="H39" s="35">
        <f t="shared" si="1"/>
        <v>13.250009993771039</v>
      </c>
      <c r="I39" s="35">
        <f t="shared" si="1"/>
        <v>40.567188742008312</v>
      </c>
      <c r="J39" s="35">
        <f t="shared" si="1"/>
        <v>52.231639355328824</v>
      </c>
      <c r="K39" s="35">
        <f t="shared" si="1"/>
        <v>2.4991445108800274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'Máximos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41609.375</v>
      </c>
      <c r="B7" s="11">
        <v>92.289665222167969</v>
      </c>
      <c r="C7" s="10">
        <v>0</v>
      </c>
      <c r="D7" s="10">
        <v>1.9359000027179718E-2</v>
      </c>
      <c r="E7" s="10">
        <v>1.9359000027179718E-2</v>
      </c>
      <c r="F7" s="10">
        <v>5.955254077911377</v>
      </c>
      <c r="G7" s="10">
        <v>213.33316650390623</v>
      </c>
      <c r="H7" s="10">
        <v>0.58093892877862541</v>
      </c>
      <c r="I7" s="10">
        <v>40.415624164807802</v>
      </c>
      <c r="J7" s="10">
        <v>52.160073258154107</v>
      </c>
      <c r="K7" s="10">
        <v>1.7599609363900343E-2</v>
      </c>
    </row>
    <row r="8" spans="1:13" ht="12" customHeight="1" x14ac:dyDescent="0.25">
      <c r="A8" s="14">
        <f t="shared" ref="A8:A37" si="0">A7+1</f>
        <v>41610.375</v>
      </c>
      <c r="B8" s="12">
        <v>92.234870910644531</v>
      </c>
      <c r="C8" s="8">
        <v>0</v>
      </c>
      <c r="D8" s="7">
        <v>1.8564000725746155E-2</v>
      </c>
      <c r="E8" s="10">
        <v>1.8564000725746155E-2</v>
      </c>
      <c r="F8" s="8">
        <v>5.774724006652832</v>
      </c>
      <c r="G8" s="8">
        <v>213.36376419067381</v>
      </c>
      <c r="H8" s="8">
        <v>0.75522057111239504</v>
      </c>
      <c r="I8" s="8">
        <v>40.377064433517866</v>
      </c>
      <c r="J8" s="7">
        <v>52.029676054086806</v>
      </c>
      <c r="K8" s="7">
        <v>2.6399414717058409E-2</v>
      </c>
    </row>
    <row r="9" spans="1:13" ht="12" customHeight="1" x14ac:dyDescent="0.25">
      <c r="A9" s="14">
        <f t="shared" si="0"/>
        <v>41611.375</v>
      </c>
      <c r="B9" s="12">
        <v>92.197601318359375</v>
      </c>
      <c r="C9" s="8">
        <v>0</v>
      </c>
      <c r="D9" s="7">
        <v>0.17819861359083211</v>
      </c>
      <c r="E9" s="10">
        <v>0.17819861359083211</v>
      </c>
      <c r="F9" s="8">
        <v>5.7581119537353516</v>
      </c>
      <c r="G9" s="8">
        <v>220.03828659057615</v>
      </c>
      <c r="H9" s="8">
        <v>0.75522057111239504</v>
      </c>
      <c r="I9" s="8">
        <v>40.379793360006886</v>
      </c>
      <c r="J9" s="7">
        <v>52.037348885731788</v>
      </c>
      <c r="K9" s="7">
        <v>2.6399414717058409E-2</v>
      </c>
    </row>
    <row r="10" spans="1:13" ht="12" customHeight="1" x14ac:dyDescent="0.25">
      <c r="A10" s="14">
        <f t="shared" si="0"/>
        <v>41612.375</v>
      </c>
      <c r="B10" s="12">
        <v>92.203605651855469</v>
      </c>
      <c r="C10" s="8">
        <v>0</v>
      </c>
      <c r="D10" s="7">
        <v>0.17441700398921967</v>
      </c>
      <c r="E10" s="10">
        <v>0.17441700398921967</v>
      </c>
      <c r="F10" s="8">
        <v>5.893096923828125</v>
      </c>
      <c r="G10" s="8">
        <v>221.02387084960935</v>
      </c>
      <c r="H10" s="8">
        <v>1.1037839011547068</v>
      </c>
      <c r="I10" s="8">
        <v>40.483760911027964</v>
      </c>
      <c r="J10" s="7">
        <v>52.147115405542053</v>
      </c>
      <c r="K10" s="7">
        <v>2.6399414717058409E-2</v>
      </c>
    </row>
    <row r="11" spans="1:13" ht="12" customHeight="1" x14ac:dyDescent="0.25">
      <c r="A11" s="14">
        <f t="shared" si="0"/>
        <v>41613.375</v>
      </c>
      <c r="B11" s="12">
        <v>91.998725891113281</v>
      </c>
      <c r="C11" s="8">
        <v>0</v>
      </c>
      <c r="D11" s="7">
        <v>0.17140199244022369</v>
      </c>
      <c r="E11" s="10">
        <v>0.17140199244022369</v>
      </c>
      <c r="F11" s="8">
        <v>5.9001989364624023</v>
      </c>
      <c r="G11" s="8">
        <v>221.04770889282224</v>
      </c>
      <c r="H11" s="8">
        <v>0.87140834779316567</v>
      </c>
      <c r="I11" s="8">
        <v>40.486776374798346</v>
      </c>
      <c r="J11" s="7">
        <v>52.149780657079667</v>
      </c>
      <c r="K11" s="7">
        <v>2.6399414717058409E-2</v>
      </c>
    </row>
    <row r="12" spans="1:13" ht="12" customHeight="1" x14ac:dyDescent="0.25">
      <c r="A12" s="14">
        <f t="shared" si="0"/>
        <v>41614.375</v>
      </c>
      <c r="B12" s="12">
        <v>92.194320678710938</v>
      </c>
      <c r="C12" s="8">
        <v>0</v>
      </c>
      <c r="D12" s="7">
        <v>0.17177300155162811</v>
      </c>
      <c r="E12" s="10">
        <v>0.17177300155162811</v>
      </c>
      <c r="F12" s="8">
        <v>5.7846279144287109</v>
      </c>
      <c r="G12" s="8">
        <v>219.98176040649412</v>
      </c>
      <c r="H12" s="8">
        <v>0.2904694643893127</v>
      </c>
      <c r="I12" s="8">
        <v>40.400951636718467</v>
      </c>
      <c r="J12" s="7">
        <v>52.06504294138459</v>
      </c>
      <c r="K12" s="7">
        <v>1.7599609363900343E-2</v>
      </c>
    </row>
    <row r="13" spans="1:13" ht="12" customHeight="1" x14ac:dyDescent="0.25">
      <c r="A13" s="14">
        <f t="shared" si="0"/>
        <v>41615.375</v>
      </c>
      <c r="B13" s="12">
        <v>92.215553283691406</v>
      </c>
      <c r="C13" s="8">
        <v>0</v>
      </c>
      <c r="D13" s="8">
        <v>0.17157900333404541</v>
      </c>
      <c r="E13" s="10">
        <v>0.17157900333404541</v>
      </c>
      <c r="F13" s="8">
        <v>4.7466719023018928</v>
      </c>
      <c r="G13" s="8">
        <v>209.67891545411126</v>
      </c>
      <c r="H13" s="8">
        <v>0.2904694643893127</v>
      </c>
      <c r="I13" s="8">
        <v>39.896596436728814</v>
      </c>
      <c r="J13" s="7">
        <v>51.827696426305842</v>
      </c>
      <c r="K13" s="7">
        <v>1.7599609363900343E-2</v>
      </c>
    </row>
    <row r="14" spans="1:13" ht="12" customHeight="1" x14ac:dyDescent="0.25">
      <c r="A14" s="14">
        <f t="shared" si="0"/>
        <v>41616.375</v>
      </c>
      <c r="B14" s="12">
        <v>93.778674664651263</v>
      </c>
      <c r="C14" s="8">
        <v>0</v>
      </c>
      <c r="D14" s="8">
        <v>9.034897629219163E-2</v>
      </c>
      <c r="E14" s="10">
        <v>9.034897629219163E-2</v>
      </c>
      <c r="F14" s="8">
        <v>3.974355936050415</v>
      </c>
      <c r="G14" s="8">
        <v>200.63225402832029</v>
      </c>
      <c r="H14" s="8">
        <v>0.63903279443162453</v>
      </c>
      <c r="I14" s="8">
        <v>39.523333426058464</v>
      </c>
      <c r="J14" s="7">
        <v>51.638698207793212</v>
      </c>
      <c r="K14" s="7">
        <v>1.7599609363900343E-2</v>
      </c>
    </row>
    <row r="15" spans="1:13" ht="12" customHeight="1" x14ac:dyDescent="0.25">
      <c r="A15" s="14">
        <f t="shared" si="0"/>
        <v>41617.375</v>
      </c>
      <c r="B15" s="12">
        <v>94.594680786132812</v>
      </c>
      <c r="C15" s="8">
        <v>0</v>
      </c>
      <c r="D15" s="8">
        <v>8.8179998099803925E-2</v>
      </c>
      <c r="E15" s="10">
        <v>8.8179998099803925E-2</v>
      </c>
      <c r="F15" s="8">
        <v>4.1334319114685059</v>
      </c>
      <c r="G15" s="8">
        <v>202.03990783691404</v>
      </c>
      <c r="H15" s="8">
        <v>0.5228450177508539</v>
      </c>
      <c r="I15" s="8">
        <v>39.616171505215135</v>
      </c>
      <c r="J15" s="7">
        <v>51.707476251738299</v>
      </c>
      <c r="K15" s="7">
        <v>1.7599609363900343E-2</v>
      </c>
    </row>
    <row r="16" spans="1:13" ht="12" customHeight="1" x14ac:dyDescent="0.25">
      <c r="A16" s="14">
        <f t="shared" si="0"/>
        <v>41618.375</v>
      </c>
      <c r="B16" s="12">
        <v>94.684654235839844</v>
      </c>
      <c r="C16" s="8">
        <v>0</v>
      </c>
      <c r="D16" s="8">
        <v>8.8283002376556396E-2</v>
      </c>
      <c r="E16" s="10">
        <v>8.8283002376556396E-2</v>
      </c>
      <c r="F16" s="8">
        <v>4.1342549324035645</v>
      </c>
      <c r="G16" s="8">
        <v>202.22535552978513</v>
      </c>
      <c r="H16" s="8">
        <v>0.34856335272969802</v>
      </c>
      <c r="I16" s="8">
        <v>39.617626932675947</v>
      </c>
      <c r="J16" s="7">
        <v>51.71055539046008</v>
      </c>
      <c r="K16" s="7">
        <v>5.2798829434116817E-2</v>
      </c>
    </row>
    <row r="17" spans="1:11" ht="12" customHeight="1" x14ac:dyDescent="0.25">
      <c r="A17" s="14">
        <f t="shared" si="0"/>
        <v>41619.375</v>
      </c>
      <c r="B17" s="12">
        <v>94.406234741210937</v>
      </c>
      <c r="C17" s="8">
        <v>0</v>
      </c>
      <c r="D17" s="8">
        <v>8.7132175593091957E-2</v>
      </c>
      <c r="E17" s="10">
        <v>8.7132175593091957E-2</v>
      </c>
      <c r="F17" s="8">
        <v>4.1393318176269531</v>
      </c>
      <c r="G17" s="8">
        <v>202.46579589843748</v>
      </c>
      <c r="H17" s="8">
        <v>0.5228450177508539</v>
      </c>
      <c r="I17" s="8">
        <v>39.619600856169676</v>
      </c>
      <c r="J17" s="7">
        <v>51.713552661387197</v>
      </c>
      <c r="K17" s="7">
        <v>0.22879492575795182</v>
      </c>
    </row>
    <row r="18" spans="1:11" ht="12" customHeight="1" x14ac:dyDescent="0.25">
      <c r="A18" s="14">
        <f t="shared" si="0"/>
        <v>41620.375</v>
      </c>
      <c r="B18" s="12">
        <v>94.676094055175781</v>
      </c>
      <c r="C18" s="8">
        <v>0</v>
      </c>
      <c r="D18" s="8">
        <v>8.592899888753891E-2</v>
      </c>
      <c r="E18" s="10">
        <v>8.592899888753891E-2</v>
      </c>
      <c r="F18" s="8">
        <v>4.145057201385498</v>
      </c>
      <c r="G18" s="8">
        <v>202.51534118652341</v>
      </c>
      <c r="H18" s="8">
        <v>0.58093892877862541</v>
      </c>
      <c r="I18" s="8">
        <v>39.622602675307604</v>
      </c>
      <c r="J18" s="7">
        <v>51.716167882605852</v>
      </c>
      <c r="K18" s="7">
        <v>0.23759472976869411</v>
      </c>
    </row>
    <row r="19" spans="1:11" ht="12" customHeight="1" x14ac:dyDescent="0.25">
      <c r="A19" s="14">
        <f t="shared" si="0"/>
        <v>41621.375</v>
      </c>
      <c r="B19" s="12">
        <v>94.677200317382813</v>
      </c>
      <c r="C19" s="8">
        <v>0</v>
      </c>
      <c r="D19" s="8">
        <v>8.4799997508525848E-2</v>
      </c>
      <c r="E19" s="10">
        <v>8.4799997508525848E-2</v>
      </c>
      <c r="F19" s="8">
        <v>4.1445040702819824</v>
      </c>
      <c r="G19" s="8">
        <v>202.5163864135742</v>
      </c>
      <c r="H19" s="8">
        <v>0.69712670545939603</v>
      </c>
      <c r="I19" s="8">
        <v>39.62388072254663</v>
      </c>
      <c r="J19" s="7">
        <v>51.71732312815287</v>
      </c>
      <c r="K19" s="7">
        <v>2.6399414717058409E-2</v>
      </c>
    </row>
    <row r="20" spans="1:11" ht="12" customHeight="1" x14ac:dyDescent="0.25">
      <c r="A20" s="14">
        <f t="shared" si="0"/>
        <v>41622.375</v>
      </c>
      <c r="B20" s="12">
        <v>94.672531127929688</v>
      </c>
      <c r="C20" s="8">
        <v>0</v>
      </c>
      <c r="D20" s="8">
        <v>8.4336996078491211E-2</v>
      </c>
      <c r="E20" s="10">
        <v>8.4336996078491211E-2</v>
      </c>
      <c r="F20" s="8">
        <v>4.0592260360717773</v>
      </c>
      <c r="G20" s="8">
        <v>201.31992187499998</v>
      </c>
      <c r="H20" s="8">
        <v>0.46475115209785484</v>
      </c>
      <c r="I20" s="8">
        <v>39.568183332905612</v>
      </c>
      <c r="J20" s="7">
        <v>51.667497478674065</v>
      </c>
      <c r="K20" s="7">
        <v>0.60718651969852233</v>
      </c>
    </row>
    <row r="21" spans="1:11" ht="12" customHeight="1" x14ac:dyDescent="0.25">
      <c r="A21" s="14">
        <f t="shared" si="0"/>
        <v>41623.375</v>
      </c>
      <c r="B21" s="12">
        <v>94.65521240234375</v>
      </c>
      <c r="C21" s="8">
        <v>0</v>
      </c>
      <c r="D21" s="8">
        <v>7.5837999582290649E-2</v>
      </c>
      <c r="E21" s="10">
        <v>7.5837999582290649E-2</v>
      </c>
      <c r="F21" s="8">
        <v>4.0605130195617676</v>
      </c>
      <c r="G21" s="8">
        <v>201.27457275390623</v>
      </c>
      <c r="H21" s="8">
        <v>0.17428167636484901</v>
      </c>
      <c r="I21" s="8">
        <v>39.569907104804514</v>
      </c>
      <c r="J21" s="7">
        <v>51.669093900670148</v>
      </c>
      <c r="K21" s="7">
        <v>0.29919335784389001</v>
      </c>
    </row>
    <row r="22" spans="1:11" ht="12" customHeight="1" x14ac:dyDescent="0.25">
      <c r="A22" s="14">
        <f t="shared" si="0"/>
        <v>41624.375</v>
      </c>
      <c r="B22" s="12">
        <v>93.989466804041996</v>
      </c>
      <c r="C22" s="8">
        <v>0</v>
      </c>
      <c r="D22" s="8">
        <v>7.3284998536109924E-2</v>
      </c>
      <c r="E22" s="10">
        <v>7.3284998536109924E-2</v>
      </c>
      <c r="F22" s="8">
        <v>4.0795788764953613</v>
      </c>
      <c r="G22" s="8">
        <v>185.32480937946673</v>
      </c>
      <c r="H22" s="8">
        <v>0.23237557604892742</v>
      </c>
      <c r="I22" s="8">
        <v>39.464347679998163</v>
      </c>
      <c r="J22" s="7">
        <v>51.553983233152202</v>
      </c>
      <c r="K22" s="7">
        <v>0.33439257388685911</v>
      </c>
    </row>
    <row r="23" spans="1:11" ht="12" customHeight="1" x14ac:dyDescent="0.25">
      <c r="A23" s="14">
        <f t="shared" si="0"/>
        <v>41625.375</v>
      </c>
      <c r="B23" s="12">
        <v>93.819877624511719</v>
      </c>
      <c r="C23" s="8">
        <v>0</v>
      </c>
      <c r="D23" s="8">
        <v>0.16519699990749359</v>
      </c>
      <c r="E23" s="10">
        <v>0.16519699990749359</v>
      </c>
      <c r="F23" s="8">
        <v>5.3912091255187988</v>
      </c>
      <c r="G23" s="8">
        <v>183.01059570312498</v>
      </c>
      <c r="H23" s="8">
        <v>0.46475115209785484</v>
      </c>
      <c r="I23" s="8">
        <v>39.414262782502902</v>
      </c>
      <c r="J23" s="7">
        <v>51.496712162569175</v>
      </c>
      <c r="K23" s="7">
        <v>0.23759472976869411</v>
      </c>
    </row>
    <row r="24" spans="1:11" ht="12" customHeight="1" x14ac:dyDescent="0.25">
      <c r="A24" s="14">
        <f t="shared" si="0"/>
        <v>41626.375</v>
      </c>
      <c r="B24" s="12">
        <v>93.847801208496094</v>
      </c>
      <c r="C24" s="8">
        <v>0</v>
      </c>
      <c r="D24" s="8">
        <v>0.15984299778938293</v>
      </c>
      <c r="E24" s="10">
        <v>0.15984299778938293</v>
      </c>
      <c r="F24" s="8">
        <v>5.4302840232849121</v>
      </c>
      <c r="G24" s="8">
        <v>184.53865661621091</v>
      </c>
      <c r="H24" s="8">
        <v>0.63903279443162453</v>
      </c>
      <c r="I24" s="8">
        <v>39.446450470440965</v>
      </c>
      <c r="J24" s="7">
        <v>51.533352548895166</v>
      </c>
      <c r="K24" s="7">
        <v>0.20239551372572501</v>
      </c>
    </row>
    <row r="25" spans="1:11" ht="12" customHeight="1" x14ac:dyDescent="0.25">
      <c r="A25" s="14">
        <f t="shared" si="0"/>
        <v>41627.375</v>
      </c>
      <c r="B25" s="12">
        <v>93.84332275390625</v>
      </c>
      <c r="C25" s="8">
        <v>0</v>
      </c>
      <c r="D25" s="8">
        <v>0.15772999823093414</v>
      </c>
      <c r="E25" s="10">
        <v>0.15772999823093414</v>
      </c>
      <c r="F25" s="8">
        <v>5.4405479431152344</v>
      </c>
      <c r="G25" s="8">
        <v>184.09310760498045</v>
      </c>
      <c r="H25" s="8">
        <v>0.69712670545939603</v>
      </c>
      <c r="I25" s="8">
        <v>39.452972604749746</v>
      </c>
      <c r="J25" s="7">
        <v>51.540520529139677</v>
      </c>
      <c r="K25" s="7">
        <v>9.6797854857491372E-2</v>
      </c>
    </row>
    <row r="26" spans="1:11" ht="12" customHeight="1" x14ac:dyDescent="0.25">
      <c r="A26" s="14">
        <f t="shared" si="0"/>
        <v>41628.375</v>
      </c>
      <c r="B26" s="12">
        <v>93.843597412109375</v>
      </c>
      <c r="C26" s="8">
        <v>0</v>
      </c>
      <c r="D26" s="8">
        <v>0.15252299606800079</v>
      </c>
      <c r="E26" s="10">
        <v>0.15252299606800079</v>
      </c>
      <c r="F26" s="8">
        <v>5.5701971054077148</v>
      </c>
      <c r="G26" s="8">
        <v>185.11854400634763</v>
      </c>
      <c r="H26" s="8">
        <v>0.81331448214016655</v>
      </c>
      <c r="I26" s="8">
        <v>39.551659683014556</v>
      </c>
      <c r="J26" s="7">
        <v>51.647594508147435</v>
      </c>
      <c r="K26" s="7">
        <v>2.6399414717058409E-2</v>
      </c>
    </row>
    <row r="27" spans="1:11" ht="12" customHeight="1" x14ac:dyDescent="0.25">
      <c r="A27" s="14">
        <f t="shared" si="0"/>
        <v>41629.375</v>
      </c>
      <c r="B27" s="12">
        <v>93.852836608886719</v>
      </c>
      <c r="C27" s="8">
        <v>0</v>
      </c>
      <c r="D27" s="8">
        <v>0.15171699225902557</v>
      </c>
      <c r="E27" s="10">
        <v>0.15171699225902557</v>
      </c>
      <c r="F27" s="8">
        <v>5.3262882232666016</v>
      </c>
      <c r="G27" s="8">
        <v>184.82587280273435</v>
      </c>
      <c r="H27" s="8">
        <v>0.81331448214016655</v>
      </c>
      <c r="I27" s="8">
        <v>39.43684919741041</v>
      </c>
      <c r="J27" s="7">
        <v>51.528226715306616</v>
      </c>
      <c r="K27" s="7">
        <v>2.6399414717058409E-2</v>
      </c>
    </row>
    <row r="28" spans="1:11" ht="12" customHeight="1" x14ac:dyDescent="0.25">
      <c r="A28" s="14">
        <f t="shared" si="0"/>
        <v>41630.375</v>
      </c>
      <c r="B28" s="12">
        <v>93.851799011230469</v>
      </c>
      <c r="C28" s="8">
        <v>0</v>
      </c>
      <c r="D28" s="8">
        <v>0.14145700633525848</v>
      </c>
      <c r="E28" s="10">
        <v>0.14145700633525848</v>
      </c>
      <c r="F28" s="8">
        <v>5.3291549682617187</v>
      </c>
      <c r="G28" s="8">
        <v>184.83473815917966</v>
      </c>
      <c r="H28" s="8">
        <v>0.58093892877862541</v>
      </c>
      <c r="I28" s="8">
        <v>39.433388008980167</v>
      </c>
      <c r="J28" s="7">
        <v>51.52525218543358</v>
      </c>
      <c r="K28" s="7">
        <v>2.6399414717058409E-2</v>
      </c>
    </row>
    <row r="29" spans="1:11" ht="12" customHeight="1" x14ac:dyDescent="0.25">
      <c r="A29" s="14">
        <f t="shared" si="0"/>
        <v>41631.375</v>
      </c>
      <c r="B29" s="12">
        <v>93.837654113769531</v>
      </c>
      <c r="C29" s="8">
        <v>0</v>
      </c>
      <c r="D29" s="8">
        <v>0.14054699242115021</v>
      </c>
      <c r="E29" s="10">
        <v>0.14054699242115021</v>
      </c>
      <c r="F29" s="8">
        <v>5.5753560066223145</v>
      </c>
      <c r="G29" s="8">
        <v>185.40127945340987</v>
      </c>
      <c r="H29" s="8">
        <v>0.34856335272969802</v>
      </c>
      <c r="I29" s="8">
        <v>39.564823152596638</v>
      </c>
      <c r="J29" s="7">
        <v>51.659839651630122</v>
      </c>
      <c r="K29" s="7">
        <v>2.6399414717058409E-2</v>
      </c>
    </row>
    <row r="30" spans="1:11" ht="12" customHeight="1" x14ac:dyDescent="0.25">
      <c r="A30" s="14">
        <f t="shared" si="0"/>
        <v>41632.375</v>
      </c>
      <c r="B30" s="12">
        <v>93.364448547363281</v>
      </c>
      <c r="C30" s="8">
        <v>0</v>
      </c>
      <c r="D30" s="8">
        <v>0.14305700361728668</v>
      </c>
      <c r="E30" s="10">
        <v>0.14305700361728668</v>
      </c>
      <c r="F30" s="8">
        <v>5.682898998260498</v>
      </c>
      <c r="G30" s="8">
        <v>185.23134460449216</v>
      </c>
      <c r="H30" s="8">
        <v>0.17428167636484901</v>
      </c>
      <c r="I30" s="8">
        <v>39.559669082259845</v>
      </c>
      <c r="J30" s="7">
        <v>51.657295841815923</v>
      </c>
      <c r="K30" s="7">
        <v>2.6399414717058409E-2</v>
      </c>
    </row>
    <row r="31" spans="1:11" ht="12" customHeight="1" x14ac:dyDescent="0.25">
      <c r="A31" s="14">
        <f t="shared" si="0"/>
        <v>41633.375</v>
      </c>
      <c r="B31" s="12">
        <v>93.751678466796875</v>
      </c>
      <c r="C31" s="8">
        <v>0</v>
      </c>
      <c r="D31" s="8">
        <v>0.14627200365066528</v>
      </c>
      <c r="E31" s="10">
        <v>0.14627200365066528</v>
      </c>
      <c r="F31" s="8">
        <v>5.2149529457092285</v>
      </c>
      <c r="G31" s="8">
        <v>182.34493865966795</v>
      </c>
      <c r="H31" s="8">
        <v>5.8093894012231855E-2</v>
      </c>
      <c r="I31" s="8">
        <v>39.315193654529622</v>
      </c>
      <c r="J31" s="7">
        <v>51.40608451386862</v>
      </c>
      <c r="K31" s="7">
        <v>1.7599609363900343E-2</v>
      </c>
    </row>
    <row r="32" spans="1:11" ht="12" customHeight="1" x14ac:dyDescent="0.25">
      <c r="A32" s="14">
        <f t="shared" si="0"/>
        <v>41634.375</v>
      </c>
      <c r="B32" s="12">
        <v>93.655250549316406</v>
      </c>
      <c r="C32" s="8">
        <v>0</v>
      </c>
      <c r="D32" s="8">
        <v>0.13420699536800385</v>
      </c>
      <c r="E32" s="10">
        <v>0.13420699536800385</v>
      </c>
      <c r="F32" s="8">
        <v>5.2459859848022461</v>
      </c>
      <c r="G32" s="8">
        <v>182.72645008673737</v>
      </c>
      <c r="H32" s="8">
        <v>0.23237557604892742</v>
      </c>
      <c r="I32" s="8">
        <v>39.341524453877611</v>
      </c>
      <c r="J32" s="7">
        <v>51.429768347696402</v>
      </c>
      <c r="K32" s="7">
        <v>2.6399414717058409E-2</v>
      </c>
    </row>
    <row r="33" spans="1:11" ht="12" customHeight="1" x14ac:dyDescent="0.25">
      <c r="A33" s="14">
        <f t="shared" si="0"/>
        <v>41635.375</v>
      </c>
      <c r="B33" s="12">
        <v>93.844451904296875</v>
      </c>
      <c r="C33" s="8">
        <v>0</v>
      </c>
      <c r="D33" s="8">
        <v>0.13280099630355835</v>
      </c>
      <c r="E33" s="10">
        <v>0.13280099630355835</v>
      </c>
      <c r="F33" s="8">
        <v>5.6510047912597656</v>
      </c>
      <c r="G33" s="8">
        <v>185.81818237304685</v>
      </c>
      <c r="H33" s="8">
        <v>0.34856335272969802</v>
      </c>
      <c r="I33" s="8">
        <v>39.571771871238681</v>
      </c>
      <c r="J33" s="7">
        <v>51.669726101973438</v>
      </c>
      <c r="K33" s="7">
        <v>2.6399414717058409E-2</v>
      </c>
    </row>
    <row r="34" spans="1:11" ht="12" customHeight="1" x14ac:dyDescent="0.25">
      <c r="A34" s="14">
        <f t="shared" si="0"/>
        <v>41636.375</v>
      </c>
      <c r="B34" s="12">
        <v>93.852455139160156</v>
      </c>
      <c r="C34" s="8">
        <v>0</v>
      </c>
      <c r="D34" s="8">
        <v>0.13058499991893768</v>
      </c>
      <c r="E34" s="10">
        <v>0.13058499991893768</v>
      </c>
      <c r="F34" s="8">
        <v>5.4106221199035645</v>
      </c>
      <c r="G34" s="8">
        <v>185.25408782958982</v>
      </c>
      <c r="H34" s="8">
        <v>0.40665724107008328</v>
      </c>
      <c r="I34" s="8">
        <v>39.477755805480918</v>
      </c>
      <c r="J34" s="7">
        <v>51.572690024234483</v>
      </c>
      <c r="K34" s="7">
        <v>1.7599609363900343E-2</v>
      </c>
    </row>
    <row r="35" spans="1:11" ht="12" customHeight="1" x14ac:dyDescent="0.25">
      <c r="A35" s="14">
        <f t="shared" si="0"/>
        <v>41637.375</v>
      </c>
      <c r="B35" s="12">
        <v>93.949485778808594</v>
      </c>
      <c r="C35" s="8">
        <v>0</v>
      </c>
      <c r="D35" s="8">
        <v>0.19091300666332245</v>
      </c>
      <c r="E35" s="10">
        <v>0.19091300666332245</v>
      </c>
      <c r="F35" s="8">
        <v>5.3935952186584473</v>
      </c>
      <c r="G35" s="8">
        <v>185.18682708740232</v>
      </c>
      <c r="H35" s="8">
        <v>0.69712670545939603</v>
      </c>
      <c r="I35" s="8">
        <v>39.475804623041263</v>
      </c>
      <c r="J35" s="7">
        <v>51.578361643120843</v>
      </c>
      <c r="K35" s="7">
        <v>1.7599609363900343E-2</v>
      </c>
    </row>
    <row r="36" spans="1:11" ht="12" customHeight="1" x14ac:dyDescent="0.25">
      <c r="A36" s="14">
        <f t="shared" si="0"/>
        <v>41638.375</v>
      </c>
      <c r="B36" s="12">
        <v>93.79559326171875</v>
      </c>
      <c r="C36" s="8">
        <v>0</v>
      </c>
      <c r="D36" s="8">
        <v>0.11828800290822983</v>
      </c>
      <c r="E36" s="10">
        <v>0.11828800290822983</v>
      </c>
      <c r="F36" s="8">
        <v>5.457758903503418</v>
      </c>
      <c r="G36" s="8">
        <v>184.70971527099607</v>
      </c>
      <c r="H36" s="8">
        <v>0.40665724107008328</v>
      </c>
      <c r="I36" s="8">
        <v>39.498395586159575</v>
      </c>
      <c r="J36" s="7">
        <v>51.594530532568321</v>
      </c>
      <c r="K36" s="7">
        <v>2.6399414717058409E-2</v>
      </c>
    </row>
    <row r="37" spans="1:11" ht="12" customHeight="1" thickBot="1" x14ac:dyDescent="0.3">
      <c r="A37" s="14">
        <f t="shared" si="0"/>
        <v>41639.375</v>
      </c>
      <c r="B37" s="13">
        <v>93.760276794433594</v>
      </c>
      <c r="C37" s="9">
        <v>0</v>
      </c>
      <c r="D37" s="9">
        <v>0.1172650009393692</v>
      </c>
      <c r="E37" s="10">
        <v>0.1172650009393692</v>
      </c>
      <c r="F37" s="9">
        <v>5.5447821617126465</v>
      </c>
      <c r="G37" s="9">
        <v>184.40045013427732</v>
      </c>
      <c r="H37" s="9">
        <v>0.5228450177508539</v>
      </c>
      <c r="I37" s="9">
        <v>39.490136035319466</v>
      </c>
      <c r="J37" s="46">
        <v>51.587817373405315</v>
      </c>
      <c r="K37" s="46">
        <v>1.7599609363900343E-2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91.998725891113281</v>
      </c>
      <c r="C39" s="35">
        <f t="shared" ref="C39:K39" si="1">MIN(C7:C36)</f>
        <v>0</v>
      </c>
      <c r="D39" s="35">
        <f t="shared" si="1"/>
        <v>1.8564000725746155E-2</v>
      </c>
      <c r="E39" s="35">
        <f t="shared" si="1"/>
        <v>1.8564000725746155E-2</v>
      </c>
      <c r="F39" s="35">
        <f t="shared" si="1"/>
        <v>3.974355936050415</v>
      </c>
      <c r="G39" s="35">
        <f t="shared" si="1"/>
        <v>182.34493865966795</v>
      </c>
      <c r="H39" s="35">
        <f t="shared" si="1"/>
        <v>5.8093894012231855E-2</v>
      </c>
      <c r="I39" s="35">
        <f t="shared" si="1"/>
        <v>39.315193654529622</v>
      </c>
      <c r="J39" s="35">
        <f t="shared" si="1"/>
        <v>51.40608451386862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  <c r="L2" s="37"/>
      <c r="M2" s="29"/>
      <c r="N2" s="29"/>
    </row>
    <row r="3" spans="1:17" x14ac:dyDescent="0.25">
      <c r="A3" s="59" t="s">
        <v>1</v>
      </c>
      <c r="B3" s="61"/>
      <c r="C3" s="93" t="s">
        <v>29</v>
      </c>
      <c r="D3" s="94"/>
      <c r="E3" s="94"/>
      <c r="F3" s="94"/>
      <c r="G3" s="94"/>
      <c r="H3" s="94"/>
      <c r="I3" s="94"/>
      <c r="J3" s="94"/>
      <c r="K3" s="9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41609.375</v>
      </c>
      <c r="B7" s="11">
        <v>92.202181702406094</v>
      </c>
      <c r="C7" s="10">
        <v>0</v>
      </c>
      <c r="D7" s="10">
        <v>2.8503336306271693E-2</v>
      </c>
      <c r="E7" s="10">
        <v>2.8503336306271693E-2</v>
      </c>
      <c r="F7" s="10">
        <v>6.2567217659796599</v>
      </c>
      <c r="G7" s="10">
        <v>213.65238444851718</v>
      </c>
      <c r="H7" s="10">
        <v>1.5801457453082985</v>
      </c>
      <c r="I7" s="10">
        <v>40.495387116845677</v>
      </c>
      <c r="J7" s="10">
        <v>52.222997905698449</v>
      </c>
      <c r="K7" s="10">
        <v>0.14837405062940379</v>
      </c>
      <c r="L7" s="39"/>
      <c r="M7" s="30" t="s">
        <v>27</v>
      </c>
      <c r="N7" s="30">
        <v>5.0000000000000001E-3</v>
      </c>
    </row>
    <row r="8" spans="1:17" ht="12" customHeight="1" x14ac:dyDescent="0.25">
      <c r="A8" s="14">
        <f t="shared" ref="A8:A37" si="0">A7+1</f>
        <v>41610.375</v>
      </c>
      <c r="B8" s="12">
        <v>92.136878447144269</v>
      </c>
      <c r="C8" s="8">
        <v>0</v>
      </c>
      <c r="D8" s="7">
        <v>0.14290168604494091</v>
      </c>
      <c r="E8" s="8">
        <v>0.14290168604494091</v>
      </c>
      <c r="F8" s="8">
        <v>6.1548424382046374</v>
      </c>
      <c r="G8" s="8">
        <v>216.43533385949789</v>
      </c>
      <c r="H8" s="8">
        <v>1.53101871688279</v>
      </c>
      <c r="I8" s="8">
        <v>40.467553491848385</v>
      </c>
      <c r="J8" s="7">
        <v>52.154888220073218</v>
      </c>
      <c r="K8" s="7">
        <v>0.88090851501863687</v>
      </c>
      <c r="L8" s="40"/>
      <c r="M8" s="36"/>
      <c r="N8" s="36"/>
    </row>
    <row r="9" spans="1:17" ht="12" customHeight="1" x14ac:dyDescent="0.25">
      <c r="A9" s="14">
        <f t="shared" si="0"/>
        <v>41611.375</v>
      </c>
      <c r="B9" s="12">
        <v>91.988388709206419</v>
      </c>
      <c r="C9" s="8">
        <v>1.5375749370739972E-5</v>
      </c>
      <c r="D9" s="7">
        <v>0.20693909407401001</v>
      </c>
      <c r="E9" s="8">
        <v>0.20695446982338075</v>
      </c>
      <c r="F9" s="8">
        <v>6.1295619265769021</v>
      </c>
      <c r="G9" s="8">
        <v>221.32805702343848</v>
      </c>
      <c r="H9" s="8">
        <v>1.7043194086509188</v>
      </c>
      <c r="I9" s="8">
        <v>40.522349623532506</v>
      </c>
      <c r="J9" s="7">
        <v>52.154873089136629</v>
      </c>
      <c r="K9" s="7">
        <v>0.19425119094098608</v>
      </c>
      <c r="L9" s="40"/>
      <c r="M9" s="36"/>
      <c r="N9" s="36"/>
    </row>
    <row r="10" spans="1:17" ht="12" customHeight="1" x14ac:dyDescent="0.25">
      <c r="A10" s="14">
        <f t="shared" si="0"/>
        <v>41612.375</v>
      </c>
      <c r="B10" s="12">
        <v>91.971640209548184</v>
      </c>
      <c r="C10" s="8">
        <v>0</v>
      </c>
      <c r="D10" s="7">
        <v>0.17644539171260226</v>
      </c>
      <c r="E10" s="8">
        <v>0.17644539171260226</v>
      </c>
      <c r="F10" s="8">
        <v>6.1704055377704599</v>
      </c>
      <c r="G10" s="8">
        <v>221.4729060591113</v>
      </c>
      <c r="H10" s="8">
        <v>1.7903295618813393</v>
      </c>
      <c r="I10" s="8">
        <v>40.548849771313179</v>
      </c>
      <c r="J10" s="7">
        <v>52.183356053322598</v>
      </c>
      <c r="K10" s="7">
        <v>0.48848334602867666</v>
      </c>
      <c r="L10" s="40"/>
      <c r="M10" s="36"/>
      <c r="N10" s="36"/>
    </row>
    <row r="11" spans="1:17" ht="12" customHeight="1" x14ac:dyDescent="0.25">
      <c r="A11" s="14">
        <f t="shared" si="0"/>
        <v>41613.375</v>
      </c>
      <c r="B11" s="12">
        <v>91.96587959567826</v>
      </c>
      <c r="C11" s="8">
        <v>0</v>
      </c>
      <c r="D11" s="7">
        <v>0.17366059526149813</v>
      </c>
      <c r="E11" s="8">
        <v>0.17366059526149813</v>
      </c>
      <c r="F11" s="8">
        <v>6.1775592561269903</v>
      </c>
      <c r="G11" s="8">
        <v>221.49871466275556</v>
      </c>
      <c r="H11" s="8">
        <v>1.7903511047887846</v>
      </c>
      <c r="I11" s="8">
        <v>40.552843684844312</v>
      </c>
      <c r="J11" s="7">
        <v>52.186823845290554</v>
      </c>
      <c r="K11" s="7">
        <v>0.48939851876239926</v>
      </c>
      <c r="L11" s="40"/>
      <c r="M11" s="36"/>
      <c r="N11" s="36"/>
    </row>
    <row r="12" spans="1:17" ht="12" customHeight="1" x14ac:dyDescent="0.25">
      <c r="A12" s="14">
        <f t="shared" si="0"/>
        <v>41614.375</v>
      </c>
      <c r="B12" s="12">
        <v>91.97967917896942</v>
      </c>
      <c r="C12" s="8">
        <v>0</v>
      </c>
      <c r="D12" s="7">
        <v>0.19629906852928983</v>
      </c>
      <c r="E12" s="8">
        <v>0.19629906852928983</v>
      </c>
      <c r="F12" s="8">
        <v>6.1529121444195036</v>
      </c>
      <c r="G12" s="8">
        <v>221.22916254485466</v>
      </c>
      <c r="H12" s="8">
        <v>0.81248815002804098</v>
      </c>
      <c r="I12" s="8">
        <v>40.529736284948918</v>
      </c>
      <c r="J12" s="7">
        <v>52.163800269007325</v>
      </c>
      <c r="K12" s="7">
        <v>8.7228645091179002E-2</v>
      </c>
      <c r="L12" s="40"/>
      <c r="M12" s="36"/>
      <c r="N12" s="36"/>
    </row>
    <row r="13" spans="1:17" ht="12" customHeight="1" x14ac:dyDescent="0.25">
      <c r="A13" s="14">
        <f t="shared" si="0"/>
        <v>41615.375</v>
      </c>
      <c r="B13" s="12">
        <v>92.215959812348586</v>
      </c>
      <c r="C13" s="8">
        <v>0</v>
      </c>
      <c r="D13" s="8">
        <v>0.23403597155412126</v>
      </c>
      <c r="E13" s="8">
        <v>0.23403597155412126</v>
      </c>
      <c r="F13" s="8">
        <v>5.9434226671551142</v>
      </c>
      <c r="G13" s="8">
        <v>219.43998005210216</v>
      </c>
      <c r="H13" s="8">
        <v>0.73351767325584505</v>
      </c>
      <c r="I13" s="8">
        <v>40.414955163055033</v>
      </c>
      <c r="J13" s="7">
        <v>52.083632340427044</v>
      </c>
      <c r="K13" s="7">
        <v>1.0432005863180722</v>
      </c>
      <c r="L13" s="40"/>
      <c r="M13" s="36"/>
      <c r="N13" s="36"/>
    </row>
    <row r="14" spans="1:17" ht="12" customHeight="1" x14ac:dyDescent="0.25">
      <c r="A14" s="14">
        <f t="shared" si="0"/>
        <v>41616.375</v>
      </c>
      <c r="B14" s="12">
        <v>94.41068086725835</v>
      </c>
      <c r="C14" s="8">
        <v>0</v>
      </c>
      <c r="D14" s="8">
        <v>0.14306147516833617</v>
      </c>
      <c r="E14" s="8">
        <v>0.14306147516833617</v>
      </c>
      <c r="F14" s="8">
        <v>4.3660944792011138</v>
      </c>
      <c r="G14" s="8">
        <v>203.28423198381819</v>
      </c>
      <c r="H14" s="8">
        <v>1.0591498147461835</v>
      </c>
      <c r="I14" s="8">
        <v>39.664288579796903</v>
      </c>
      <c r="J14" s="7">
        <v>51.713052504670678</v>
      </c>
      <c r="K14" s="7">
        <v>0.35844977996565497</v>
      </c>
      <c r="L14" s="40"/>
      <c r="M14" s="36"/>
      <c r="N14" s="36"/>
    </row>
    <row r="15" spans="1:17" ht="12" customHeight="1" x14ac:dyDescent="0.25">
      <c r="A15" s="14">
        <f t="shared" si="0"/>
        <v>41617.375</v>
      </c>
      <c r="B15" s="12">
        <v>94.52503646762716</v>
      </c>
      <c r="C15" s="8">
        <v>0</v>
      </c>
      <c r="D15" s="8">
        <v>9.0285893399106643E-2</v>
      </c>
      <c r="E15" s="8">
        <v>9.0285893399106643E-2</v>
      </c>
      <c r="F15" s="8">
        <v>4.3247763928975003</v>
      </c>
      <c r="G15" s="8">
        <v>202.69257128784807</v>
      </c>
      <c r="H15" s="8">
        <v>1.2701552493970023</v>
      </c>
      <c r="I15" s="8">
        <v>39.659805574655095</v>
      </c>
      <c r="J15" s="7">
        <v>51.735279136768995</v>
      </c>
      <c r="K15" s="7">
        <v>0.42610264553071042</v>
      </c>
      <c r="L15" s="40"/>
      <c r="M15" s="36"/>
      <c r="N15" s="36"/>
    </row>
    <row r="16" spans="1:17" ht="12" customHeight="1" x14ac:dyDescent="0.25">
      <c r="A16" s="14">
        <f t="shared" si="0"/>
        <v>41618.375</v>
      </c>
      <c r="B16" s="12">
        <v>94.512225665781017</v>
      </c>
      <c r="C16" s="8">
        <v>0</v>
      </c>
      <c r="D16" s="8">
        <v>8.9611768740081491E-2</v>
      </c>
      <c r="E16" s="8">
        <v>8.9611768740081491E-2</v>
      </c>
      <c r="F16" s="8">
        <v>4.3332942514691473</v>
      </c>
      <c r="G16" s="8">
        <v>202.89387738392094</v>
      </c>
      <c r="H16" s="8">
        <v>0.74995472968630961</v>
      </c>
      <c r="I16" s="8">
        <v>39.665630771151548</v>
      </c>
      <c r="J16" s="7">
        <v>51.738796657582768</v>
      </c>
      <c r="K16" s="7">
        <v>1.4457105887938642</v>
      </c>
      <c r="L16" s="40"/>
      <c r="M16" s="36"/>
      <c r="N16" s="36"/>
    </row>
    <row r="17" spans="1:14" ht="12" customHeight="1" x14ac:dyDescent="0.25">
      <c r="A17" s="14">
        <f t="shared" si="0"/>
        <v>41619.375</v>
      </c>
      <c r="B17" s="12">
        <v>94.514478962486692</v>
      </c>
      <c r="C17" s="8">
        <v>0</v>
      </c>
      <c r="D17" s="8">
        <v>8.8955629254111518E-2</v>
      </c>
      <c r="E17" s="8">
        <v>8.8955629254111518E-2</v>
      </c>
      <c r="F17" s="8">
        <v>4.3321938264717863</v>
      </c>
      <c r="G17" s="8">
        <v>203.10472643486779</v>
      </c>
      <c r="H17" s="8">
        <v>1.0667782345710959</v>
      </c>
      <c r="I17" s="8">
        <v>39.665307130895187</v>
      </c>
      <c r="J17" s="7">
        <v>51.738941633668233</v>
      </c>
      <c r="K17" s="7">
        <v>0.99698651239676506</v>
      </c>
      <c r="L17" s="40"/>
      <c r="M17" s="36"/>
      <c r="N17" s="36"/>
    </row>
    <row r="18" spans="1:14" ht="12" customHeight="1" x14ac:dyDescent="0.25">
      <c r="A18" s="14">
        <f t="shared" si="0"/>
        <v>41620.375</v>
      </c>
      <c r="B18" s="12">
        <v>94.513038654479942</v>
      </c>
      <c r="C18" s="8">
        <v>6.1570380502217565E-5</v>
      </c>
      <c r="D18" s="8">
        <v>8.7473517466223685E-2</v>
      </c>
      <c r="E18" s="8">
        <v>8.7535087846725909E-2</v>
      </c>
      <c r="F18" s="8">
        <v>4.3358152235420704</v>
      </c>
      <c r="G18" s="8">
        <v>203.2163677642979</v>
      </c>
      <c r="H18" s="8">
        <v>0.93343478543457725</v>
      </c>
      <c r="I18" s="8">
        <v>39.666570174114405</v>
      </c>
      <c r="J18" s="7">
        <v>51.740248282509654</v>
      </c>
      <c r="K18" s="7">
        <v>0.85623785103667693</v>
      </c>
      <c r="L18" s="40"/>
      <c r="M18" s="36"/>
      <c r="N18" s="36"/>
    </row>
    <row r="19" spans="1:14" ht="12" customHeight="1" x14ac:dyDescent="0.25">
      <c r="A19" s="14">
        <f t="shared" si="0"/>
        <v>41621.375</v>
      </c>
      <c r="B19" s="12">
        <v>94.516409240222586</v>
      </c>
      <c r="C19" s="8">
        <v>0</v>
      </c>
      <c r="D19" s="8">
        <v>8.6351107528450891E-2</v>
      </c>
      <c r="E19" s="8">
        <v>8.6351107528450891E-2</v>
      </c>
      <c r="F19" s="8">
        <v>4.3338046357767039</v>
      </c>
      <c r="G19" s="8">
        <v>202.82346736885944</v>
      </c>
      <c r="H19" s="8">
        <v>1.4447584098435948</v>
      </c>
      <c r="I19" s="8">
        <v>39.666079474481009</v>
      </c>
      <c r="J19" s="7">
        <v>51.74056499879881</v>
      </c>
      <c r="K19" s="7">
        <v>0.72131584579691799</v>
      </c>
      <c r="L19" s="40"/>
      <c r="M19" s="36"/>
      <c r="N19" s="36"/>
    </row>
    <row r="20" spans="1:14" ht="12" customHeight="1" x14ac:dyDescent="0.25">
      <c r="A20" s="14">
        <f t="shared" si="0"/>
        <v>41622.375</v>
      </c>
      <c r="B20" s="12">
        <v>94.541947509011877</v>
      </c>
      <c r="C20" s="8">
        <v>0</v>
      </c>
      <c r="D20" s="8">
        <v>9.9782139068405759E-2</v>
      </c>
      <c r="E20" s="8">
        <v>9.9782139068405759E-2</v>
      </c>
      <c r="F20" s="8">
        <v>4.3032025476623108</v>
      </c>
      <c r="G20" s="8">
        <v>202.51405706821606</v>
      </c>
      <c r="H20" s="8">
        <v>1.2893095534425623</v>
      </c>
      <c r="I20" s="8">
        <v>39.646943858792653</v>
      </c>
      <c r="J20" s="7">
        <v>51.723757833014318</v>
      </c>
      <c r="K20" s="7">
        <v>0.60073344878040391</v>
      </c>
      <c r="L20" s="40"/>
      <c r="M20" s="36"/>
      <c r="N20" s="36"/>
    </row>
    <row r="21" spans="1:14" ht="12" customHeight="1" x14ac:dyDescent="0.25">
      <c r="A21" s="14">
        <f t="shared" si="0"/>
        <v>41623.375</v>
      </c>
      <c r="B21" s="12">
        <v>94.554563350077458</v>
      </c>
      <c r="C21" s="8">
        <v>0</v>
      </c>
      <c r="D21" s="8">
        <v>0.11021241250208473</v>
      </c>
      <c r="E21" s="8">
        <v>0.11021241250208473</v>
      </c>
      <c r="F21" s="8">
        <v>4.2854935186837002</v>
      </c>
      <c r="G21" s="8">
        <v>202.3317870271101</v>
      </c>
      <c r="H21" s="8">
        <v>0.96347902840898891</v>
      </c>
      <c r="I21" s="8">
        <v>39.634606874297162</v>
      </c>
      <c r="J21" s="7">
        <v>51.71207069653822</v>
      </c>
      <c r="K21" s="7">
        <v>1.6219328396878314</v>
      </c>
      <c r="L21" s="40"/>
      <c r="M21" s="36"/>
      <c r="N21" s="36"/>
    </row>
    <row r="22" spans="1:14" ht="12" customHeight="1" x14ac:dyDescent="0.25">
      <c r="A22" s="14">
        <f t="shared" si="0"/>
        <v>41624.375</v>
      </c>
      <c r="B22" s="12">
        <v>94.181180915677231</v>
      </c>
      <c r="C22" s="8">
        <v>0</v>
      </c>
      <c r="D22" s="8">
        <v>0.16791158799768816</v>
      </c>
      <c r="E22" s="8">
        <v>0.16791158799768816</v>
      </c>
      <c r="F22" s="8">
        <v>4.9247141865293109</v>
      </c>
      <c r="G22" s="8">
        <v>194.88648954059775</v>
      </c>
      <c r="H22" s="8">
        <v>1.127321675812814</v>
      </c>
      <c r="I22" s="8">
        <v>39.592298009802207</v>
      </c>
      <c r="J22" s="7">
        <v>51.663286145452453</v>
      </c>
      <c r="K22" s="7">
        <v>0.49622386462083751</v>
      </c>
      <c r="L22" s="40"/>
      <c r="M22" s="36"/>
      <c r="N22" s="36"/>
    </row>
    <row r="23" spans="1:14" ht="12" customHeight="1" x14ac:dyDescent="0.25">
      <c r="A23" s="14">
        <f t="shared" si="0"/>
        <v>41625.375</v>
      </c>
      <c r="B23" s="12">
        <v>93.699797619640989</v>
      </c>
      <c r="C23" s="8">
        <v>0</v>
      </c>
      <c r="D23" s="8">
        <v>0.25684591824776709</v>
      </c>
      <c r="E23" s="8">
        <v>0.25684591824776709</v>
      </c>
      <c r="F23" s="8">
        <v>5.751061177905239</v>
      </c>
      <c r="G23" s="8">
        <v>184.83349603535811</v>
      </c>
      <c r="H23" s="8">
        <v>1.4400598534427163</v>
      </c>
      <c r="I23" s="8">
        <v>39.522384533870927</v>
      </c>
      <c r="J23" s="7">
        <v>51.585167296009708</v>
      </c>
      <c r="K23" s="7">
        <v>0.21998109663364399</v>
      </c>
      <c r="L23" s="40"/>
      <c r="M23" s="36"/>
      <c r="N23" s="36"/>
    </row>
    <row r="24" spans="1:14" ht="12" customHeight="1" x14ac:dyDescent="0.25">
      <c r="A24" s="14">
        <f t="shared" si="0"/>
        <v>41626.375</v>
      </c>
      <c r="B24" s="12">
        <v>93.680386942559977</v>
      </c>
      <c r="C24" s="8">
        <v>0</v>
      </c>
      <c r="D24" s="8">
        <v>0.17333886576662677</v>
      </c>
      <c r="E24" s="8">
        <v>0.17333886576662677</v>
      </c>
      <c r="F24" s="8">
        <v>5.8060519006283693</v>
      </c>
      <c r="G24" s="8">
        <v>186.51534757689549</v>
      </c>
      <c r="H24" s="8">
        <v>1.6288613962360177</v>
      </c>
      <c r="I24" s="8">
        <v>39.599778661292618</v>
      </c>
      <c r="J24" s="7">
        <v>51.666793490979089</v>
      </c>
      <c r="K24" s="7">
        <v>0.19481515760504287</v>
      </c>
      <c r="L24" s="40"/>
      <c r="M24" s="36"/>
      <c r="N24" s="36"/>
    </row>
    <row r="25" spans="1:14" ht="12" customHeight="1" x14ac:dyDescent="0.25">
      <c r="A25" s="14">
        <f t="shared" si="0"/>
        <v>41627.375</v>
      </c>
      <c r="B25" s="12">
        <v>93.700387444109907</v>
      </c>
      <c r="C25" s="8">
        <v>0</v>
      </c>
      <c r="D25" s="8">
        <v>0.23881750843957783</v>
      </c>
      <c r="E25" s="8">
        <v>0.23881750843957783</v>
      </c>
      <c r="F25" s="8">
        <v>5.760725907255277</v>
      </c>
      <c r="G25" s="8">
        <v>185.10689523443043</v>
      </c>
      <c r="H25" s="8">
        <v>1.6723028423383748</v>
      </c>
      <c r="I25" s="8">
        <v>39.536777895715737</v>
      </c>
      <c r="J25" s="7">
        <v>51.60151247745592</v>
      </c>
      <c r="K25" s="7">
        <v>0.97679641792471406</v>
      </c>
      <c r="L25" s="40"/>
      <c r="M25" s="36"/>
      <c r="N25" s="36"/>
    </row>
    <row r="26" spans="1:14" ht="12" customHeight="1" x14ac:dyDescent="0.25">
      <c r="A26" s="14">
        <f t="shared" si="0"/>
        <v>41628.375</v>
      </c>
      <c r="B26" s="12">
        <v>93.666536940031648</v>
      </c>
      <c r="C26" s="8">
        <v>0</v>
      </c>
      <c r="D26" s="8">
        <v>0.15407164978711593</v>
      </c>
      <c r="E26" s="8">
        <v>0.15407164978711593</v>
      </c>
      <c r="F26" s="8">
        <v>5.8425242106087065</v>
      </c>
      <c r="G26" s="8">
        <v>186.56218859547425</v>
      </c>
      <c r="H26" s="8">
        <v>1.8310412122775688</v>
      </c>
      <c r="I26" s="8">
        <v>39.615313954888506</v>
      </c>
      <c r="J26" s="7">
        <v>51.684395674462046</v>
      </c>
      <c r="K26" s="7">
        <v>0.57870345505995457</v>
      </c>
      <c r="L26" s="40"/>
      <c r="M26" s="36"/>
      <c r="N26" s="36"/>
    </row>
    <row r="27" spans="1:14" ht="12" customHeight="1" x14ac:dyDescent="0.25">
      <c r="A27" s="14">
        <f t="shared" si="0"/>
        <v>41629.375</v>
      </c>
      <c r="B27" s="12">
        <v>93.757625766989676</v>
      </c>
      <c r="C27" s="8">
        <v>0</v>
      </c>
      <c r="D27" s="8">
        <v>0.21640898255677951</v>
      </c>
      <c r="E27" s="8">
        <v>0.21640898255677951</v>
      </c>
      <c r="F27" s="8">
        <v>5.675975801029411</v>
      </c>
      <c r="G27" s="8">
        <v>186.24157000712165</v>
      </c>
      <c r="H27" s="8">
        <v>1.8606066797164784</v>
      </c>
      <c r="I27" s="8">
        <v>39.552347250903935</v>
      </c>
      <c r="J27" s="7">
        <v>51.620349184822857</v>
      </c>
      <c r="K27" s="7">
        <v>0.87456809527275203</v>
      </c>
      <c r="L27" s="40"/>
      <c r="M27" s="36"/>
      <c r="N27" s="36"/>
    </row>
    <row r="28" spans="1:14" ht="12" customHeight="1" x14ac:dyDescent="0.25">
      <c r="A28" s="14">
        <f t="shared" si="0"/>
        <v>41630.375</v>
      </c>
      <c r="B28" s="12">
        <v>93.768051006757545</v>
      </c>
      <c r="C28" s="8">
        <v>0</v>
      </c>
      <c r="D28" s="8">
        <v>0.23112305277136008</v>
      </c>
      <c r="E28" s="8">
        <v>0.23112305277136008</v>
      </c>
      <c r="F28" s="8">
        <v>5.6513533519384449</v>
      </c>
      <c r="G28" s="8">
        <v>186.13332548402553</v>
      </c>
      <c r="H28" s="8">
        <v>1.7000786247012138</v>
      </c>
      <c r="I28" s="8">
        <v>39.53933664861021</v>
      </c>
      <c r="J28" s="7">
        <v>51.606238412637296</v>
      </c>
      <c r="K28" s="7">
        <v>0.57820957077624691</v>
      </c>
      <c r="L28" s="40"/>
      <c r="M28" s="36"/>
      <c r="N28" s="36"/>
    </row>
    <row r="29" spans="1:14" ht="12" customHeight="1" x14ac:dyDescent="0.25">
      <c r="A29" s="14">
        <f t="shared" si="0"/>
        <v>41631.375</v>
      </c>
      <c r="B29" s="12">
        <v>93.663011764035431</v>
      </c>
      <c r="C29" s="8">
        <v>0</v>
      </c>
      <c r="D29" s="8">
        <v>0.14118343390562521</v>
      </c>
      <c r="E29" s="8">
        <v>0.14118343390562521</v>
      </c>
      <c r="F29" s="8">
        <v>5.8349150209607403</v>
      </c>
      <c r="G29" s="8">
        <v>187.26025348340721</v>
      </c>
      <c r="H29" s="8">
        <v>1.0162179413988004</v>
      </c>
      <c r="I29" s="8">
        <v>39.633101997070767</v>
      </c>
      <c r="J29" s="7">
        <v>51.700156013366737</v>
      </c>
      <c r="K29" s="7">
        <v>0.914258184248815</v>
      </c>
      <c r="L29" s="40"/>
      <c r="M29" s="36"/>
      <c r="N29" s="36"/>
    </row>
    <row r="30" spans="1:14" ht="12" customHeight="1" x14ac:dyDescent="0.25">
      <c r="A30" s="14">
        <f t="shared" si="0"/>
        <v>41632.375</v>
      </c>
      <c r="B30" s="12">
        <v>93.592525932639262</v>
      </c>
      <c r="C30" s="8">
        <v>0</v>
      </c>
      <c r="D30" s="8">
        <v>0.14644390096385471</v>
      </c>
      <c r="E30" s="8">
        <v>0.14644390096385471</v>
      </c>
      <c r="F30" s="8">
        <v>5.9499825546153797</v>
      </c>
      <c r="G30" s="8">
        <v>186.25226356532505</v>
      </c>
      <c r="H30" s="8">
        <v>1.0899807616862056</v>
      </c>
      <c r="I30" s="8">
        <v>39.632646436250688</v>
      </c>
      <c r="J30" s="7">
        <v>51.697687683171559</v>
      </c>
      <c r="K30" s="7">
        <v>0.9773116098072705</v>
      </c>
      <c r="L30" s="40"/>
      <c r="M30" s="36"/>
      <c r="N30" s="36"/>
    </row>
    <row r="31" spans="1:14" ht="12" customHeight="1" x14ac:dyDescent="0.25">
      <c r="A31" s="14">
        <f t="shared" si="0"/>
        <v>41633.375</v>
      </c>
      <c r="B31" s="12">
        <v>93.806166258971686</v>
      </c>
      <c r="C31" s="8">
        <v>0</v>
      </c>
      <c r="D31" s="8">
        <v>0.32428981293811365</v>
      </c>
      <c r="E31" s="8">
        <v>0.32428981293811365</v>
      </c>
      <c r="F31" s="8">
        <v>5.5807497117572096</v>
      </c>
      <c r="G31" s="8">
        <v>183.99233093406613</v>
      </c>
      <c r="H31" s="8">
        <v>1.3015942601585331</v>
      </c>
      <c r="I31" s="8">
        <v>39.446020514415792</v>
      </c>
      <c r="J31" s="7">
        <v>51.511359515022441</v>
      </c>
      <c r="K31" s="7">
        <v>0.69691061413291999</v>
      </c>
      <c r="L31" s="40"/>
      <c r="M31" s="36"/>
      <c r="N31" s="36"/>
    </row>
    <row r="32" spans="1:14" ht="12" customHeight="1" x14ac:dyDescent="0.25">
      <c r="A32" s="14">
        <f t="shared" si="0"/>
        <v>41634.375</v>
      </c>
      <c r="B32" s="12">
        <v>93.604694820199128</v>
      </c>
      <c r="C32" s="8">
        <v>6.9671931246405164E-4</v>
      </c>
      <c r="D32" s="8">
        <v>0.14610749396721776</v>
      </c>
      <c r="E32" s="8">
        <v>0.14680421327968179</v>
      </c>
      <c r="F32" s="8">
        <v>5.9210031563735779</v>
      </c>
      <c r="G32" s="8">
        <v>191.18973622487005</v>
      </c>
      <c r="H32" s="8">
        <v>0.91377102310158675</v>
      </c>
      <c r="I32" s="8">
        <v>39.636005699878361</v>
      </c>
      <c r="J32" s="7">
        <v>51.699084912487315</v>
      </c>
      <c r="K32" s="7">
        <v>0.30236328181538186</v>
      </c>
      <c r="L32" s="40"/>
      <c r="M32" s="36"/>
      <c r="N32" s="36"/>
    </row>
    <row r="33" spans="1:14" ht="12" customHeight="1" x14ac:dyDescent="0.25">
      <c r="A33" s="14">
        <f t="shared" si="0"/>
        <v>41635.375</v>
      </c>
      <c r="B33" s="12">
        <v>93.61008776440832</v>
      </c>
      <c r="C33" s="8">
        <v>3.5865478286833328E-4</v>
      </c>
      <c r="D33" s="8">
        <v>0.13446186059120388</v>
      </c>
      <c r="E33" s="8">
        <v>0.13482051537407222</v>
      </c>
      <c r="F33" s="8">
        <v>5.9211146682256963</v>
      </c>
      <c r="G33" s="8">
        <v>189.11244522910221</v>
      </c>
      <c r="H33" s="8">
        <v>0.90047052870355426</v>
      </c>
      <c r="I33" s="8">
        <v>39.644171376335983</v>
      </c>
      <c r="J33" s="7">
        <v>51.70931826750396</v>
      </c>
      <c r="K33" s="7">
        <v>0.54380545944142578</v>
      </c>
      <c r="L33" s="40"/>
      <c r="M33" s="36"/>
      <c r="N33" s="36"/>
    </row>
    <row r="34" spans="1:14" ht="12" customHeight="1" x14ac:dyDescent="0.25">
      <c r="A34" s="14">
        <f t="shared" si="0"/>
        <v>41636.375</v>
      </c>
      <c r="B34" s="12">
        <v>93.666891752683298</v>
      </c>
      <c r="C34" s="8">
        <v>0</v>
      </c>
      <c r="D34" s="8">
        <v>0.16216934534237284</v>
      </c>
      <c r="E34" s="8">
        <v>0.16216934534237284</v>
      </c>
      <c r="F34" s="8">
        <v>5.830999781706196</v>
      </c>
      <c r="G34" s="8">
        <v>186.60884529403899</v>
      </c>
      <c r="H34" s="8">
        <v>0.96241870320920475</v>
      </c>
      <c r="I34" s="8">
        <v>39.610874526187956</v>
      </c>
      <c r="J34" s="7">
        <v>51.678130245238592</v>
      </c>
      <c r="K34" s="7">
        <v>0.78878340547844117</v>
      </c>
      <c r="L34" s="40"/>
      <c r="M34" s="36"/>
      <c r="N34" s="36"/>
    </row>
    <row r="35" spans="1:14" ht="12" customHeight="1" x14ac:dyDescent="0.25">
      <c r="A35" s="14">
        <f t="shared" si="0"/>
        <v>41637.375</v>
      </c>
      <c r="B35" s="12">
        <v>93.74587327898098</v>
      </c>
      <c r="C35" s="8">
        <v>0</v>
      </c>
      <c r="D35" s="8">
        <v>0.20572815261547428</v>
      </c>
      <c r="E35" s="8">
        <v>0.20572815261547428</v>
      </c>
      <c r="F35" s="8">
        <v>5.6972005923053111</v>
      </c>
      <c r="G35" s="8">
        <v>186.37574448306918</v>
      </c>
      <c r="H35" s="8">
        <v>1.4075009594684473</v>
      </c>
      <c r="I35" s="8">
        <v>39.563100479746851</v>
      </c>
      <c r="J35" s="7">
        <v>51.631288762223562</v>
      </c>
      <c r="K35" s="7">
        <v>0.41437595020299312</v>
      </c>
      <c r="L35" s="40"/>
      <c r="M35" s="36"/>
      <c r="N35" s="36"/>
    </row>
    <row r="36" spans="1:14" ht="12" customHeight="1" x14ac:dyDescent="0.25">
      <c r="A36" s="14">
        <f t="shared" si="0"/>
        <v>41638.375</v>
      </c>
      <c r="B36" s="12">
        <v>93.580701407228702</v>
      </c>
      <c r="C36" s="8">
        <v>7.856266696656286E-4</v>
      </c>
      <c r="D36" s="8">
        <v>0.13370162910394398</v>
      </c>
      <c r="E36" s="8">
        <v>0.13448725577360962</v>
      </c>
      <c r="F36" s="8">
        <v>5.9638420471250857</v>
      </c>
      <c r="G36" s="8">
        <v>192.15573047653302</v>
      </c>
      <c r="H36" s="8">
        <v>0.91891556357785809</v>
      </c>
      <c r="I36" s="8">
        <v>39.648892081408974</v>
      </c>
      <c r="J36" s="7">
        <v>51.711903790196892</v>
      </c>
      <c r="K36" s="7">
        <v>0.26295505114929507</v>
      </c>
      <c r="L36" s="40"/>
      <c r="M36" s="36"/>
      <c r="N36" s="36"/>
    </row>
    <row r="37" spans="1:14" ht="12" customHeight="1" thickBot="1" x14ac:dyDescent="0.3">
      <c r="A37" s="14">
        <f t="shared" si="0"/>
        <v>41639.375</v>
      </c>
      <c r="B37" s="26">
        <v>93.571395276686758</v>
      </c>
      <c r="C37" s="27">
        <v>0</v>
      </c>
      <c r="D37" s="27">
        <v>0.12936179434809217</v>
      </c>
      <c r="E37" s="8">
        <v>0.12936179434809217</v>
      </c>
      <c r="F37" s="27">
        <v>5.9890357655707041</v>
      </c>
      <c r="G37" s="27">
        <v>186.71605487583184</v>
      </c>
      <c r="H37" s="27">
        <v>0.97249619447701885</v>
      </c>
      <c r="I37" s="27">
        <v>39.650177820825526</v>
      </c>
      <c r="J37" s="47">
        <v>51.71542585888966</v>
      </c>
      <c r="K37" s="47">
        <v>0.98617786806593277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91.96587959567826</v>
      </c>
      <c r="C40" s="31">
        <f>MIN(C7:C36)</f>
        <v>0</v>
      </c>
      <c r="D40" s="31">
        <f t="shared" ref="D40:K40" si="1">MIN(D7:D36)</f>
        <v>2.8503336306271693E-2</v>
      </c>
      <c r="E40" s="31">
        <f t="shared" si="1"/>
        <v>2.8503336306271693E-2</v>
      </c>
      <c r="F40" s="31">
        <f t="shared" si="1"/>
        <v>4.2854935186837002</v>
      </c>
      <c r="G40" s="31">
        <f t="shared" si="1"/>
        <v>183.99233093406613</v>
      </c>
      <c r="H40" s="31">
        <f t="shared" si="1"/>
        <v>0.73351767325584505</v>
      </c>
      <c r="I40" s="31">
        <f t="shared" si="1"/>
        <v>39.446020514415792</v>
      </c>
      <c r="J40" s="31">
        <f t="shared" si="1"/>
        <v>51.511359515022441</v>
      </c>
      <c r="K40" s="31">
        <f t="shared" si="1"/>
        <v>8.7228645091179002E-2</v>
      </c>
      <c r="L40" s="28"/>
    </row>
    <row r="41" spans="1:14" x14ac:dyDescent="0.25">
      <c r="A41" s="20" t="s">
        <v>18</v>
      </c>
      <c r="B41" s="32">
        <f>AVERAGE(B7:B37)</f>
        <v>93.543364621414398</v>
      </c>
      <c r="C41" s="32">
        <f t="shared" ref="C41:K41" si="2">AVERAGE(C7:C37)</f>
        <v>6.1869254673257133E-5</v>
      </c>
      <c r="D41" s="32">
        <f t="shared" si="2"/>
        <v>0.15859626051459191</v>
      </c>
      <c r="E41" s="32">
        <f t="shared" si="2"/>
        <v>0.15865812976926513</v>
      </c>
      <c r="F41" s="32">
        <f t="shared" si="2"/>
        <v>5.4742371111765253</v>
      </c>
      <c r="G41" s="32">
        <f t="shared" si="2"/>
        <v>198.64065619385042</v>
      </c>
      <c r="H41" s="32">
        <f t="shared" si="2"/>
        <v>1.2729944640849267</v>
      </c>
      <c r="I41" s="32">
        <f t="shared" si="2"/>
        <v>39.813681789089578</v>
      </c>
      <c r="J41" s="32">
        <f t="shared" si="2"/>
        <v>51.789521974078305</v>
      </c>
      <c r="K41" s="32">
        <f t="shared" si="2"/>
        <v>0.65050172409722073</v>
      </c>
      <c r="L41" s="28"/>
    </row>
    <row r="42" spans="1:14" x14ac:dyDescent="0.25">
      <c r="A42" s="21" t="s">
        <v>19</v>
      </c>
      <c r="B42" s="33">
        <f>MAX(B7:B36)</f>
        <v>94.554563350077458</v>
      </c>
      <c r="C42" s="33">
        <f>MAX(C7:C36)</f>
        <v>7.856266696656286E-4</v>
      </c>
      <c r="D42" s="33">
        <f t="shared" ref="D42:K42" si="3">MAX(D7:D36)</f>
        <v>0.32428981293811365</v>
      </c>
      <c r="E42" s="33">
        <f t="shared" si="3"/>
        <v>0.32428981293811365</v>
      </c>
      <c r="F42" s="33">
        <f t="shared" si="3"/>
        <v>6.2567217659796599</v>
      </c>
      <c r="G42" s="33">
        <f t="shared" si="3"/>
        <v>221.49871466275556</v>
      </c>
      <c r="H42" s="33">
        <f t="shared" si="3"/>
        <v>1.8606066797164784</v>
      </c>
      <c r="I42" s="33">
        <f t="shared" si="3"/>
        <v>40.552843684844312</v>
      </c>
      <c r="J42" s="33">
        <f t="shared" si="3"/>
        <v>52.222997905698449</v>
      </c>
      <c r="K42" s="33">
        <f t="shared" si="3"/>
        <v>1.6219328396878314</v>
      </c>
      <c r="L42" s="28"/>
    </row>
    <row r="43" spans="1:14" ht="15.75" thickBot="1" x14ac:dyDescent="0.3">
      <c r="A43" s="24" t="s">
        <v>25</v>
      </c>
      <c r="B43" s="34">
        <f>STDEV(B7:B37)</f>
        <v>0.88701743131496591</v>
      </c>
      <c r="C43" s="34">
        <f t="shared" ref="C43:K43" si="4">STDEV(C7:C37)</f>
        <v>1.9292707588274244E-4</v>
      </c>
      <c r="D43" s="34">
        <f t="shared" si="4"/>
        <v>6.1948272122228164E-2</v>
      </c>
      <c r="E43" s="34">
        <f t="shared" si="4"/>
        <v>6.1926749137218698E-2</v>
      </c>
      <c r="F43" s="34">
        <f t="shared" si="4"/>
        <v>0.72866450555010387</v>
      </c>
      <c r="G43" s="34">
        <f t="shared" si="4"/>
        <v>13.29250099053386</v>
      </c>
      <c r="H43" s="34">
        <f t="shared" si="4"/>
        <v>0.35873223195062182</v>
      </c>
      <c r="I43" s="34">
        <f t="shared" si="4"/>
        <v>0.38326151351943544</v>
      </c>
      <c r="J43" s="34">
        <f t="shared" si="4"/>
        <v>0.21309000230298961</v>
      </c>
      <c r="K43" s="34">
        <f t="shared" si="4"/>
        <v>0.37199221174197056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41609.375</v>
      </c>
      <c r="B7" s="11">
        <v>92.284889221191406</v>
      </c>
      <c r="C7" s="10">
        <v>0</v>
      </c>
      <c r="D7" s="10">
        <v>7.0568002760410309E-2</v>
      </c>
      <c r="E7" s="10">
        <v>7.0568002760410309E-2</v>
      </c>
      <c r="F7" s="10">
        <v>6.3645801544189453</v>
      </c>
      <c r="G7" s="10">
        <v>214.64995803833006</v>
      </c>
      <c r="H7" s="10">
        <v>2.4980373120734987</v>
      </c>
      <c r="I7" s="10">
        <v>40.547886135309277</v>
      </c>
      <c r="J7" s="10">
        <v>52.255017158918143</v>
      </c>
      <c r="K7" s="10">
        <v>1.0860225389765203</v>
      </c>
    </row>
    <row r="8" spans="1:13" ht="12" customHeight="1" x14ac:dyDescent="0.25">
      <c r="A8" s="14">
        <f t="shared" ref="A8:A37" si="0">A7+1</f>
        <v>41610.375</v>
      </c>
      <c r="B8" s="12">
        <v>92.278923034667969</v>
      </c>
      <c r="C8" s="8">
        <v>0</v>
      </c>
      <c r="D8" s="7">
        <v>0.30302101373672485</v>
      </c>
      <c r="E8" s="10">
        <v>0.30302101373672485</v>
      </c>
      <c r="F8" s="8">
        <v>6.3674650192260742</v>
      </c>
      <c r="G8" s="8">
        <v>220.7628349304199</v>
      </c>
      <c r="H8" s="8">
        <v>2.7304129561845851</v>
      </c>
      <c r="I8" s="8">
        <v>40.546162363410374</v>
      </c>
      <c r="J8" s="7">
        <v>52.254416795090556</v>
      </c>
      <c r="K8" s="7">
        <v>2.5340526482216208</v>
      </c>
    </row>
    <row r="9" spans="1:13" ht="12" customHeight="1" x14ac:dyDescent="0.25">
      <c r="A9" s="14">
        <f t="shared" si="0"/>
        <v>41611.375</v>
      </c>
      <c r="B9" s="12">
        <v>92.189865112304688</v>
      </c>
      <c r="C9" s="8">
        <v>8.7320003658533096E-3</v>
      </c>
      <c r="D9" s="7">
        <v>0.29393801093101501</v>
      </c>
      <c r="E9" s="10">
        <v>0.30267001129686832</v>
      </c>
      <c r="F9" s="8">
        <v>6.1855912208557129</v>
      </c>
      <c r="G9" s="8">
        <v>221.90577163696287</v>
      </c>
      <c r="H9" s="8">
        <v>2.7885068218375841</v>
      </c>
      <c r="I9" s="8">
        <v>40.569462847415842</v>
      </c>
      <c r="J9" s="7">
        <v>52.185975318745776</v>
      </c>
      <c r="K9" s="7">
        <v>1.2537821572836103</v>
      </c>
    </row>
    <row r="10" spans="1:13" ht="12" customHeight="1" x14ac:dyDescent="0.25">
      <c r="A10" s="14">
        <f t="shared" si="0"/>
        <v>41612.375</v>
      </c>
      <c r="B10" s="12">
        <v>91.994132995605469</v>
      </c>
      <c r="C10" s="8">
        <v>0</v>
      </c>
      <c r="D10" s="7">
        <v>0.17868399620056152</v>
      </c>
      <c r="E10" s="10">
        <v>0.17868399620056152</v>
      </c>
      <c r="F10" s="8">
        <v>6.1819930076599121</v>
      </c>
      <c r="G10" s="8">
        <v>222.05924835205076</v>
      </c>
      <c r="H10" s="8">
        <v>3.1370701972546682</v>
      </c>
      <c r="I10" s="8">
        <v>40.5686032355718</v>
      </c>
      <c r="J10" s="7">
        <v>52.193866464509881</v>
      </c>
      <c r="K10" s="7">
        <v>2.3574635853630639</v>
      </c>
    </row>
    <row r="11" spans="1:13" ht="12" customHeight="1" x14ac:dyDescent="0.25">
      <c r="A11" s="14">
        <f t="shared" si="0"/>
        <v>41613.375</v>
      </c>
      <c r="B11" s="12">
        <v>91.990203857421875</v>
      </c>
      <c r="C11" s="8">
        <v>0</v>
      </c>
      <c r="D11" s="7">
        <v>0.17759700119495392</v>
      </c>
      <c r="E11" s="10">
        <v>0.17759700119495392</v>
      </c>
      <c r="F11" s="8">
        <v>6.352200984954834</v>
      </c>
      <c r="G11" s="8">
        <v>222.81540908813474</v>
      </c>
      <c r="H11" s="8">
        <v>2.5561311777264981</v>
      </c>
      <c r="I11" s="8">
        <v>40.634547744179109</v>
      </c>
      <c r="J11" s="7">
        <v>52.231944085453428</v>
      </c>
      <c r="K11" s="7">
        <v>2.1897039670559741</v>
      </c>
    </row>
    <row r="12" spans="1:13" ht="12" customHeight="1" x14ac:dyDescent="0.25">
      <c r="A12" s="14">
        <f t="shared" si="0"/>
        <v>41614.375</v>
      </c>
      <c r="B12" s="12">
        <v>92.046684265136719</v>
      </c>
      <c r="C12" s="8">
        <v>0</v>
      </c>
      <c r="D12" s="7">
        <v>0.25687998533248901</v>
      </c>
      <c r="E12" s="10">
        <v>0.25687998533248901</v>
      </c>
      <c r="F12" s="8">
        <v>6.2067279815673828</v>
      </c>
      <c r="G12" s="8">
        <v>221.74773254394529</v>
      </c>
      <c r="H12" s="8">
        <v>1.5685350986273341</v>
      </c>
      <c r="I12" s="8">
        <v>40.562608693717571</v>
      </c>
      <c r="J12" s="7">
        <v>52.192411037049069</v>
      </c>
      <c r="K12" s="7">
        <v>0.87411569791209631</v>
      </c>
    </row>
    <row r="13" spans="1:13" ht="12" customHeight="1" x14ac:dyDescent="0.25">
      <c r="A13" s="14">
        <f t="shared" si="0"/>
        <v>41615.375</v>
      </c>
      <c r="B13" s="12">
        <v>93.504709990578348</v>
      </c>
      <c r="C13" s="8">
        <v>0</v>
      </c>
      <c r="D13" s="8">
        <v>0.2840999960899353</v>
      </c>
      <c r="E13" s="10">
        <v>0.2840999960899353</v>
      </c>
      <c r="F13" s="8">
        <v>6.123898983001709</v>
      </c>
      <c r="G13" s="8">
        <v>221.03425064086912</v>
      </c>
      <c r="H13" s="8">
        <v>1.3942534109187921</v>
      </c>
      <c r="I13" s="8">
        <v>40.506729375643935</v>
      </c>
      <c r="J13" s="7">
        <v>52.149157552198005</v>
      </c>
      <c r="K13" s="7">
        <v>2.4280991417747981</v>
      </c>
    </row>
    <row r="14" spans="1:13" ht="12" customHeight="1" x14ac:dyDescent="0.25">
      <c r="A14" s="14">
        <f t="shared" si="0"/>
        <v>41616.375</v>
      </c>
      <c r="B14" s="12">
        <v>94.690849304199219</v>
      </c>
      <c r="C14" s="8">
        <v>0</v>
      </c>
      <c r="D14" s="8">
        <v>0.1754550039768219</v>
      </c>
      <c r="E14" s="10">
        <v>0.1754550039768219</v>
      </c>
      <c r="F14" s="8">
        <v>5.0420560836791992</v>
      </c>
      <c r="G14" s="8">
        <v>210.96330490112302</v>
      </c>
      <c r="H14" s="8">
        <v>1.7428166955863313</v>
      </c>
      <c r="I14" s="8">
        <v>39.992563239424882</v>
      </c>
      <c r="J14" s="7">
        <v>51.878193344680966</v>
      </c>
      <c r="K14" s="7">
        <v>1.2184642931631324</v>
      </c>
    </row>
    <row r="15" spans="1:13" ht="12" customHeight="1" x14ac:dyDescent="0.25">
      <c r="A15" s="14">
        <f t="shared" si="0"/>
        <v>41617.375</v>
      </c>
      <c r="B15" s="12">
        <v>94.541740417480469</v>
      </c>
      <c r="C15" s="8">
        <v>0</v>
      </c>
      <c r="D15" s="8">
        <v>9.1787002980709076E-2</v>
      </c>
      <c r="E15" s="10">
        <v>9.1787002980709076E-2</v>
      </c>
      <c r="F15" s="8">
        <v>4.338904857635498</v>
      </c>
      <c r="G15" s="8">
        <v>203.22044219970701</v>
      </c>
      <c r="H15" s="8">
        <v>1.9170984740444184</v>
      </c>
      <c r="I15" s="8">
        <v>39.669894971362432</v>
      </c>
      <c r="J15" s="7">
        <v>51.741042047553321</v>
      </c>
      <c r="K15" s="7">
        <v>1.4656889983480343</v>
      </c>
    </row>
    <row r="16" spans="1:13" ht="12" customHeight="1" x14ac:dyDescent="0.25">
      <c r="A16" s="14">
        <f t="shared" si="0"/>
        <v>41618.375</v>
      </c>
      <c r="B16" s="12">
        <v>94.520240783691406</v>
      </c>
      <c r="C16" s="8">
        <v>0</v>
      </c>
      <c r="D16" s="8">
        <v>9.0521998703479767E-2</v>
      </c>
      <c r="E16" s="10">
        <v>9.0521998703479767E-2</v>
      </c>
      <c r="F16" s="8">
        <v>4.3426852226257324</v>
      </c>
      <c r="G16" s="8">
        <v>203.20462646484373</v>
      </c>
      <c r="H16" s="8">
        <v>1.5104411422247901</v>
      </c>
      <c r="I16" s="8">
        <v>39.671591453996442</v>
      </c>
      <c r="J16" s="7">
        <v>51.741960786137959</v>
      </c>
      <c r="K16" s="7">
        <v>2.8430833793521799</v>
      </c>
    </row>
    <row r="17" spans="1:11" ht="12" customHeight="1" x14ac:dyDescent="0.25">
      <c r="A17" s="14">
        <f t="shared" si="0"/>
        <v>41619.375</v>
      </c>
      <c r="B17" s="12">
        <v>94.525962829589844</v>
      </c>
      <c r="C17" s="8">
        <v>0</v>
      </c>
      <c r="D17" s="8">
        <v>9.3134000897407532E-2</v>
      </c>
      <c r="E17" s="10">
        <v>9.3134000897407532E-2</v>
      </c>
      <c r="F17" s="8">
        <v>4.502924919128418</v>
      </c>
      <c r="G17" s="8">
        <v>221.77720108032224</v>
      </c>
      <c r="H17" s="8">
        <v>1.7428166955863313</v>
      </c>
      <c r="I17" s="8">
        <v>39.745995634719733</v>
      </c>
      <c r="J17" s="7">
        <v>51.782976551268028</v>
      </c>
      <c r="K17" s="7">
        <v>2.0484328542325057</v>
      </c>
    </row>
    <row r="18" spans="1:11" ht="12" customHeight="1" x14ac:dyDescent="0.25">
      <c r="A18" s="14">
        <f t="shared" si="0"/>
        <v>41620.375</v>
      </c>
      <c r="B18" s="12">
        <v>94.52191162109375</v>
      </c>
      <c r="C18" s="8">
        <v>1.2608000077307224E-2</v>
      </c>
      <c r="D18" s="8">
        <v>9.4578996300697327E-2</v>
      </c>
      <c r="E18" s="10">
        <v>0.10718699637800455</v>
      </c>
      <c r="F18" s="8">
        <v>4.3608150482177734</v>
      </c>
      <c r="G18" s="8">
        <v>229.39020767211912</v>
      </c>
      <c r="H18" s="8">
        <v>1.6847228299333323</v>
      </c>
      <c r="I18" s="8">
        <v>39.676467135990173</v>
      </c>
      <c r="J18" s="7">
        <v>51.745294624665391</v>
      </c>
      <c r="K18" s="7">
        <v>2.1190684106442399</v>
      </c>
    </row>
    <row r="19" spans="1:11" ht="12" customHeight="1" x14ac:dyDescent="0.25">
      <c r="A19" s="14">
        <f t="shared" si="0"/>
        <v>41621.375</v>
      </c>
      <c r="B19" s="12">
        <v>94.532417297363281</v>
      </c>
      <c r="C19" s="8">
        <v>0</v>
      </c>
      <c r="D19" s="8">
        <v>8.7307997047901154E-2</v>
      </c>
      <c r="E19" s="10">
        <v>8.7307997047901154E-2</v>
      </c>
      <c r="F19" s="8">
        <v>4.3447718620300293</v>
      </c>
      <c r="G19" s="8">
        <v>203.11398925781248</v>
      </c>
      <c r="H19" s="8">
        <v>2.8466006874905831</v>
      </c>
      <c r="I19" s="8">
        <v>39.672955917240955</v>
      </c>
      <c r="J19" s="7">
        <v>51.744471398507862</v>
      </c>
      <c r="K19" s="7">
        <v>2.3927813635689312</v>
      </c>
    </row>
    <row r="20" spans="1:11" ht="12" customHeight="1" x14ac:dyDescent="0.25">
      <c r="A20" s="14">
        <f t="shared" si="0"/>
        <v>41622.375</v>
      </c>
      <c r="B20" s="12">
        <v>94.59625244140625</v>
      </c>
      <c r="C20" s="8">
        <v>0</v>
      </c>
      <c r="D20" s="8">
        <v>0.12748900055885315</v>
      </c>
      <c r="E20" s="10">
        <v>0.12748900055885315</v>
      </c>
      <c r="F20" s="8">
        <v>4.3467650413513184</v>
      </c>
      <c r="G20" s="8">
        <v>203.1384338378906</v>
      </c>
      <c r="H20" s="8">
        <v>2.2656618494615026</v>
      </c>
      <c r="I20" s="8">
        <v>39.673588118544252</v>
      </c>
      <c r="J20" s="7">
        <v>51.745153630130119</v>
      </c>
      <c r="K20" s="7">
        <v>2.1897039670559741</v>
      </c>
    </row>
    <row r="21" spans="1:11" ht="12" customHeight="1" x14ac:dyDescent="0.25">
      <c r="A21" s="14">
        <f t="shared" si="0"/>
        <v>41623.375</v>
      </c>
      <c r="B21" s="12">
        <v>94.5933837890625</v>
      </c>
      <c r="C21" s="8">
        <v>0</v>
      </c>
      <c r="D21" s="8">
        <v>0.12609800696372986</v>
      </c>
      <c r="E21" s="10">
        <v>0.12609800696372986</v>
      </c>
      <c r="F21" s="8">
        <v>4.3775491714477539</v>
      </c>
      <c r="G21" s="8">
        <v>203.3740295410156</v>
      </c>
      <c r="H21" s="8">
        <v>1.8009105612393304</v>
      </c>
      <c r="I21" s="8">
        <v>39.689065679947831</v>
      </c>
      <c r="J21" s="7">
        <v>51.757533859968667</v>
      </c>
      <c r="K21" s="7">
        <v>3.7348579663672097</v>
      </c>
    </row>
    <row r="22" spans="1:11" ht="12" customHeight="1" x14ac:dyDescent="0.25">
      <c r="A22" s="14">
        <f t="shared" si="0"/>
        <v>41624.375</v>
      </c>
      <c r="B22" s="12">
        <v>94.57733154296875</v>
      </c>
      <c r="C22" s="8">
        <v>0</v>
      </c>
      <c r="D22" s="8">
        <v>0.24997798897097051</v>
      </c>
      <c r="E22" s="10">
        <v>0.24997798897097051</v>
      </c>
      <c r="F22" s="8">
        <v>5.6208015183190918</v>
      </c>
      <c r="G22" s="8">
        <v>204.1966613769531</v>
      </c>
      <c r="H22" s="8">
        <v>2.1494739366564146</v>
      </c>
      <c r="I22" s="8">
        <v>39.73062723037571</v>
      </c>
      <c r="J22" s="7">
        <v>51.781548413072102</v>
      </c>
      <c r="K22" s="7">
        <v>2.0484328542325057</v>
      </c>
    </row>
    <row r="23" spans="1:11" ht="12" customHeight="1" x14ac:dyDescent="0.25">
      <c r="A23" s="14">
        <f t="shared" si="0"/>
        <v>41625.375</v>
      </c>
      <c r="B23" s="12">
        <v>93.778587341308594</v>
      </c>
      <c r="C23" s="8">
        <v>0</v>
      </c>
      <c r="D23" s="8">
        <v>0.31572601199150085</v>
      </c>
      <c r="E23" s="10">
        <v>0.31572601199150085</v>
      </c>
      <c r="F23" s="8">
        <v>5.9243998527526855</v>
      </c>
      <c r="G23" s="8">
        <v>186.22966647496401</v>
      </c>
      <c r="H23" s="8">
        <v>2.6142250433794971</v>
      </c>
      <c r="I23" s="8">
        <v>39.614320383413414</v>
      </c>
      <c r="J23" s="7">
        <v>51.678863457500853</v>
      </c>
      <c r="K23" s="7">
        <v>1.3950533560216893</v>
      </c>
    </row>
    <row r="24" spans="1:11" ht="12" customHeight="1" x14ac:dyDescent="0.25">
      <c r="A24" s="14">
        <f t="shared" si="0"/>
        <v>41626.375</v>
      </c>
      <c r="B24" s="12">
        <v>93.753662109375</v>
      </c>
      <c r="C24" s="8">
        <v>0</v>
      </c>
      <c r="D24" s="8">
        <v>0.27503499388694763</v>
      </c>
      <c r="E24" s="10">
        <v>0.27503499388694763</v>
      </c>
      <c r="F24" s="8">
        <v>5.9206228256225586</v>
      </c>
      <c r="G24" s="8">
        <v>187.09630432128904</v>
      </c>
      <c r="H24" s="8">
        <v>3.1370701972546682</v>
      </c>
      <c r="I24" s="8">
        <v>39.617895277114037</v>
      </c>
      <c r="J24" s="7">
        <v>51.682874979439724</v>
      </c>
      <c r="K24" s="7">
        <v>1.7040841730668586</v>
      </c>
    </row>
    <row r="25" spans="1:11" ht="12" customHeight="1" x14ac:dyDescent="0.25">
      <c r="A25" s="14">
        <f t="shared" si="0"/>
        <v>41627.375</v>
      </c>
      <c r="B25" s="12">
        <v>93.7510986328125</v>
      </c>
      <c r="C25" s="8">
        <v>0</v>
      </c>
      <c r="D25" s="8">
        <v>0.26751700043678284</v>
      </c>
      <c r="E25" s="10">
        <v>0.26751700043678284</v>
      </c>
      <c r="F25" s="8">
        <v>5.9201078414916992</v>
      </c>
      <c r="G25" s="8">
        <v>186.00256195068357</v>
      </c>
      <c r="H25" s="8">
        <v>2.5561311777264981</v>
      </c>
      <c r="I25" s="8">
        <v>39.615871323301342</v>
      </c>
      <c r="J25" s="7">
        <v>51.683266125569816</v>
      </c>
      <c r="K25" s="7">
        <v>2.5693704264274881</v>
      </c>
    </row>
    <row r="26" spans="1:11" ht="12" customHeight="1" x14ac:dyDescent="0.25">
      <c r="A26" s="14">
        <f t="shared" si="0"/>
        <v>41628.375</v>
      </c>
      <c r="B26" s="12">
        <v>93.698814392089844</v>
      </c>
      <c r="C26" s="8">
        <v>0</v>
      </c>
      <c r="D26" s="8">
        <v>0.15757299959659576</v>
      </c>
      <c r="E26" s="10">
        <v>0.15757299959659576</v>
      </c>
      <c r="F26" s="8">
        <v>5.9215989112854004</v>
      </c>
      <c r="G26" s="8">
        <v>187.13585510253904</v>
      </c>
      <c r="H26" s="8">
        <v>2.7304129561845851</v>
      </c>
      <c r="I26" s="8">
        <v>39.619396186683005</v>
      </c>
      <c r="J26" s="7">
        <v>51.687127556551793</v>
      </c>
      <c r="K26" s="7">
        <v>2.1897039670559741</v>
      </c>
    </row>
    <row r="27" spans="1:11" ht="12" customHeight="1" x14ac:dyDescent="0.25">
      <c r="A27" s="14">
        <f t="shared" si="0"/>
        <v>41629.375</v>
      </c>
      <c r="B27" s="12">
        <v>93.817947387695313</v>
      </c>
      <c r="C27" s="8">
        <v>0</v>
      </c>
      <c r="D27" s="8">
        <v>0.27563899755477905</v>
      </c>
      <c r="E27" s="10">
        <v>0.27563899755477905</v>
      </c>
      <c r="F27" s="8">
        <v>5.8425841331481934</v>
      </c>
      <c r="G27" s="8">
        <v>187.25807800292966</v>
      </c>
      <c r="H27" s="8">
        <v>2.9627884187965812</v>
      </c>
      <c r="I27" s="8">
        <v>39.630716683401644</v>
      </c>
      <c r="J27" s="7">
        <v>51.693190321568252</v>
      </c>
      <c r="K27" s="7">
        <v>2.8077656011463121</v>
      </c>
    </row>
    <row r="28" spans="1:11" ht="12" customHeight="1" x14ac:dyDescent="0.25">
      <c r="A28" s="14">
        <f t="shared" si="0"/>
        <v>41630.375</v>
      </c>
      <c r="B28" s="12">
        <v>93.845130920410156</v>
      </c>
      <c r="C28" s="8">
        <v>0</v>
      </c>
      <c r="D28" s="8">
        <v>0.27747198939323425</v>
      </c>
      <c r="E28" s="10">
        <v>0.27747198939323425</v>
      </c>
      <c r="F28" s="8">
        <v>5.8464999198913574</v>
      </c>
      <c r="G28" s="8">
        <v>187.38200225830076</v>
      </c>
      <c r="H28" s="8">
        <v>3.0208822844495802</v>
      </c>
      <c r="I28" s="8">
        <v>39.63722972128879</v>
      </c>
      <c r="J28" s="7">
        <v>51.702086621922483</v>
      </c>
      <c r="K28" s="7">
        <v>2.3927813635689312</v>
      </c>
    </row>
    <row r="29" spans="1:11" ht="12" customHeight="1" x14ac:dyDescent="0.25">
      <c r="A29" s="14">
        <f t="shared" si="0"/>
        <v>41631.375</v>
      </c>
      <c r="B29" s="12">
        <v>93.67822265625</v>
      </c>
      <c r="C29" s="8">
        <v>0</v>
      </c>
      <c r="D29" s="8">
        <v>0.14309099316596985</v>
      </c>
      <c r="E29" s="10">
        <v>0.14309099316596985</v>
      </c>
      <c r="F29" s="8">
        <v>5.8530178070068359</v>
      </c>
      <c r="G29" s="8">
        <v>187.40287628173826</v>
      </c>
      <c r="H29" s="8">
        <v>1.7428166955863313</v>
      </c>
      <c r="I29" s="8">
        <v>39.638757920122643</v>
      </c>
      <c r="J29" s="7">
        <v>51.70310542114504</v>
      </c>
      <c r="K29" s="7">
        <v>3.0461609476943581</v>
      </c>
    </row>
    <row r="30" spans="1:11" ht="12" customHeight="1" x14ac:dyDescent="0.25">
      <c r="A30" s="14">
        <f t="shared" si="0"/>
        <v>41632.375</v>
      </c>
      <c r="B30" s="12">
        <v>93.662155151367188</v>
      </c>
      <c r="C30" s="8">
        <v>0</v>
      </c>
      <c r="D30" s="8">
        <v>0.147366002202034</v>
      </c>
      <c r="E30" s="10">
        <v>0.147366002202034</v>
      </c>
      <c r="F30" s="8">
        <v>6.3567428588867188</v>
      </c>
      <c r="G30" s="8">
        <v>189.81811370849607</v>
      </c>
      <c r="H30" s="8">
        <v>2.2656618494615026</v>
      </c>
      <c r="I30" s="8">
        <v>39.791350392967352</v>
      </c>
      <c r="J30" s="7">
        <v>51.787051748158298</v>
      </c>
      <c r="K30" s="7">
        <v>3.081478725900225</v>
      </c>
    </row>
    <row r="31" spans="1:11" ht="12" customHeight="1" x14ac:dyDescent="0.25">
      <c r="A31" s="14">
        <f t="shared" si="0"/>
        <v>41633.375</v>
      </c>
      <c r="B31" s="12">
        <v>93.884147644042969</v>
      </c>
      <c r="C31" s="8">
        <v>0</v>
      </c>
      <c r="D31" s="8">
        <v>0.38993099331855774</v>
      </c>
      <c r="E31" s="10">
        <v>0.38993099331855774</v>
      </c>
      <c r="F31" s="8">
        <v>5.9495267868041992</v>
      </c>
      <c r="G31" s="8">
        <v>186.57398834228513</v>
      </c>
      <c r="H31" s="8">
        <v>2.2656618494615026</v>
      </c>
      <c r="I31" s="8">
        <v>39.63049836928252</v>
      </c>
      <c r="J31" s="7">
        <v>51.696487774409157</v>
      </c>
      <c r="K31" s="7">
        <v>2.3927813635689312</v>
      </c>
    </row>
    <row r="32" spans="1:11" ht="12" customHeight="1" x14ac:dyDescent="0.25">
      <c r="A32" s="14">
        <f t="shared" si="0"/>
        <v>41634.375</v>
      </c>
      <c r="B32" s="12">
        <v>93.849311828613281</v>
      </c>
      <c r="C32" s="8">
        <v>1.4472999610006809E-2</v>
      </c>
      <c r="D32" s="8">
        <v>0.37411299347877502</v>
      </c>
      <c r="E32" s="10">
        <v>0.38858599308878183</v>
      </c>
      <c r="F32" s="8">
        <v>6.1385421752929687</v>
      </c>
      <c r="G32" s="8">
        <v>249.87446060180662</v>
      </c>
      <c r="H32" s="8">
        <v>1.9170984740444184</v>
      </c>
      <c r="I32" s="8">
        <v>39.699008068789524</v>
      </c>
      <c r="J32" s="7">
        <v>51.734065092163043</v>
      </c>
      <c r="K32" s="7">
        <v>1.8453554577195486</v>
      </c>
    </row>
    <row r="33" spans="1:11" ht="12" customHeight="1" x14ac:dyDescent="0.25">
      <c r="A33" s="14">
        <f t="shared" si="0"/>
        <v>41635.375</v>
      </c>
      <c r="B33" s="12">
        <v>93.624603271484375</v>
      </c>
      <c r="C33" s="8">
        <v>2.0795999094843864E-2</v>
      </c>
      <c r="D33" s="8">
        <v>0.14341600239276886</v>
      </c>
      <c r="E33" s="10">
        <v>0.16421200148761272</v>
      </c>
      <c r="F33" s="8">
        <v>5.9539251327514648</v>
      </c>
      <c r="G33" s="8">
        <v>228.82842102050779</v>
      </c>
      <c r="H33" s="8">
        <v>1.5685350986273341</v>
      </c>
      <c r="I33" s="8">
        <v>39.667438937522306</v>
      </c>
      <c r="J33" s="7">
        <v>51.723135741574488</v>
      </c>
      <c r="K33" s="7">
        <v>1.7747197294785928</v>
      </c>
    </row>
    <row r="34" spans="1:11" ht="12" customHeight="1" x14ac:dyDescent="0.25">
      <c r="A34" s="14">
        <f t="shared" si="0"/>
        <v>41636.375</v>
      </c>
      <c r="B34" s="12">
        <v>93.763816833496094</v>
      </c>
      <c r="C34" s="8">
        <v>0</v>
      </c>
      <c r="D34" s="8">
        <v>0.22890299558639526</v>
      </c>
      <c r="E34" s="10">
        <v>0.22890299558639526</v>
      </c>
      <c r="F34" s="8">
        <v>5.931553840637207</v>
      </c>
      <c r="G34" s="8">
        <v>187.37010803222654</v>
      </c>
      <c r="H34" s="8">
        <v>1.6847228299333323</v>
      </c>
      <c r="I34" s="8">
        <v>39.647495033098338</v>
      </c>
      <c r="J34" s="7">
        <v>51.712029010764155</v>
      </c>
      <c r="K34" s="7">
        <v>2.3133163626057303</v>
      </c>
    </row>
    <row r="35" spans="1:11" ht="12" customHeight="1" x14ac:dyDescent="0.25">
      <c r="A35" s="14">
        <f t="shared" si="0"/>
        <v>41637.375</v>
      </c>
      <c r="B35" s="12">
        <v>93.763839721679688</v>
      </c>
      <c r="C35" s="8">
        <v>0</v>
      </c>
      <c r="D35" s="8">
        <v>0.2209790050983429</v>
      </c>
      <c r="E35" s="10">
        <v>0.2209790050983429</v>
      </c>
      <c r="F35" s="8">
        <v>5.7403779029846191</v>
      </c>
      <c r="G35" s="8">
        <v>186.67662658691404</v>
      </c>
      <c r="H35" s="8">
        <v>2.6723190905315857</v>
      </c>
      <c r="I35" s="8">
        <v>39.582860409205757</v>
      </c>
      <c r="J35" s="7">
        <v>51.648890748229725</v>
      </c>
      <c r="K35" s="7">
        <v>1.9777971259915499</v>
      </c>
    </row>
    <row r="36" spans="1:11" ht="12" customHeight="1" x14ac:dyDescent="0.25">
      <c r="A36" s="14">
        <f t="shared" si="0"/>
        <v>41638.375</v>
      </c>
      <c r="B36" s="12">
        <v>93.750579833984375</v>
      </c>
      <c r="C36" s="8">
        <v>1.9014999270439148E-2</v>
      </c>
      <c r="D36" s="8">
        <v>0.20669199526309967</v>
      </c>
      <c r="E36" s="10">
        <v>0.22570699453353882</v>
      </c>
      <c r="F36" s="8">
        <v>6.0577149391174316</v>
      </c>
      <c r="G36" s="8">
        <v>242.37170639038084</v>
      </c>
      <c r="H36" s="8">
        <v>1.5685350986273341</v>
      </c>
      <c r="I36" s="8">
        <v>39.694341604493282</v>
      </c>
      <c r="J36" s="7">
        <v>51.744562362724167</v>
      </c>
      <c r="K36" s="7">
        <v>1.1831465149572653</v>
      </c>
    </row>
    <row r="37" spans="1:11" ht="12" customHeight="1" thickBot="1" x14ac:dyDescent="0.3">
      <c r="A37" s="14">
        <f t="shared" si="0"/>
        <v>41639.375</v>
      </c>
      <c r="B37" s="13">
        <v>93.692733764648438</v>
      </c>
      <c r="C37" s="9">
        <v>0</v>
      </c>
      <c r="D37" s="9">
        <v>0.20564000308513641</v>
      </c>
      <c r="E37" s="10">
        <v>0.20564000308513641</v>
      </c>
      <c r="F37" s="9">
        <v>6.0524678230285645</v>
      </c>
      <c r="G37" s="9">
        <v>213.90912475585935</v>
      </c>
      <c r="H37" s="9">
        <v>1.7428166955863313</v>
      </c>
      <c r="I37" s="9">
        <v>39.680574170356152</v>
      </c>
      <c r="J37" s="46">
        <v>51.73663028306273</v>
      </c>
      <c r="K37" s="46">
        <v>2.225021745261841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94.690849304199219</v>
      </c>
      <c r="C39" s="35">
        <f t="shared" ref="C39:K39" si="1">MAX(C7:C36)</f>
        <v>2.0795999094843864E-2</v>
      </c>
      <c r="D39" s="35">
        <f t="shared" si="1"/>
        <v>0.38993099331855774</v>
      </c>
      <c r="E39" s="35">
        <f t="shared" si="1"/>
        <v>0.38993099331855774</v>
      </c>
      <c r="F39" s="35">
        <f t="shared" si="1"/>
        <v>6.3674650192260742</v>
      </c>
      <c r="G39" s="35">
        <f t="shared" si="1"/>
        <v>249.87446060180662</v>
      </c>
      <c r="H39" s="35">
        <f t="shared" si="1"/>
        <v>3.1370701972546682</v>
      </c>
      <c r="I39" s="35">
        <f t="shared" si="1"/>
        <v>40.634547744179109</v>
      </c>
      <c r="J39" s="35">
        <f t="shared" si="1"/>
        <v>52.255017158918143</v>
      </c>
      <c r="K39" s="35">
        <f t="shared" si="1"/>
        <v>3.7348579663672097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'Máximos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41609.375</v>
      </c>
      <c r="B7" s="11">
        <v>92.075447082519531</v>
      </c>
      <c r="C7" s="10">
        <v>0</v>
      </c>
      <c r="D7" s="10">
        <v>2.0711999386548996E-2</v>
      </c>
      <c r="E7" s="10">
        <v>2.0711999386548996E-2</v>
      </c>
      <c r="F7" s="10">
        <v>6.187283992767334</v>
      </c>
      <c r="G7" s="10">
        <v>212.98072280883787</v>
      </c>
      <c r="H7" s="10">
        <v>0.75522057111239504</v>
      </c>
      <c r="I7" s="10">
        <v>40.455643871769368</v>
      </c>
      <c r="J7" s="10">
        <v>52.181891025433877</v>
      </c>
      <c r="K7" s="10">
        <v>0</v>
      </c>
    </row>
    <row r="8" spans="1:13" ht="12" customHeight="1" x14ac:dyDescent="0.25">
      <c r="A8" s="14">
        <f t="shared" ref="A8:A37" si="0">A7+1</f>
        <v>41610.375</v>
      </c>
      <c r="B8" s="12">
        <v>92.02423095703125</v>
      </c>
      <c r="C8" s="8">
        <v>0</v>
      </c>
      <c r="D8" s="7">
        <v>2.0105000585317612E-2</v>
      </c>
      <c r="E8" s="8">
        <v>2.0105000585317612E-2</v>
      </c>
      <c r="F8" s="8">
        <v>6.0061779022216797</v>
      </c>
      <c r="G8" s="8">
        <v>213.02785720825193</v>
      </c>
      <c r="H8" s="8">
        <v>0.92950230419570967</v>
      </c>
      <c r="I8" s="8">
        <v>40.425498330487258</v>
      </c>
      <c r="J8" s="7">
        <v>52.059334936811709</v>
      </c>
      <c r="K8" s="7">
        <v>0</v>
      </c>
    </row>
    <row r="9" spans="1:13" ht="12" customHeight="1" x14ac:dyDescent="0.25">
      <c r="A9" s="14">
        <f t="shared" si="0"/>
        <v>41611.375</v>
      </c>
      <c r="B9" s="12">
        <v>91.946128845214844</v>
      </c>
      <c r="C9" s="8">
        <v>0</v>
      </c>
      <c r="D9" s="7">
        <v>0.17820599675178528</v>
      </c>
      <c r="E9" s="8">
        <v>0.17820599675178528</v>
      </c>
      <c r="F9" s="8">
        <v>5.4607639312744141</v>
      </c>
      <c r="G9" s="8">
        <v>220.2430709838867</v>
      </c>
      <c r="H9" s="8">
        <v>0.98759616984870868</v>
      </c>
      <c r="I9" s="8">
        <v>40.430937990622056</v>
      </c>
      <c r="J9" s="7">
        <v>52.064856464741162</v>
      </c>
      <c r="K9" s="7">
        <v>0</v>
      </c>
    </row>
    <row r="10" spans="1:13" ht="12" customHeight="1" x14ac:dyDescent="0.25">
      <c r="A10" s="14">
        <f t="shared" si="0"/>
        <v>41612.375</v>
      </c>
      <c r="B10" s="12">
        <v>91.93585205078125</v>
      </c>
      <c r="C10" s="8">
        <v>0</v>
      </c>
      <c r="D10" s="7">
        <v>0.17443600296974182</v>
      </c>
      <c r="E10" s="8">
        <v>0.17443600296974182</v>
      </c>
      <c r="F10" s="8">
        <v>6.1500701904296875</v>
      </c>
      <c r="G10" s="8">
        <v>221.30322494506834</v>
      </c>
      <c r="H10" s="8">
        <v>1.1037839011547068</v>
      </c>
      <c r="I10" s="8">
        <v>40.54090008349737</v>
      </c>
      <c r="J10" s="7">
        <v>52.178675440387643</v>
      </c>
      <c r="K10" s="7">
        <v>0</v>
      </c>
    </row>
    <row r="11" spans="1:13" ht="12" customHeight="1" x14ac:dyDescent="0.25">
      <c r="A11" s="14">
        <f t="shared" si="0"/>
        <v>41613.375</v>
      </c>
      <c r="B11" s="12">
        <v>91.742134094238281</v>
      </c>
      <c r="C11" s="8">
        <v>0</v>
      </c>
      <c r="D11" s="7">
        <v>0.17225499451160431</v>
      </c>
      <c r="E11" s="8">
        <v>0.17225499451160431</v>
      </c>
      <c r="F11" s="8">
        <v>6.1575942039489746</v>
      </c>
      <c r="G11" s="8">
        <v>221.31808319091795</v>
      </c>
      <c r="H11" s="8">
        <v>1.1618778575572508</v>
      </c>
      <c r="I11" s="8">
        <v>40.54472512879282</v>
      </c>
      <c r="J11" s="7">
        <v>52.182327653672118</v>
      </c>
      <c r="K11" s="7">
        <v>0</v>
      </c>
    </row>
    <row r="12" spans="1:13" ht="12" customHeight="1" x14ac:dyDescent="0.25">
      <c r="A12" s="14">
        <f t="shared" si="0"/>
        <v>41614.375</v>
      </c>
      <c r="B12" s="12">
        <v>91.935073852539062</v>
      </c>
      <c r="C12" s="8">
        <v>0</v>
      </c>
      <c r="D12" s="7">
        <v>0.17202100157737732</v>
      </c>
      <c r="E12" s="8">
        <v>0.17202100157737732</v>
      </c>
      <c r="F12" s="8">
        <v>6.0611691474914551</v>
      </c>
      <c r="G12" s="8">
        <v>220.33041229248045</v>
      </c>
      <c r="H12" s="8">
        <v>0.34856335272969802</v>
      </c>
      <c r="I12" s="8">
        <v>40.468060487294437</v>
      </c>
      <c r="J12" s="7">
        <v>52.103648154782675</v>
      </c>
      <c r="K12" s="7">
        <v>0</v>
      </c>
    </row>
    <row r="13" spans="1:13" ht="12" customHeight="1" x14ac:dyDescent="0.25">
      <c r="A13" s="14">
        <f t="shared" si="0"/>
        <v>41615.375</v>
      </c>
      <c r="B13" s="12">
        <v>91.9637451171875</v>
      </c>
      <c r="C13" s="8">
        <v>0</v>
      </c>
      <c r="D13" s="8">
        <v>0.17310500144958496</v>
      </c>
      <c r="E13" s="8">
        <v>0.17310500144958496</v>
      </c>
      <c r="F13" s="8">
        <v>5.0214670312092187</v>
      </c>
      <c r="G13" s="8">
        <v>210.63936566843623</v>
      </c>
      <c r="H13" s="8">
        <v>0.34856335272969802</v>
      </c>
      <c r="I13" s="8">
        <v>39.992558691214079</v>
      </c>
      <c r="J13" s="7">
        <v>51.878193344680966</v>
      </c>
      <c r="K13" s="7">
        <v>0</v>
      </c>
    </row>
    <row r="14" spans="1:13" ht="12" customHeight="1" x14ac:dyDescent="0.25">
      <c r="A14" s="14">
        <f t="shared" si="0"/>
        <v>41616.375</v>
      </c>
      <c r="B14" s="12">
        <v>93.474571228027344</v>
      </c>
      <c r="C14" s="8">
        <v>0</v>
      </c>
      <c r="D14" s="8">
        <v>9.1627243885413323E-2</v>
      </c>
      <c r="E14" s="8">
        <v>9.1627243885413323E-2</v>
      </c>
      <c r="F14" s="8">
        <v>4.1610918045043945</v>
      </c>
      <c r="G14" s="8">
        <v>200.78365173339841</v>
      </c>
      <c r="H14" s="8">
        <v>0.69712670545939603</v>
      </c>
      <c r="I14" s="8">
        <v>39.565176965556866</v>
      </c>
      <c r="J14" s="7">
        <v>51.661771281257927</v>
      </c>
      <c r="K14" s="7">
        <v>0</v>
      </c>
    </row>
    <row r="15" spans="1:13" ht="12" customHeight="1" x14ac:dyDescent="0.25">
      <c r="A15" s="14">
        <f t="shared" si="0"/>
        <v>41617.375</v>
      </c>
      <c r="B15" s="12">
        <v>94.504631042480469</v>
      </c>
      <c r="C15" s="8">
        <v>0</v>
      </c>
      <c r="D15" s="8">
        <v>8.9456997811794281E-2</v>
      </c>
      <c r="E15" s="8">
        <v>8.9456997811794281E-2</v>
      </c>
      <c r="F15" s="8">
        <v>4.3120040893554687</v>
      </c>
      <c r="G15" s="8">
        <v>202.34543457031248</v>
      </c>
      <c r="H15" s="8">
        <v>0.46475115209785484</v>
      </c>
      <c r="I15" s="8">
        <v>39.653457737476863</v>
      </c>
      <c r="J15" s="7">
        <v>51.731863758128561</v>
      </c>
      <c r="K15" s="7">
        <v>0</v>
      </c>
    </row>
    <row r="16" spans="1:13" ht="12" customHeight="1" x14ac:dyDescent="0.25">
      <c r="A16" s="14">
        <f t="shared" si="0"/>
        <v>41618.375</v>
      </c>
      <c r="B16" s="12">
        <v>94.499122619628906</v>
      </c>
      <c r="C16" s="8">
        <v>0</v>
      </c>
      <c r="D16" s="8">
        <v>8.890099823474884E-2</v>
      </c>
      <c r="E16" s="8">
        <v>8.890099823474884E-2</v>
      </c>
      <c r="F16" s="8">
        <v>4.3272619247436523</v>
      </c>
      <c r="G16" s="8">
        <v>202.61350097656248</v>
      </c>
      <c r="H16" s="8">
        <v>0.40665724107008328</v>
      </c>
      <c r="I16" s="8">
        <v>39.661708191895357</v>
      </c>
      <c r="J16" s="7">
        <v>51.736771277598002</v>
      </c>
      <c r="K16" s="7">
        <v>0</v>
      </c>
    </row>
    <row r="17" spans="1:11" ht="12" customHeight="1" x14ac:dyDescent="0.25">
      <c r="A17" s="14">
        <f t="shared" si="0"/>
        <v>41619.375</v>
      </c>
      <c r="B17" s="12">
        <v>94.29241943359375</v>
      </c>
      <c r="C17" s="8">
        <v>0</v>
      </c>
      <c r="D17" s="8">
        <v>8.7880000472068787E-2</v>
      </c>
      <c r="E17" s="8">
        <v>8.7880000472068787E-2</v>
      </c>
      <c r="F17" s="8">
        <v>4.3218259811401367</v>
      </c>
      <c r="G17" s="8">
        <v>202.30124511718748</v>
      </c>
      <c r="H17" s="8">
        <v>0.69712670545939603</v>
      </c>
      <c r="I17" s="8">
        <v>39.659938937888299</v>
      </c>
      <c r="J17" s="7">
        <v>51.735602387418531</v>
      </c>
      <c r="K17" s="7">
        <v>0</v>
      </c>
    </row>
    <row r="18" spans="1:11" ht="12" customHeight="1" x14ac:dyDescent="0.25">
      <c r="A18" s="14">
        <f t="shared" si="0"/>
        <v>41620.375</v>
      </c>
      <c r="B18" s="12">
        <v>94.481765747070312</v>
      </c>
      <c r="C18" s="8">
        <v>0</v>
      </c>
      <c r="D18" s="8">
        <v>8.6604997515678406E-2</v>
      </c>
      <c r="E18" s="8">
        <v>8.6604997515678406E-2</v>
      </c>
      <c r="F18" s="8">
        <v>4.327509880065918</v>
      </c>
      <c r="G18" s="8">
        <v>202.54599609374998</v>
      </c>
      <c r="H18" s="8">
        <v>0.63903279443162453</v>
      </c>
      <c r="I18" s="8">
        <v>39.66182189716573</v>
      </c>
      <c r="J18" s="7">
        <v>51.735183952023547</v>
      </c>
      <c r="K18" s="7">
        <v>0</v>
      </c>
    </row>
    <row r="19" spans="1:11" ht="12" customHeight="1" x14ac:dyDescent="0.25">
      <c r="A19" s="14">
        <f t="shared" si="0"/>
        <v>41621.375</v>
      </c>
      <c r="B19" s="12">
        <v>94.500419616699219</v>
      </c>
      <c r="C19" s="8">
        <v>0</v>
      </c>
      <c r="D19" s="8">
        <v>8.5418000817298889E-2</v>
      </c>
      <c r="E19" s="8">
        <v>8.5418000817298889E-2</v>
      </c>
      <c r="F19" s="8">
        <v>4.3214340209960937</v>
      </c>
      <c r="G19" s="8">
        <v>202.54437103271482</v>
      </c>
      <c r="H19" s="8">
        <v>0.75522057111239504</v>
      </c>
      <c r="I19" s="8">
        <v>39.660157252007423</v>
      </c>
      <c r="J19" s="7">
        <v>51.737430768166178</v>
      </c>
      <c r="K19" s="7">
        <v>0</v>
      </c>
    </row>
    <row r="20" spans="1:11" ht="12" customHeight="1" x14ac:dyDescent="0.25">
      <c r="A20" s="14">
        <f t="shared" si="0"/>
        <v>41622.375</v>
      </c>
      <c r="B20" s="12">
        <v>94.499702453613281</v>
      </c>
      <c r="C20" s="8">
        <v>0</v>
      </c>
      <c r="D20" s="8">
        <v>8.4793001413345337E-2</v>
      </c>
      <c r="E20" s="8">
        <v>8.4793001413345337E-2</v>
      </c>
      <c r="F20" s="8">
        <v>4.2398757934570313</v>
      </c>
      <c r="G20" s="8">
        <v>201.66769256591795</v>
      </c>
      <c r="H20" s="8">
        <v>0.63903279443162453</v>
      </c>
      <c r="I20" s="8">
        <v>39.607252463806837</v>
      </c>
      <c r="J20" s="7">
        <v>51.68930160132139</v>
      </c>
      <c r="K20" s="7">
        <v>0</v>
      </c>
    </row>
    <row r="21" spans="1:11" ht="12" customHeight="1" x14ac:dyDescent="0.25">
      <c r="A21" s="14">
        <f t="shared" si="0"/>
        <v>41623.375</v>
      </c>
      <c r="B21" s="12">
        <v>94.471633911132813</v>
      </c>
      <c r="C21" s="8">
        <v>0</v>
      </c>
      <c r="D21" s="8">
        <v>7.6802000403404236E-2</v>
      </c>
      <c r="E21" s="8">
        <v>7.6802000403404236E-2</v>
      </c>
      <c r="F21" s="8">
        <v>4.2432441711425781</v>
      </c>
      <c r="G21" s="8">
        <v>201.71323242187498</v>
      </c>
      <c r="H21" s="8">
        <v>0.2904694643893127</v>
      </c>
      <c r="I21" s="8">
        <v>39.610095095566237</v>
      </c>
      <c r="J21" s="7">
        <v>51.691489290723418</v>
      </c>
      <c r="K21" s="7">
        <v>0.24722464074894374</v>
      </c>
    </row>
    <row r="22" spans="1:11" ht="12" customHeight="1" x14ac:dyDescent="0.25">
      <c r="A22" s="14">
        <f t="shared" si="0"/>
        <v>41624.375</v>
      </c>
      <c r="B22" s="12">
        <v>93.772883847205179</v>
      </c>
      <c r="C22" s="8">
        <v>0</v>
      </c>
      <c r="D22" s="8">
        <v>7.4174001812934875E-2</v>
      </c>
      <c r="E22" s="8">
        <v>7.4174001812934875E-2</v>
      </c>
      <c r="F22" s="8">
        <v>4.256746768951416</v>
      </c>
      <c r="G22" s="8">
        <v>186.20953979492185</v>
      </c>
      <c r="H22" s="8">
        <v>0.46475115209785484</v>
      </c>
      <c r="I22" s="8">
        <v>39.527276724835104</v>
      </c>
      <c r="J22" s="7">
        <v>51.591107188403676</v>
      </c>
      <c r="K22" s="7">
        <v>0</v>
      </c>
    </row>
    <row r="23" spans="1:11" ht="12" customHeight="1" x14ac:dyDescent="0.25">
      <c r="A23" s="14">
        <f t="shared" si="0"/>
        <v>41625.375</v>
      </c>
      <c r="B23" s="12">
        <v>93.596771240234375</v>
      </c>
      <c r="C23" s="8">
        <v>0</v>
      </c>
      <c r="D23" s="8">
        <v>0.16441899538040161</v>
      </c>
      <c r="E23" s="8">
        <v>0.16441899538040161</v>
      </c>
      <c r="F23" s="8">
        <v>5.6147561073303223</v>
      </c>
      <c r="G23" s="8">
        <v>183.73731842041013</v>
      </c>
      <c r="H23" s="8">
        <v>0.81331448214016655</v>
      </c>
      <c r="I23" s="8">
        <v>39.472720936108665</v>
      </c>
      <c r="J23" s="7">
        <v>51.531478686039371</v>
      </c>
      <c r="K23" s="7">
        <v>0</v>
      </c>
    </row>
    <row r="24" spans="1:11" ht="12" customHeight="1" x14ac:dyDescent="0.25">
      <c r="A24" s="14">
        <f t="shared" si="0"/>
        <v>41626.375</v>
      </c>
      <c r="B24" s="12">
        <v>93.609565734863281</v>
      </c>
      <c r="C24" s="8">
        <v>0</v>
      </c>
      <c r="D24" s="8">
        <v>0.15894800424575806</v>
      </c>
      <c r="E24" s="8">
        <v>0.15894800424575806</v>
      </c>
      <c r="F24" s="8">
        <v>5.655189037322998</v>
      </c>
      <c r="G24" s="8">
        <v>185.20245208740232</v>
      </c>
      <c r="H24" s="8">
        <v>0.92950230419570967</v>
      </c>
      <c r="I24" s="8">
        <v>39.505522632506754</v>
      </c>
      <c r="J24" s="7">
        <v>51.567878017192164</v>
      </c>
      <c r="K24" s="7">
        <v>0</v>
      </c>
    </row>
    <row r="25" spans="1:11" ht="12" customHeight="1" x14ac:dyDescent="0.25">
      <c r="A25" s="14">
        <f t="shared" si="0"/>
        <v>41627.375</v>
      </c>
      <c r="B25" s="12">
        <v>93.616531372070313</v>
      </c>
      <c r="C25" s="8">
        <v>0</v>
      </c>
      <c r="D25" s="8">
        <v>0.15728899836540222</v>
      </c>
      <c r="E25" s="8">
        <v>0.15728899836540222</v>
      </c>
      <c r="F25" s="8">
        <v>5.6625509262084961</v>
      </c>
      <c r="G25" s="8">
        <v>184.74720611572263</v>
      </c>
      <c r="H25" s="8">
        <v>0.75522057111239504</v>
      </c>
      <c r="I25" s="8">
        <v>39.51007539153261</v>
      </c>
      <c r="J25" s="7">
        <v>51.573222164899839</v>
      </c>
      <c r="K25" s="7">
        <v>0</v>
      </c>
    </row>
    <row r="26" spans="1:11" ht="12" customHeight="1" x14ac:dyDescent="0.25">
      <c r="A26" s="14">
        <f t="shared" si="0"/>
        <v>41628.375</v>
      </c>
      <c r="B26" s="12">
        <v>93.616325378417969</v>
      </c>
      <c r="C26" s="8">
        <v>0</v>
      </c>
      <c r="D26" s="8">
        <v>0.1517920047044754</v>
      </c>
      <c r="E26" s="8">
        <v>0.1517920047044754</v>
      </c>
      <c r="F26" s="8">
        <v>5.7943820953369141</v>
      </c>
      <c r="G26" s="8">
        <v>185.79137268066404</v>
      </c>
      <c r="H26" s="8">
        <v>0.98759616984870868</v>
      </c>
      <c r="I26" s="8">
        <v>39.611382239226891</v>
      </c>
      <c r="J26" s="7">
        <v>51.680964730897408</v>
      </c>
      <c r="K26" s="7">
        <v>0</v>
      </c>
    </row>
    <row r="27" spans="1:11" ht="12" customHeight="1" x14ac:dyDescent="0.25">
      <c r="A27" s="14">
        <f t="shared" si="0"/>
        <v>41629.375</v>
      </c>
      <c r="B27" s="12">
        <v>93.643104553222656</v>
      </c>
      <c r="C27" s="8">
        <v>0</v>
      </c>
      <c r="D27" s="8">
        <v>0.15086999535560608</v>
      </c>
      <c r="E27" s="8">
        <v>0.15086999535560608</v>
      </c>
      <c r="F27" s="8">
        <v>5.5656142234802246</v>
      </c>
      <c r="G27" s="8">
        <v>185.51369323730466</v>
      </c>
      <c r="H27" s="8">
        <v>0.98759616984870868</v>
      </c>
      <c r="I27" s="8">
        <v>39.494020207355504</v>
      </c>
      <c r="J27" s="7">
        <v>51.560400758612232</v>
      </c>
      <c r="K27" s="7">
        <v>0</v>
      </c>
    </row>
    <row r="28" spans="1:11" ht="12" customHeight="1" x14ac:dyDescent="0.25">
      <c r="A28" s="14">
        <f t="shared" si="0"/>
        <v>41630.375</v>
      </c>
      <c r="B28" s="12">
        <v>93.640388488769531</v>
      </c>
      <c r="C28" s="8">
        <v>0</v>
      </c>
      <c r="D28" s="8">
        <v>0.14113800227642059</v>
      </c>
      <c r="E28" s="8">
        <v>0.14113800227642059</v>
      </c>
      <c r="F28" s="8">
        <v>5.540891170501709</v>
      </c>
      <c r="G28" s="8">
        <v>185.42437591552732</v>
      </c>
      <c r="H28" s="8">
        <v>0.81331448214016655</v>
      </c>
      <c r="I28" s="8">
        <v>39.487943797706613</v>
      </c>
      <c r="J28" s="7">
        <v>51.557949272982924</v>
      </c>
      <c r="K28" s="7">
        <v>0</v>
      </c>
    </row>
    <row r="29" spans="1:11" ht="12" customHeight="1" x14ac:dyDescent="0.25">
      <c r="A29" s="14">
        <f t="shared" si="0"/>
        <v>41631.375</v>
      </c>
      <c r="B29" s="12">
        <v>93.643394470214844</v>
      </c>
      <c r="C29" s="8">
        <v>0</v>
      </c>
      <c r="D29" s="8">
        <v>0.14048899710178375</v>
      </c>
      <c r="E29" s="8">
        <v>0.14048899710178375</v>
      </c>
      <c r="F29" s="8">
        <v>5.8202681541442871</v>
      </c>
      <c r="G29" s="8">
        <v>187.1083053588867</v>
      </c>
      <c r="H29" s="8">
        <v>0.63903279443162453</v>
      </c>
      <c r="I29" s="8">
        <v>39.628365258410263</v>
      </c>
      <c r="J29" s="7">
        <v>51.697392868361348</v>
      </c>
      <c r="K29" s="7">
        <v>0</v>
      </c>
    </row>
    <row r="30" spans="1:11" ht="12" customHeight="1" x14ac:dyDescent="0.25">
      <c r="A30" s="14">
        <f t="shared" si="0"/>
        <v>41632.375</v>
      </c>
      <c r="B30" s="12">
        <v>93.124359130859375</v>
      </c>
      <c r="C30" s="8">
        <v>0</v>
      </c>
      <c r="D30" s="8">
        <v>0.14074599742889404</v>
      </c>
      <c r="E30" s="8">
        <v>0.14074599742889404</v>
      </c>
      <c r="F30" s="8">
        <v>5.8363461494445801</v>
      </c>
      <c r="G30" s="8">
        <v>186.0736145019531</v>
      </c>
      <c r="H30" s="8">
        <v>0.63903279443162453</v>
      </c>
      <c r="I30" s="8">
        <v>39.627373748452584</v>
      </c>
      <c r="J30" s="7">
        <v>51.694795839985957</v>
      </c>
      <c r="K30" s="7">
        <v>0</v>
      </c>
    </row>
    <row r="31" spans="1:11" ht="12" customHeight="1" x14ac:dyDescent="0.25">
      <c r="A31" s="14">
        <f t="shared" si="0"/>
        <v>41633.375</v>
      </c>
      <c r="B31" s="12">
        <v>93.515380859375</v>
      </c>
      <c r="C31" s="8">
        <v>0</v>
      </c>
      <c r="D31" s="8">
        <v>0.14560200273990631</v>
      </c>
      <c r="E31" s="8">
        <v>0.14560200273990631</v>
      </c>
      <c r="F31" s="8">
        <v>5.4465508460998535</v>
      </c>
      <c r="G31" s="8">
        <v>183.11686553955076</v>
      </c>
      <c r="H31" s="8">
        <v>0.69712670545939603</v>
      </c>
      <c r="I31" s="8">
        <v>39.378213663582862</v>
      </c>
      <c r="J31" s="7">
        <v>51.443020533897581</v>
      </c>
      <c r="K31" s="7">
        <v>0</v>
      </c>
    </row>
    <row r="32" spans="1:11" ht="12" customHeight="1" x14ac:dyDescent="0.25">
      <c r="A32" s="14">
        <f t="shared" si="0"/>
        <v>41634.375</v>
      </c>
      <c r="B32" s="12">
        <v>93.381210327148438</v>
      </c>
      <c r="C32" s="8">
        <v>0</v>
      </c>
      <c r="D32" s="8">
        <v>0.13039800524711609</v>
      </c>
      <c r="E32" s="8">
        <v>0.13039800524711609</v>
      </c>
      <c r="F32" s="8">
        <v>5.4854497909545898</v>
      </c>
      <c r="G32" s="8">
        <v>183.48847808837888</v>
      </c>
      <c r="H32" s="8">
        <v>0.63903279443162453</v>
      </c>
      <c r="I32" s="8">
        <v>39.398089344844607</v>
      </c>
      <c r="J32" s="7">
        <v>51.456737937715758</v>
      </c>
      <c r="K32" s="7">
        <v>0</v>
      </c>
    </row>
    <row r="33" spans="1:11" ht="12" customHeight="1" x14ac:dyDescent="0.25">
      <c r="A33" s="14">
        <f t="shared" si="0"/>
        <v>41635.375</v>
      </c>
      <c r="B33" s="12">
        <v>93.560943603515625</v>
      </c>
      <c r="C33" s="8">
        <v>0</v>
      </c>
      <c r="D33" s="8">
        <v>0.13031099736690521</v>
      </c>
      <c r="E33" s="8">
        <v>0.13031099736690521</v>
      </c>
      <c r="F33" s="8">
        <v>5.9089508056640625</v>
      </c>
      <c r="G33" s="8">
        <v>186.11887969970701</v>
      </c>
      <c r="H33" s="8">
        <v>0.63903279443162453</v>
      </c>
      <c r="I33" s="8">
        <v>39.6354195333844</v>
      </c>
      <c r="J33" s="7">
        <v>51.694354663536899</v>
      </c>
      <c r="K33" s="7">
        <v>0</v>
      </c>
    </row>
    <row r="34" spans="1:11" ht="12" customHeight="1" x14ac:dyDescent="0.25">
      <c r="A34" s="14">
        <f t="shared" si="0"/>
        <v>41636.375</v>
      </c>
      <c r="B34" s="12">
        <v>93.599327087402344</v>
      </c>
      <c r="C34" s="8">
        <v>0</v>
      </c>
      <c r="D34" s="8">
        <v>0.13009099662303925</v>
      </c>
      <c r="E34" s="8">
        <v>0.13009099662303925</v>
      </c>
      <c r="F34" s="8">
        <v>5.6642990112304687</v>
      </c>
      <c r="G34" s="8">
        <v>186.00926055908201</v>
      </c>
      <c r="H34" s="8">
        <v>0.58093892877862541</v>
      </c>
      <c r="I34" s="8">
        <v>39.540198191760652</v>
      </c>
      <c r="J34" s="7">
        <v>51.607820404569878</v>
      </c>
      <c r="K34" s="7">
        <v>0</v>
      </c>
    </row>
    <row r="35" spans="1:11" ht="12" customHeight="1" x14ac:dyDescent="0.25">
      <c r="A35" s="14">
        <f t="shared" si="0"/>
        <v>41637.375</v>
      </c>
      <c r="B35" s="12">
        <v>93.713790893554688</v>
      </c>
      <c r="C35" s="8">
        <v>0</v>
      </c>
      <c r="D35" s="8">
        <v>0.19007299840450287</v>
      </c>
      <c r="E35" s="8">
        <v>0.19007299840450287</v>
      </c>
      <c r="F35" s="8">
        <v>5.6709051132202148</v>
      </c>
      <c r="G35" s="8">
        <v>186.13426055908201</v>
      </c>
      <c r="H35" s="8">
        <v>0.92950230419570967</v>
      </c>
      <c r="I35" s="8">
        <v>39.549312806233992</v>
      </c>
      <c r="J35" s="7">
        <v>51.616798572718778</v>
      </c>
      <c r="K35" s="7">
        <v>0</v>
      </c>
    </row>
    <row r="36" spans="1:11" ht="12" customHeight="1" x14ac:dyDescent="0.25">
      <c r="A36" s="14">
        <f t="shared" si="0"/>
        <v>41638.375</v>
      </c>
      <c r="B36" s="12">
        <v>93.505638122558594</v>
      </c>
      <c r="C36" s="8">
        <v>0</v>
      </c>
      <c r="D36" s="8">
        <v>0.11536400020122528</v>
      </c>
      <c r="E36" s="8">
        <v>0.11536400020122528</v>
      </c>
      <c r="F36" s="8">
        <v>5.6933841705322266</v>
      </c>
      <c r="G36" s="8">
        <v>185.57552185058591</v>
      </c>
      <c r="H36" s="8">
        <v>0.63903279443162453</v>
      </c>
      <c r="I36" s="8">
        <v>39.561643005753581</v>
      </c>
      <c r="J36" s="7">
        <v>51.630183957147445</v>
      </c>
      <c r="K36" s="7">
        <v>0</v>
      </c>
    </row>
    <row r="37" spans="1:11" ht="12" customHeight="1" thickBot="1" x14ac:dyDescent="0.3">
      <c r="A37" s="14">
        <f t="shared" si="0"/>
        <v>41639.375</v>
      </c>
      <c r="B37" s="13">
        <v>93.515838623046875</v>
      </c>
      <c r="C37" s="9">
        <v>0</v>
      </c>
      <c r="D37" s="9">
        <v>0.11720100045204163</v>
      </c>
      <c r="E37" s="8">
        <v>0.11720100045204163</v>
      </c>
      <c r="F37" s="9">
        <v>5.8043236793721027</v>
      </c>
      <c r="G37" s="9">
        <v>185.25016270705157</v>
      </c>
      <c r="H37" s="9">
        <v>0.5228450177508539</v>
      </c>
      <c r="I37" s="9">
        <v>39.561654061313575</v>
      </c>
      <c r="J37" s="46">
        <v>51.63117648679161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91.742134094238281</v>
      </c>
      <c r="C39" s="35">
        <f t="shared" ref="C39:K39" si="1">MIN(C7:C36)</f>
        <v>0</v>
      </c>
      <c r="D39" s="35">
        <f t="shared" si="1"/>
        <v>2.0105000585317612E-2</v>
      </c>
      <c r="E39" s="35">
        <f t="shared" si="1"/>
        <v>2.0105000585317612E-2</v>
      </c>
      <c r="F39" s="35">
        <f t="shared" si="1"/>
        <v>4.1610918045043945</v>
      </c>
      <c r="G39" s="35">
        <f t="shared" si="1"/>
        <v>183.11686553955076</v>
      </c>
      <c r="H39" s="35">
        <f t="shared" si="1"/>
        <v>0.2904694643893127</v>
      </c>
      <c r="I39" s="35">
        <f t="shared" si="1"/>
        <v>39.378213663582862</v>
      </c>
      <c r="J39" s="35">
        <f t="shared" si="1"/>
        <v>51.443020533897581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2015-06-10T16:34:25Z</cp:lastPrinted>
  <dcterms:created xsi:type="dcterms:W3CDTF">2012-05-21T15:11:37Z</dcterms:created>
  <dcterms:modified xsi:type="dcterms:W3CDTF">2015-06-10T16:34:43Z</dcterms:modified>
</cp:coreProperties>
</file>