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LNG Altamira S.de R.L. de C.V\2012\"/>
    </mc:Choice>
  </mc:AlternateContent>
  <bookViews>
    <workbookView xWindow="120" yWindow="45" windowWidth="19320" windowHeight="10035" tabRatio="836"/>
  </bookViews>
  <sheets>
    <sheet name="Promedios PMX" sheetId="1" r:id="rId1"/>
    <sheet name="Máximos PMX" sheetId="4" r:id="rId2"/>
    <sheet name="Mínimos PMX" sheetId="5" r:id="rId3"/>
    <sheet name="Promedios ALT V " sheetId="6" r:id="rId4"/>
    <sheet name="Máximos ALT V " sheetId="7" r:id="rId5"/>
    <sheet name="Mínimos ALT V" sheetId="8" r:id="rId6"/>
  </sheets>
  <definedNames>
    <definedName name="_xlnm.Print_Area" localSheetId="4">'Máximos ALT V '!$A$1:$L$48</definedName>
    <definedName name="_xlnm.Print_Area" localSheetId="1">'Máximos PMX'!$A$1:$L$47</definedName>
    <definedName name="_xlnm.Print_Area" localSheetId="5">'Mínimos ALT V'!$A$1:$L$47</definedName>
    <definedName name="_xlnm.Print_Area" localSheetId="2">'Mínimos PMX'!$A$1:$L$48</definedName>
    <definedName name="_xlnm.Print_Area" localSheetId="3">'Promedios ALT V '!$A$1:$O$51</definedName>
    <definedName name="_xlnm.Print_Area" localSheetId="0">'Promedios PMX'!$A$1:$O$51</definedName>
    <definedName name="regiones" localSheetId="4">'Máximos ALT V '!$M$4:$M$5</definedName>
    <definedName name="regiones" localSheetId="1">'Máximos PMX'!$M$4:$M$5</definedName>
    <definedName name="regiones" localSheetId="5">'Mínimos ALT V'!$M$4:$M$5</definedName>
    <definedName name="regiones" localSheetId="2">'Mínimos PMX'!$M$4:$M$5</definedName>
    <definedName name="regiones">'Promedios PMX'!$Q$4:$Q$5</definedName>
  </definedNames>
  <calcPr calcId="15251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K39" i="8" l="1"/>
  <c r="J39" i="8"/>
  <c r="I39" i="8"/>
  <c r="H39" i="8"/>
  <c r="G39" i="8"/>
  <c r="F39" i="8"/>
  <c r="D39" i="8"/>
  <c r="C39" i="8"/>
  <c r="B39" i="8"/>
  <c r="K39" i="7"/>
  <c r="J39" i="7"/>
  <c r="I39" i="7"/>
  <c r="H39" i="7"/>
  <c r="G39" i="7"/>
  <c r="F39" i="7"/>
  <c r="D39" i="7"/>
  <c r="C39" i="7"/>
  <c r="B39" i="7"/>
  <c r="K43" i="6"/>
  <c r="J43" i="6"/>
  <c r="I43" i="6"/>
  <c r="H43" i="6"/>
  <c r="G43" i="6"/>
  <c r="F43" i="6"/>
  <c r="D43" i="6"/>
  <c r="C43" i="6"/>
  <c r="B43" i="6"/>
  <c r="K42" i="6"/>
  <c r="J42" i="6"/>
  <c r="I42" i="6"/>
  <c r="H42" i="6"/>
  <c r="G42" i="6"/>
  <c r="F42" i="6"/>
  <c r="D42" i="6"/>
  <c r="C42" i="6"/>
  <c r="B42" i="6"/>
  <c r="K41" i="6"/>
  <c r="J41" i="6"/>
  <c r="I41" i="6"/>
  <c r="H41" i="6"/>
  <c r="G41" i="6"/>
  <c r="F41" i="6"/>
  <c r="D41" i="6"/>
  <c r="C41" i="6"/>
  <c r="B41" i="6"/>
  <c r="K40" i="6"/>
  <c r="J40" i="6"/>
  <c r="I40" i="6"/>
  <c r="H40" i="6"/>
  <c r="G40" i="6"/>
  <c r="F40" i="6"/>
  <c r="D40" i="6"/>
  <c r="C40" i="6"/>
  <c r="B40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E43" i="6"/>
  <c r="C39" i="5"/>
  <c r="D39" i="5"/>
  <c r="E39" i="5"/>
  <c r="F39" i="5"/>
  <c r="G39" i="5"/>
  <c r="H39" i="5"/>
  <c r="I39" i="5"/>
  <c r="J39" i="5"/>
  <c r="K39" i="5"/>
  <c r="B39" i="5"/>
  <c r="C39" i="4"/>
  <c r="D39" i="4"/>
  <c r="F39" i="4"/>
  <c r="G39" i="4"/>
  <c r="H39" i="4"/>
  <c r="I39" i="4"/>
  <c r="J39" i="4"/>
  <c r="K39" i="4"/>
  <c r="B39" i="4"/>
  <c r="E39" i="8" l="1"/>
  <c r="E39" i="7"/>
  <c r="E40" i="6"/>
  <c r="E41" i="6"/>
  <c r="E42" i="6"/>
  <c r="E39" i="4"/>
  <c r="C40" i="1"/>
  <c r="B40" i="1"/>
  <c r="C42" i="1"/>
  <c r="D42" i="1"/>
  <c r="E42" i="1"/>
  <c r="F42" i="1"/>
  <c r="G42" i="1"/>
  <c r="H42" i="1"/>
  <c r="I42" i="1"/>
  <c r="J42" i="1"/>
  <c r="K42" i="1"/>
  <c r="B42" i="1"/>
  <c r="C43" i="1"/>
  <c r="D43" i="1"/>
  <c r="E43" i="1"/>
  <c r="F43" i="1"/>
  <c r="G43" i="1"/>
  <c r="H43" i="1"/>
  <c r="I43" i="1"/>
  <c r="J43" i="1"/>
  <c r="K43" i="1"/>
  <c r="B43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B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<sst xmlns="http://schemas.openxmlformats.org/spreadsheetml/2006/main" count="132" uniqueCount="27">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</sst>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topLeftCell="A13" zoomScale="60" zoomScaleNormal="100" workbookViewId="0">
      <selection activeCell="M7" sqref="M7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/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41214.375</v>
      </c>
      <c r="B7" s="11">
        <v>93.005607796197978</v>
      </c>
      <c r="C7" s="10">
        <v>0</v>
      </c>
      <c r="D7" s="10">
        <v>0.10665909975657786</v>
      </c>
      <c r="E7" s="10">
        <v>0.10665909975657786</v>
      </c>
      <c r="F7" s="10">
        <v>6.4169469232327305</v>
      </c>
      <c r="G7" s="10">
        <v>191.57806435677884</v>
      </c>
      <c r="H7" s="10">
        <v>4.202565119505727</v>
      </c>
      <c r="I7" s="10">
        <v>39.878122319321406</v>
      </c>
      <c r="J7" s="10">
        <v>51.848204323316807</v>
      </c>
      <c r="K7" s="10">
        <v>0.19407150002294088</v>
      </c>
      <c r="L7" s="39"/>
      <c r="M7" s="30"/>
      <c r="N7" s="30"/>
    </row>
    <row r="8" spans="1:17" ht="12" customHeight="1" x14ac:dyDescent="0.25">
      <c r="A8" s="14">
        <f t="shared" ref="A8:A36" si="0">A7+1</f>
        <v>41215.375</v>
      </c>
      <c r="B8" s="12">
        <v>93.040438828740946</v>
      </c>
      <c r="C8" s="8">
        <v>0</v>
      </c>
      <c r="D8" s="7">
        <v>0.11727227978579838</v>
      </c>
      <c r="E8" s="8">
        <v>0.11727227978579838</v>
      </c>
      <c r="F8" s="8">
        <v>6.3749091386837486</v>
      </c>
      <c r="G8" s="8">
        <v>191.32706534528899</v>
      </c>
      <c r="H8" s="8">
        <v>3.7636506097101003</v>
      </c>
      <c r="I8" s="8">
        <v>39.860092061898854</v>
      </c>
      <c r="J8" s="7">
        <v>51.833336969701129</v>
      </c>
      <c r="K8" s="7">
        <v>0.12941610342439602</v>
      </c>
      <c r="L8" s="40"/>
      <c r="M8" s="36"/>
      <c r="N8" s="36"/>
    </row>
    <row r="9" spans="1:17" ht="12" customHeight="1" x14ac:dyDescent="0.25">
      <c r="A9" s="14">
        <f t="shared" si="0"/>
        <v>41216.375</v>
      </c>
      <c r="B9" s="12">
        <v>93.07641272864511</v>
      </c>
      <c r="C9" s="8">
        <v>0</v>
      </c>
      <c r="D9" s="7">
        <v>0.11620254610602428</v>
      </c>
      <c r="E9" s="8">
        <v>0.11620254610602428</v>
      </c>
      <c r="F9" s="8">
        <v>6.3718820813672759</v>
      </c>
      <c r="G9" s="8">
        <v>190.49487360019947</v>
      </c>
      <c r="H9" s="8">
        <v>4.0511520344608618</v>
      </c>
      <c r="I9" s="8">
        <v>39.839941855261294</v>
      </c>
      <c r="J9" s="7">
        <v>51.822832764786973</v>
      </c>
      <c r="K9" s="7">
        <v>0.23778437770103136</v>
      </c>
      <c r="L9" s="40"/>
      <c r="M9" s="36"/>
      <c r="N9" s="36"/>
    </row>
    <row r="10" spans="1:17" ht="12" customHeight="1" x14ac:dyDescent="0.25">
      <c r="A10" s="14">
        <f t="shared" si="0"/>
        <v>41217.375</v>
      </c>
      <c r="B10" s="12">
        <v>93.159623123284561</v>
      </c>
      <c r="C10" s="8">
        <v>0</v>
      </c>
      <c r="D10" s="7">
        <v>0.13048379987622361</v>
      </c>
      <c r="E10" s="8">
        <v>0.13048379987622361</v>
      </c>
      <c r="F10" s="8">
        <v>6.3136755048024069</v>
      </c>
      <c r="G10" s="8">
        <v>189.25831958175809</v>
      </c>
      <c r="H10" s="8">
        <v>2.8641613280919911</v>
      </c>
      <c r="I10" s="8">
        <v>39.793832621063416</v>
      </c>
      <c r="J10" s="7">
        <v>51.790914717100506</v>
      </c>
      <c r="K10" s="7">
        <v>0.62318138469756479</v>
      </c>
      <c r="L10" s="40"/>
      <c r="M10" s="36"/>
      <c r="N10" s="36"/>
    </row>
    <row r="11" spans="1:17" ht="12" customHeight="1" x14ac:dyDescent="0.25">
      <c r="A11" s="14">
        <f t="shared" si="0"/>
        <v>41218.375</v>
      </c>
      <c r="B11" s="12">
        <v>93.098773222950015</v>
      </c>
      <c r="C11" s="8">
        <v>0</v>
      </c>
      <c r="D11" s="7">
        <v>0.1106125474109704</v>
      </c>
      <c r="E11" s="8">
        <v>0.1106125474109704</v>
      </c>
      <c r="F11" s="8">
        <v>6.3908519738063907</v>
      </c>
      <c r="G11" s="8">
        <v>189.66914576994077</v>
      </c>
      <c r="H11" s="8">
        <v>3.5456191294293999</v>
      </c>
      <c r="I11" s="8">
        <v>39.825826688668883</v>
      </c>
      <c r="J11" s="7">
        <v>51.817886999732487</v>
      </c>
      <c r="K11" s="7">
        <v>0.26461800629155952</v>
      </c>
      <c r="L11" s="40"/>
      <c r="M11" s="36"/>
      <c r="N11" s="36"/>
    </row>
    <row r="12" spans="1:17" ht="12" customHeight="1" x14ac:dyDescent="0.25">
      <c r="A12" s="14">
        <f t="shared" si="0"/>
        <v>41219.375</v>
      </c>
      <c r="B12" s="12">
        <v>93.046106291779864</v>
      </c>
      <c r="C12" s="8">
        <v>0</v>
      </c>
      <c r="D12" s="7">
        <v>9.3680719983859143E-2</v>
      </c>
      <c r="E12" s="8">
        <v>9.3680719983859143E-2</v>
      </c>
      <c r="F12" s="8">
        <v>6.45661872369047</v>
      </c>
      <c r="G12" s="8">
        <v>190.027388627665</v>
      </c>
      <c r="H12" s="8">
        <v>4.3475852760062663</v>
      </c>
      <c r="I12" s="8">
        <v>39.853025107026134</v>
      </c>
      <c r="J12" s="7">
        <v>51.84069015486584</v>
      </c>
      <c r="K12" s="7">
        <v>7.0527436491536852E-2</v>
      </c>
      <c r="L12" s="40"/>
      <c r="M12" s="36"/>
      <c r="N12" s="36"/>
    </row>
    <row r="13" spans="1:17" ht="12" customHeight="1" x14ac:dyDescent="0.25">
      <c r="A13" s="14">
        <f t="shared" si="0"/>
        <v>41220.375</v>
      </c>
      <c r="B13" s="12">
        <v>92.918190745150923</v>
      </c>
      <c r="C13" s="8">
        <v>0</v>
      </c>
      <c r="D13" s="8">
        <v>7.1910037745036903E-2</v>
      </c>
      <c r="E13" s="8">
        <v>7.1910037745036903E-2</v>
      </c>
      <c r="F13" s="8">
        <v>6.5655723827807959</v>
      </c>
      <c r="G13" s="8">
        <v>191.50024879957527</v>
      </c>
      <c r="H13" s="8">
        <v>3.8874232546910705</v>
      </c>
      <c r="I13" s="8">
        <v>39.917893413758812</v>
      </c>
      <c r="J13" s="7">
        <v>51.886493646473831</v>
      </c>
      <c r="K13" s="7">
        <v>0.17542774505450598</v>
      </c>
      <c r="L13" s="40"/>
      <c r="M13" s="36"/>
      <c r="N13" s="36"/>
    </row>
    <row r="14" spans="1:17" ht="12" customHeight="1" x14ac:dyDescent="0.25">
      <c r="A14" s="14">
        <f t="shared" si="0"/>
        <v>41221.375</v>
      </c>
      <c r="B14" s="12">
        <v>92.943186726155901</v>
      </c>
      <c r="C14" s="8">
        <v>0</v>
      </c>
      <c r="D14" s="8">
        <v>8.6697289530491439E-2</v>
      </c>
      <c r="E14" s="8">
        <v>8.6697289530491439E-2</v>
      </c>
      <c r="F14" s="8">
        <v>6.4976455440607319</v>
      </c>
      <c r="G14" s="8">
        <v>191.94314252489568</v>
      </c>
      <c r="H14" s="8">
        <v>3.6795682990374483</v>
      </c>
      <c r="I14" s="8">
        <v>39.909649737186065</v>
      </c>
      <c r="J14" s="7">
        <v>51.874845357700089</v>
      </c>
      <c r="K14" s="7">
        <v>0.24875804881712027</v>
      </c>
      <c r="L14" s="40"/>
      <c r="M14" s="36"/>
      <c r="N14" s="36"/>
    </row>
    <row r="15" spans="1:17" ht="12" customHeight="1" x14ac:dyDescent="0.25">
      <c r="A15" s="14">
        <f t="shared" si="0"/>
        <v>41222.375</v>
      </c>
      <c r="B15" s="12">
        <v>92.769410379474053</v>
      </c>
      <c r="C15" s="8">
        <v>0</v>
      </c>
      <c r="D15" s="8">
        <v>7.7484712560949895E-2</v>
      </c>
      <c r="E15" s="8">
        <v>7.7484712560949895E-2</v>
      </c>
      <c r="F15" s="8">
        <v>6.0592174990757215</v>
      </c>
      <c r="G15" s="8">
        <v>205.22979362868608</v>
      </c>
      <c r="H15" s="8">
        <v>3.7480971850639353</v>
      </c>
      <c r="I15" s="8">
        <v>40.17888999757686</v>
      </c>
      <c r="J15" s="7">
        <v>52.02455372311703</v>
      </c>
      <c r="K15" s="7">
        <v>0.1193777313754644</v>
      </c>
      <c r="L15" s="40"/>
      <c r="M15" s="36"/>
      <c r="N15" s="36"/>
    </row>
    <row r="16" spans="1:17" ht="12" customHeight="1" x14ac:dyDescent="0.25">
      <c r="A16" s="14">
        <f t="shared" si="0"/>
        <v>41223.375</v>
      </c>
      <c r="B16" s="12">
        <v>92.479244473997483</v>
      </c>
      <c r="C16" s="8">
        <v>0</v>
      </c>
      <c r="D16" s="8">
        <v>5.9265657110701954E-2</v>
      </c>
      <c r="E16" s="8">
        <v>5.9265657110701954E-2</v>
      </c>
      <c r="F16" s="8">
        <v>5.5914147061331549</v>
      </c>
      <c r="G16" s="8">
        <v>220.73398683440365</v>
      </c>
      <c r="H16" s="8">
        <v>3.7236823037588058</v>
      </c>
      <c r="I16" s="8">
        <v>40.538048071275526</v>
      </c>
      <c r="J16" s="7">
        <v>52.226951235844965</v>
      </c>
      <c r="K16" s="7">
        <v>6.694908357908029E-2</v>
      </c>
      <c r="L16" s="40"/>
      <c r="M16" s="36"/>
      <c r="N16" s="36"/>
    </row>
    <row r="17" spans="1:14" ht="12" customHeight="1" x14ac:dyDescent="0.25">
      <c r="A17" s="14">
        <f t="shared" si="0"/>
        <v>41224.375</v>
      </c>
      <c r="B17" s="12">
        <v>92.323525480707062</v>
      </c>
      <c r="C17" s="8">
        <v>0</v>
      </c>
      <c r="D17" s="8">
        <v>3.9592122712248767E-2</v>
      </c>
      <c r="E17" s="8">
        <v>3.9592122712248767E-2</v>
      </c>
      <c r="F17" s="8">
        <v>5.8127309261528248</v>
      </c>
      <c r="G17" s="8">
        <v>220.38703561011087</v>
      </c>
      <c r="H17" s="8">
        <v>3.7496707129905213</v>
      </c>
      <c r="I17" s="8">
        <v>40.579608666223585</v>
      </c>
      <c r="J17" s="7">
        <v>52.258967689332266</v>
      </c>
      <c r="K17" s="7">
        <v>0.24552504724611304</v>
      </c>
      <c r="L17" s="40"/>
      <c r="M17" s="36"/>
      <c r="N17" s="36"/>
    </row>
    <row r="18" spans="1:14" ht="12" customHeight="1" x14ac:dyDescent="0.25">
      <c r="A18" s="14">
        <f t="shared" si="0"/>
        <v>41225.375</v>
      </c>
      <c r="B18" s="12">
        <v>92.318592017847322</v>
      </c>
      <c r="C18" s="8">
        <v>0</v>
      </c>
      <c r="D18" s="8">
        <v>3.9183376994351815E-2</v>
      </c>
      <c r="E18" s="8">
        <v>3.9183376994351815E-2</v>
      </c>
      <c r="F18" s="8">
        <v>5.8384238834465982</v>
      </c>
      <c r="G18" s="8">
        <v>220.13915522919768</v>
      </c>
      <c r="H18" s="8">
        <v>2.4868440507614338</v>
      </c>
      <c r="I18" s="8">
        <v>40.575089102642487</v>
      </c>
      <c r="J18" s="7">
        <v>52.256828248732361</v>
      </c>
      <c r="K18" s="7">
        <v>0.18622403340459157</v>
      </c>
      <c r="L18" s="40"/>
      <c r="M18" s="36"/>
      <c r="N18" s="36"/>
    </row>
    <row r="19" spans="1:14" ht="12" customHeight="1" x14ac:dyDescent="0.25">
      <c r="A19" s="14">
        <f t="shared" si="0"/>
        <v>41226.375</v>
      </c>
      <c r="B19" s="12">
        <v>92.439667853426997</v>
      </c>
      <c r="C19" s="8">
        <v>0</v>
      </c>
      <c r="D19" s="8">
        <v>4.9082135390781739E-2</v>
      </c>
      <c r="E19" s="8">
        <v>4.9082135390781739E-2</v>
      </c>
      <c r="F19" s="8">
        <v>5.7399272920690496</v>
      </c>
      <c r="G19" s="8">
        <v>219.29216939463021</v>
      </c>
      <c r="H19" s="8">
        <v>2.1340012332808085</v>
      </c>
      <c r="I19" s="8">
        <v>40.5223779436188</v>
      </c>
      <c r="J19" s="7">
        <v>52.223467478155634</v>
      </c>
      <c r="K19" s="7">
        <v>0.35543770540113367</v>
      </c>
      <c r="L19" s="40"/>
      <c r="M19" s="36"/>
      <c r="N19" s="36"/>
    </row>
    <row r="20" spans="1:14" ht="12" customHeight="1" x14ac:dyDescent="0.25">
      <c r="A20" s="14">
        <f t="shared" si="0"/>
        <v>41227.375</v>
      </c>
      <c r="B20" s="12">
        <v>92.393292802932066</v>
      </c>
      <c r="C20" s="8">
        <v>0</v>
      </c>
      <c r="D20" s="8">
        <v>4.4100957601226988E-2</v>
      </c>
      <c r="E20" s="8">
        <v>4.4100957601226988E-2</v>
      </c>
      <c r="F20" s="8">
        <v>5.7746764553213739</v>
      </c>
      <c r="G20" s="8">
        <v>219.6542805457012</v>
      </c>
      <c r="H20" s="8">
        <v>2.7297570433793457</v>
      </c>
      <c r="I20" s="8">
        <v>40.544859086000002</v>
      </c>
      <c r="J20" s="7">
        <v>52.238048439513285</v>
      </c>
      <c r="K20" s="7">
        <v>0.20719989642355605</v>
      </c>
      <c r="L20" s="40"/>
      <c r="M20" s="36"/>
      <c r="N20" s="36"/>
    </row>
    <row r="21" spans="1:14" ht="12" customHeight="1" x14ac:dyDescent="0.25">
      <c r="A21" s="14">
        <f t="shared" si="0"/>
        <v>41228.375</v>
      </c>
      <c r="B21" s="12">
        <v>92.195575976362917</v>
      </c>
      <c r="C21" s="8">
        <v>0</v>
      </c>
      <c r="D21" s="8">
        <v>2.9122295030339442E-2</v>
      </c>
      <c r="E21" s="8">
        <v>2.9122295030339442E-2</v>
      </c>
      <c r="F21" s="8">
        <v>5.8721242636245083</v>
      </c>
      <c r="G21" s="8">
        <v>221.96619393413451</v>
      </c>
      <c r="H21" s="8">
        <v>3.5599909650102251</v>
      </c>
      <c r="I21" s="8">
        <v>40.650003421868568</v>
      </c>
      <c r="J21" s="7">
        <v>52.30205694677872</v>
      </c>
      <c r="K21" s="7">
        <v>0.15556575549009577</v>
      </c>
      <c r="L21" s="40"/>
      <c r="M21" s="36"/>
      <c r="N21" s="36"/>
    </row>
    <row r="22" spans="1:14" ht="12" customHeight="1" x14ac:dyDescent="0.25">
      <c r="A22" s="14">
        <f t="shared" si="0"/>
        <v>41229.375</v>
      </c>
      <c r="B22" s="12">
        <v>92.434580235261407</v>
      </c>
      <c r="C22" s="8">
        <v>0</v>
      </c>
      <c r="D22" s="8">
        <v>5.4892817027453349E-2</v>
      </c>
      <c r="E22" s="8">
        <v>5.4892817027453349E-2</v>
      </c>
      <c r="F22" s="8">
        <v>5.7371647488704687</v>
      </c>
      <c r="G22" s="8">
        <v>219.29775638097379</v>
      </c>
      <c r="H22" s="8">
        <v>2.8298390222028491</v>
      </c>
      <c r="I22" s="8">
        <v>40.519797594165048</v>
      </c>
      <c r="J22" s="7">
        <v>52.219282274851402</v>
      </c>
      <c r="K22" s="7">
        <v>0.36879434062394756</v>
      </c>
      <c r="L22" s="40"/>
      <c r="M22" s="36"/>
      <c r="N22" s="36"/>
    </row>
    <row r="23" spans="1:14" ht="12" customHeight="1" x14ac:dyDescent="0.25">
      <c r="A23" s="14">
        <f t="shared" si="0"/>
        <v>41230.375</v>
      </c>
      <c r="B23" s="12">
        <v>93.172616129390732</v>
      </c>
      <c r="C23" s="8">
        <v>0</v>
      </c>
      <c r="D23" s="8">
        <v>0.19568207427739562</v>
      </c>
      <c r="E23" s="8">
        <v>0.19568207427739562</v>
      </c>
      <c r="F23" s="8">
        <v>5.8925556999750954</v>
      </c>
      <c r="G23" s="8">
        <v>196.94956541726407</v>
      </c>
      <c r="H23" s="8">
        <v>2.8976563384401683</v>
      </c>
      <c r="I23" s="8">
        <v>39.864312941243035</v>
      </c>
      <c r="J23" s="7">
        <v>51.797743353146672</v>
      </c>
      <c r="K23" s="7">
        <v>3.019511430942853</v>
      </c>
      <c r="L23" s="40"/>
      <c r="M23" s="36"/>
      <c r="N23" s="36"/>
    </row>
    <row r="24" spans="1:14" ht="12" customHeight="1" x14ac:dyDescent="0.25">
      <c r="A24" s="14">
        <f t="shared" si="0"/>
        <v>41231.375</v>
      </c>
      <c r="B24" s="12">
        <v>93.30599623807575</v>
      </c>
      <c r="C24" s="8">
        <v>0</v>
      </c>
      <c r="D24" s="8">
        <v>0.22800723881728446</v>
      </c>
      <c r="E24" s="8">
        <v>0.22800723881728446</v>
      </c>
      <c r="F24" s="8">
        <v>5.9183733106812229</v>
      </c>
      <c r="G24" s="8">
        <v>192.13880841898555</v>
      </c>
      <c r="H24" s="8">
        <v>3.7969898586935997</v>
      </c>
      <c r="I24" s="8">
        <v>39.740988186368014</v>
      </c>
      <c r="J24" s="7">
        <v>51.715563834692325</v>
      </c>
      <c r="K24" s="7">
        <v>0.13411080767331718</v>
      </c>
      <c r="L24" s="40"/>
      <c r="M24" s="36"/>
      <c r="N24" s="36"/>
    </row>
    <row r="25" spans="1:14" ht="12" customHeight="1" x14ac:dyDescent="0.25">
      <c r="A25" s="14">
        <f t="shared" si="0"/>
        <v>41232.375</v>
      </c>
      <c r="B25" s="12">
        <v>93.250005643560968</v>
      </c>
      <c r="C25" s="8">
        <v>0</v>
      </c>
      <c r="D25" s="8">
        <v>0.21224019248908024</v>
      </c>
      <c r="E25" s="8">
        <v>0.21224019248908024</v>
      </c>
      <c r="F25" s="8">
        <v>5.9368329500784363</v>
      </c>
      <c r="G25" s="8">
        <v>193.63406318185656</v>
      </c>
      <c r="H25" s="8">
        <v>3.7393320694090662</v>
      </c>
      <c r="I25" s="8">
        <v>39.78528664666576</v>
      </c>
      <c r="J25" s="7">
        <v>51.747142881049413</v>
      </c>
      <c r="K25" s="7">
        <v>0</v>
      </c>
      <c r="L25" s="40"/>
      <c r="M25" s="36"/>
      <c r="N25" s="36"/>
    </row>
    <row r="26" spans="1:14" ht="12" customHeight="1" x14ac:dyDescent="0.25">
      <c r="A26" s="14">
        <f t="shared" si="0"/>
        <v>41233.375</v>
      </c>
      <c r="B26" s="12">
        <v>93.114068557411613</v>
      </c>
      <c r="C26" s="8">
        <v>0</v>
      </c>
      <c r="D26" s="8">
        <v>0.1477110684535772</v>
      </c>
      <c r="E26" s="8">
        <v>0.1477110684535772</v>
      </c>
      <c r="F26" s="8">
        <v>6.0953268200250346</v>
      </c>
      <c r="G26" s="8">
        <v>195.32654446673118</v>
      </c>
      <c r="H26" s="8">
        <v>3.7019605968722384</v>
      </c>
      <c r="I26" s="8">
        <v>39.881548373103819</v>
      </c>
      <c r="J26" s="7">
        <v>51.830240403568425</v>
      </c>
      <c r="K26" s="7">
        <v>0</v>
      </c>
      <c r="L26" s="40"/>
      <c r="M26" s="36"/>
      <c r="N26" s="36"/>
    </row>
    <row r="27" spans="1:14" ht="12" customHeight="1" x14ac:dyDescent="0.25">
      <c r="A27" s="14">
        <f t="shared" si="0"/>
        <v>41234.375</v>
      </c>
      <c r="B27" s="12">
        <v>93.107884546799198</v>
      </c>
      <c r="C27" s="8">
        <v>0</v>
      </c>
      <c r="D27" s="8">
        <v>0.14570920201666751</v>
      </c>
      <c r="E27" s="8">
        <v>0.14570920201666751</v>
      </c>
      <c r="F27" s="8">
        <v>6.1028213191890126</v>
      </c>
      <c r="G27" s="8">
        <v>195.37605980221662</v>
      </c>
      <c r="H27" s="8">
        <v>3.1055342654953706</v>
      </c>
      <c r="I27" s="8">
        <v>39.884949285897612</v>
      </c>
      <c r="J27" s="7">
        <v>51.833073426754758</v>
      </c>
      <c r="K27" s="7">
        <v>0</v>
      </c>
      <c r="L27" s="40"/>
      <c r="M27" s="36"/>
      <c r="N27" s="36"/>
    </row>
    <row r="28" spans="1:14" ht="12" customHeight="1" x14ac:dyDescent="0.25">
      <c r="A28" s="14">
        <f t="shared" si="0"/>
        <v>41235.375</v>
      </c>
      <c r="B28" s="12">
        <v>93.070205397360667</v>
      </c>
      <c r="C28" s="8">
        <v>0</v>
      </c>
      <c r="D28" s="8">
        <v>0.12442778550765368</v>
      </c>
      <c r="E28" s="8">
        <v>0.12442778550765368</v>
      </c>
      <c r="F28" s="8">
        <v>6.1782366781333593</v>
      </c>
      <c r="G28" s="8">
        <v>195.21623642048408</v>
      </c>
      <c r="H28" s="8">
        <v>3.5234245443781482</v>
      </c>
      <c r="I28" s="8">
        <v>39.903736074656919</v>
      </c>
      <c r="J28" s="7">
        <v>51.853221756534737</v>
      </c>
      <c r="K28" s="7">
        <v>1.4739848177057815</v>
      </c>
      <c r="L28" s="40"/>
      <c r="M28" s="36"/>
      <c r="N28" s="36"/>
    </row>
    <row r="29" spans="1:14" ht="12" customHeight="1" x14ac:dyDescent="0.25">
      <c r="A29" s="14">
        <f t="shared" si="0"/>
        <v>41236.375</v>
      </c>
      <c r="B29" s="12">
        <v>93.113206059015425</v>
      </c>
      <c r="C29" s="8">
        <v>0</v>
      </c>
      <c r="D29" s="8">
        <v>0.13793414195290679</v>
      </c>
      <c r="E29" s="8">
        <v>0.13793414195290679</v>
      </c>
      <c r="F29" s="8">
        <v>6.1524831934675506</v>
      </c>
      <c r="G29" s="8">
        <v>194.31824202586921</v>
      </c>
      <c r="H29" s="8">
        <v>3.9743113143266546</v>
      </c>
      <c r="I29" s="8">
        <v>39.872122920996681</v>
      </c>
      <c r="J29" s="7">
        <v>51.829630522470417</v>
      </c>
      <c r="K29" s="7">
        <v>0</v>
      </c>
      <c r="L29" s="40"/>
      <c r="M29" s="36"/>
      <c r="N29" s="36"/>
    </row>
    <row r="30" spans="1:14" ht="12" customHeight="1" x14ac:dyDescent="0.25">
      <c r="A30" s="14">
        <f t="shared" si="0"/>
        <v>41237.375</v>
      </c>
      <c r="B30" s="12">
        <v>93.120416036686095</v>
      </c>
      <c r="C30" s="8">
        <v>0</v>
      </c>
      <c r="D30" s="8">
        <v>0.13937768008919321</v>
      </c>
      <c r="E30" s="8">
        <v>0.13937768008919321</v>
      </c>
      <c r="F30" s="8">
        <v>6.1451213611408013</v>
      </c>
      <c r="G30" s="8">
        <v>194.26074246852914</v>
      </c>
      <c r="H30" s="8">
        <v>2.4743476393263188</v>
      </c>
      <c r="I30" s="8">
        <v>39.869003427463042</v>
      </c>
      <c r="J30" s="7">
        <v>51.827340395601041</v>
      </c>
      <c r="K30" s="7">
        <v>0</v>
      </c>
      <c r="L30" s="40"/>
      <c r="M30" s="36"/>
      <c r="N30" s="36"/>
    </row>
    <row r="31" spans="1:14" ht="12" customHeight="1" x14ac:dyDescent="0.25">
      <c r="A31" s="14">
        <f t="shared" si="0"/>
        <v>41238.375</v>
      </c>
      <c r="B31" s="12">
        <v>93.191580700872251</v>
      </c>
      <c r="C31" s="8">
        <v>0</v>
      </c>
      <c r="D31" s="8">
        <v>0.16707883203119314</v>
      </c>
      <c r="E31" s="8">
        <v>0.16707883203119314</v>
      </c>
      <c r="F31" s="8">
        <v>6.0492081277218617</v>
      </c>
      <c r="G31" s="8">
        <v>193.82506000748174</v>
      </c>
      <c r="H31" s="8">
        <v>3.4467187413610838</v>
      </c>
      <c r="I31" s="8">
        <v>39.828963265367975</v>
      </c>
      <c r="J31" s="7">
        <v>51.792253825403861</v>
      </c>
      <c r="K31" s="7">
        <v>0</v>
      </c>
      <c r="L31" s="40"/>
      <c r="M31" s="36"/>
      <c r="N31" s="36"/>
    </row>
    <row r="32" spans="1:14" ht="12" customHeight="1" x14ac:dyDescent="0.25">
      <c r="A32" s="14">
        <f t="shared" si="0"/>
        <v>41239.375</v>
      </c>
      <c r="B32" s="12">
        <v>93.052527792636198</v>
      </c>
      <c r="C32" s="8">
        <v>0</v>
      </c>
      <c r="D32" s="8">
        <v>0.12066945888843446</v>
      </c>
      <c r="E32" s="8">
        <v>0.12066945888843446</v>
      </c>
      <c r="F32" s="8">
        <v>6.1770183025002696</v>
      </c>
      <c r="G32" s="8">
        <v>195.80546342631209</v>
      </c>
      <c r="H32" s="8">
        <v>3.6240411789587523</v>
      </c>
      <c r="I32" s="8">
        <v>39.919413868072418</v>
      </c>
      <c r="J32" s="7">
        <v>51.863641941391869</v>
      </c>
      <c r="K32" s="7">
        <v>0</v>
      </c>
      <c r="L32" s="40"/>
      <c r="M32" s="36"/>
      <c r="N32" s="36"/>
    </row>
    <row r="33" spans="1:14" ht="12" customHeight="1" x14ac:dyDescent="0.25">
      <c r="A33" s="14">
        <f t="shared" si="0"/>
        <v>41240.375</v>
      </c>
      <c r="B33" s="12">
        <v>93.052066792033088</v>
      </c>
      <c r="C33" s="8">
        <v>0</v>
      </c>
      <c r="D33" s="8">
        <v>0.12311938048528649</v>
      </c>
      <c r="E33" s="8">
        <v>0.12311938048528649</v>
      </c>
      <c r="F33" s="8">
        <v>6.1749007901913728</v>
      </c>
      <c r="G33" s="8">
        <v>195.79494619045153</v>
      </c>
      <c r="H33" s="8">
        <v>3.2092039883165149</v>
      </c>
      <c r="I33" s="8">
        <v>39.917501438261205</v>
      </c>
      <c r="J33" s="7">
        <v>51.861322031008335</v>
      </c>
      <c r="K33" s="7">
        <v>0</v>
      </c>
      <c r="L33" s="40"/>
      <c r="M33" s="36"/>
      <c r="N33" s="36"/>
    </row>
    <row r="34" spans="1:14" ht="12" customHeight="1" x14ac:dyDescent="0.25">
      <c r="A34" s="14">
        <f t="shared" si="0"/>
        <v>41241.375</v>
      </c>
      <c r="B34" s="12">
        <v>93.117349500755992</v>
      </c>
      <c r="C34" s="8">
        <v>0</v>
      </c>
      <c r="D34" s="8">
        <v>0.14216851672923406</v>
      </c>
      <c r="E34" s="8">
        <v>0.14216851672923406</v>
      </c>
      <c r="F34" s="8">
        <v>6.1123501244461824</v>
      </c>
      <c r="G34" s="8">
        <v>194.99910671221261</v>
      </c>
      <c r="H34" s="8">
        <v>2.8003367730667157</v>
      </c>
      <c r="I34" s="8">
        <v>39.879107313961647</v>
      </c>
      <c r="J34" s="7">
        <v>51.831454305816216</v>
      </c>
      <c r="K34" s="7">
        <v>0</v>
      </c>
      <c r="L34" s="40"/>
      <c r="M34" s="36"/>
      <c r="N34" s="36"/>
    </row>
    <row r="35" spans="1:14" ht="12" customHeight="1" x14ac:dyDescent="0.25">
      <c r="A35" s="14">
        <f t="shared" si="0"/>
        <v>41242.375</v>
      </c>
      <c r="B35" s="12">
        <v>93.095644830263836</v>
      </c>
      <c r="C35" s="8">
        <v>0</v>
      </c>
      <c r="D35" s="8">
        <v>0.12456536885092534</v>
      </c>
      <c r="E35" s="8">
        <v>0.12456536885092534</v>
      </c>
      <c r="F35" s="8">
        <v>6.1798461467012844</v>
      </c>
      <c r="G35" s="8">
        <v>194.51530368270971</v>
      </c>
      <c r="H35" s="8">
        <v>3.3802876268855124</v>
      </c>
      <c r="I35" s="8">
        <v>39.887367698297737</v>
      </c>
      <c r="J35" s="7">
        <v>51.844283245838561</v>
      </c>
      <c r="K35" s="7">
        <v>0</v>
      </c>
      <c r="L35" s="40"/>
      <c r="M35" s="36"/>
      <c r="N35" s="36"/>
    </row>
    <row r="36" spans="1:14" ht="12" customHeight="1" x14ac:dyDescent="0.25">
      <c r="A36" s="14">
        <f t="shared" si="0"/>
        <v>41243.375</v>
      </c>
      <c r="B36" s="12">
        <v>93.0775779949671</v>
      </c>
      <c r="C36" s="8">
        <v>0</v>
      </c>
      <c r="D36" s="8">
        <v>0.11776866478592966</v>
      </c>
      <c r="E36" s="8">
        <v>0.11776866478592966</v>
      </c>
      <c r="F36" s="8">
        <v>6.2025772977766183</v>
      </c>
      <c r="G36" s="8">
        <v>194.65373428185953</v>
      </c>
      <c r="H36" s="8">
        <v>3.9207023636044123</v>
      </c>
      <c r="I36" s="8">
        <v>39.897688910281005</v>
      </c>
      <c r="J36" s="7">
        <v>51.853111041722613</v>
      </c>
      <c r="K36" s="7">
        <v>0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92.195575976362917</v>
      </c>
      <c r="C40" s="31">
        <f>MIN(C7:C36)</f>
        <v>0</v>
      </c>
      <c r="D40" s="31">
        <f t="shared" ref="D40:K40" si="1">MIN(D7:D36)</f>
        <v>2.9122295030339442E-2</v>
      </c>
      <c r="E40" s="31">
        <f t="shared" si="1"/>
        <v>2.9122295030339442E-2</v>
      </c>
      <c r="F40" s="31">
        <f t="shared" si="1"/>
        <v>5.5914147061331549</v>
      </c>
      <c r="G40" s="31">
        <f t="shared" si="1"/>
        <v>189.25831958175809</v>
      </c>
      <c r="H40" s="31">
        <f t="shared" si="1"/>
        <v>2.1340012332808085</v>
      </c>
      <c r="I40" s="31">
        <f t="shared" si="1"/>
        <v>39.740988186368014</v>
      </c>
      <c r="J40" s="31">
        <f t="shared" si="1"/>
        <v>51.715563834692325</v>
      </c>
      <c r="K40" s="31">
        <f t="shared" si="1"/>
        <v>0</v>
      </c>
      <c r="L40" s="28"/>
    </row>
    <row r="41" spans="1:14" x14ac:dyDescent="0.25">
      <c r="A41" s="20" t="s">
        <v>18</v>
      </c>
      <c r="B41" s="32">
        <f>AVERAGE(B7:B37)</f>
        <v>92.916112496758132</v>
      </c>
      <c r="C41" s="32">
        <f t="shared" ref="C41:K41" si="2">AVERAGE(C7:C37)</f>
        <v>0</v>
      </c>
      <c r="D41" s="32">
        <f t="shared" si="2"/>
        <v>0.11175673333325992</v>
      </c>
      <c r="E41" s="32">
        <f t="shared" si="2"/>
        <v>0.11175673333325992</v>
      </c>
      <c r="F41" s="32">
        <f t="shared" si="2"/>
        <v>6.1043811389715463</v>
      </c>
      <c r="G41" s="32">
        <f t="shared" si="2"/>
        <v>199.97708322223011</v>
      </c>
      <c r="H41" s="32">
        <f t="shared" si="2"/>
        <v>3.4299484955505113</v>
      </c>
      <c r="I41" s="32">
        <f t="shared" si="2"/>
        <v>40.037301601273086</v>
      </c>
      <c r="J41" s="32">
        <f t="shared" si="2"/>
        <v>51.931512797833413</v>
      </c>
      <c r="K41" s="32">
        <f t="shared" si="2"/>
        <v>0.27588217507888635</v>
      </c>
      <c r="L41" s="28"/>
    </row>
    <row r="42" spans="1:14" x14ac:dyDescent="0.25">
      <c r="A42" s="21" t="s">
        <v>19</v>
      </c>
      <c r="B42" s="33">
        <f>MAX(B7:B36)</f>
        <v>93.30599623807575</v>
      </c>
      <c r="C42" s="33">
        <f>MAX(C7:C36)</f>
        <v>0</v>
      </c>
      <c r="D42" s="33">
        <f t="shared" ref="D42:K42" si="3">MAX(D7:D36)</f>
        <v>0.22800723881728446</v>
      </c>
      <c r="E42" s="33">
        <f t="shared" si="3"/>
        <v>0.22800723881728446</v>
      </c>
      <c r="F42" s="33">
        <f t="shared" si="3"/>
        <v>6.5655723827807959</v>
      </c>
      <c r="G42" s="33">
        <f t="shared" si="3"/>
        <v>221.96619393413451</v>
      </c>
      <c r="H42" s="33">
        <f t="shared" si="3"/>
        <v>4.3475852760062663</v>
      </c>
      <c r="I42" s="33">
        <f t="shared" si="3"/>
        <v>40.650003421868568</v>
      </c>
      <c r="J42" s="33">
        <f t="shared" si="3"/>
        <v>52.30205694677872</v>
      </c>
      <c r="K42" s="33">
        <f t="shared" si="3"/>
        <v>3.019511430942853</v>
      </c>
      <c r="L42" s="28"/>
    </row>
    <row r="43" spans="1:14" ht="15.75" thickBot="1" x14ac:dyDescent="0.3">
      <c r="A43" s="24" t="s">
        <v>25</v>
      </c>
      <c r="B43" s="34">
        <f>STDEV(B7:B37)</f>
        <v>0.32445011625145759</v>
      </c>
      <c r="C43" s="34">
        <f t="shared" ref="C43:K43" si="4">STDEV(C7:C37)</f>
        <v>0</v>
      </c>
      <c r="D43" s="34">
        <f t="shared" si="4"/>
        <v>5.0870178811368391E-2</v>
      </c>
      <c r="E43" s="34">
        <f t="shared" si="4"/>
        <v>5.0870178811368391E-2</v>
      </c>
      <c r="F43" s="34">
        <f t="shared" si="4"/>
        <v>0.25303490674080192</v>
      </c>
      <c r="G43" s="34">
        <f t="shared" si="4"/>
        <v>11.725451473705716</v>
      </c>
      <c r="H43" s="34">
        <f t="shared" si="4"/>
        <v>0.55413604835593833</v>
      </c>
      <c r="I43" s="34">
        <f t="shared" si="4"/>
        <v>0.30287340085369696</v>
      </c>
      <c r="J43" s="34">
        <f t="shared" si="4"/>
        <v>0.18395939639286249</v>
      </c>
      <c r="K43" s="34">
        <f t="shared" si="4"/>
        <v>0.59116690219881751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4" zoomScale="60" zoomScaleNormal="100" workbookViewId="0">
      <selection activeCell="A37" sqref="A37:K3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41214.375</v>
      </c>
      <c r="B7" s="11">
        <v>93.143142700195313</v>
      </c>
      <c r="C7" s="10">
        <v>0</v>
      </c>
      <c r="D7" s="10">
        <v>0.14757600426673889</v>
      </c>
      <c r="E7" s="10">
        <v>0.14757600426673889</v>
      </c>
      <c r="F7" s="10">
        <v>6.5992598533630371</v>
      </c>
      <c r="G7" s="10">
        <v>192.62896575927732</v>
      </c>
      <c r="H7" s="10">
        <v>7.5522061648716754</v>
      </c>
      <c r="I7" s="10">
        <v>39.951415576181191</v>
      </c>
      <c r="J7" s="10">
        <v>51.904395587186428</v>
      </c>
      <c r="K7" s="10">
        <v>1.2407724514292715</v>
      </c>
    </row>
    <row r="8" spans="1:13" ht="12" customHeight="1" x14ac:dyDescent="0.25">
      <c r="A8" s="14">
        <f t="shared" ref="A8:A36" si="0">A7+1</f>
        <v>41215.375</v>
      </c>
      <c r="B8" s="12">
        <v>93.246780395507813</v>
      </c>
      <c r="C8" s="8">
        <v>0</v>
      </c>
      <c r="D8" s="7">
        <v>0.18143199384212494</v>
      </c>
      <c r="E8" s="8">
        <v>0.18143199384212494</v>
      </c>
      <c r="F8" s="8">
        <v>6.569645881652832</v>
      </c>
      <c r="G8" s="8">
        <v>192.47883453369138</v>
      </c>
      <c r="H8" s="8">
        <v>6.6227035884273313</v>
      </c>
      <c r="I8" s="8">
        <v>39.943005934384175</v>
      </c>
      <c r="J8" s="7">
        <v>51.901093586134706</v>
      </c>
      <c r="K8" s="7">
        <v>1.3023710795044674</v>
      </c>
    </row>
    <row r="9" spans="1:13" ht="12" customHeight="1" x14ac:dyDescent="0.25">
      <c r="A9" s="14">
        <f t="shared" si="0"/>
        <v>41216.375</v>
      </c>
      <c r="B9" s="12">
        <v>93.337173461914062</v>
      </c>
      <c r="C9" s="8">
        <v>0</v>
      </c>
      <c r="D9" s="7">
        <v>0.18384900689125061</v>
      </c>
      <c r="E9" s="8">
        <v>0.18384900689125061</v>
      </c>
      <c r="F9" s="8">
        <v>6.5799770355224609</v>
      </c>
      <c r="G9" s="8">
        <v>192.5375045776367</v>
      </c>
      <c r="H9" s="8">
        <v>7.4941119362204969</v>
      </c>
      <c r="I9" s="8">
        <v>39.947645109415518</v>
      </c>
      <c r="J9" s="7">
        <v>51.90510055986276</v>
      </c>
      <c r="K9" s="7">
        <v>1.1351748033003641</v>
      </c>
    </row>
    <row r="10" spans="1:13" ht="12" customHeight="1" x14ac:dyDescent="0.25">
      <c r="A10" s="14">
        <f t="shared" si="0"/>
        <v>41217.375</v>
      </c>
      <c r="B10" s="12">
        <v>93.331565856933594</v>
      </c>
      <c r="C10" s="8">
        <v>0</v>
      </c>
      <c r="D10" s="7">
        <v>0.18428799510002136</v>
      </c>
      <c r="E10" s="8">
        <v>0.18428799510002136</v>
      </c>
      <c r="F10" s="8">
        <v>6.5352568626403809</v>
      </c>
      <c r="G10" s="8">
        <v>190.53661956787107</v>
      </c>
      <c r="H10" s="8">
        <v>4.1246662763538318</v>
      </c>
      <c r="I10" s="8">
        <v>39.886276100888139</v>
      </c>
      <c r="J10" s="7">
        <v>51.867177578086931</v>
      </c>
      <c r="K10" s="7">
        <v>1.6895625418917382</v>
      </c>
    </row>
    <row r="11" spans="1:13" ht="12" customHeight="1" x14ac:dyDescent="0.25">
      <c r="A11" s="14">
        <f t="shared" si="0"/>
        <v>41218.375</v>
      </c>
      <c r="B11" s="12">
        <v>93.28821255447761</v>
      </c>
      <c r="C11" s="8">
        <v>0</v>
      </c>
      <c r="D11" s="7">
        <v>0.16830199956893921</v>
      </c>
      <c r="E11" s="8">
        <v>0.16830199956893921</v>
      </c>
      <c r="F11" s="8">
        <v>6.5603108406066895</v>
      </c>
      <c r="G11" s="8">
        <v>190.62569274902341</v>
      </c>
      <c r="H11" s="8">
        <v>5.2284500867589943</v>
      </c>
      <c r="I11" s="8">
        <v>39.89550896884267</v>
      </c>
      <c r="J11" s="7">
        <v>51.874732156250708</v>
      </c>
      <c r="K11" s="7">
        <v>2.191151284589437</v>
      </c>
    </row>
    <row r="12" spans="1:13" ht="12" customHeight="1" x14ac:dyDescent="0.25">
      <c r="A12" s="14">
        <f t="shared" si="0"/>
        <v>41219.375</v>
      </c>
      <c r="B12" s="12">
        <v>93.177963256835938</v>
      </c>
      <c r="C12" s="8">
        <v>0</v>
      </c>
      <c r="D12" s="7">
        <v>0.12833499908447266</v>
      </c>
      <c r="E12" s="8">
        <v>0.12833499908447266</v>
      </c>
      <c r="F12" s="8">
        <v>6.5774040222167969</v>
      </c>
      <c r="G12" s="8">
        <v>212.73353042602537</v>
      </c>
      <c r="H12" s="8">
        <v>8.423614512664841</v>
      </c>
      <c r="I12" s="8">
        <v>39.902537676704014</v>
      </c>
      <c r="J12" s="7">
        <v>51.879919905587855</v>
      </c>
      <c r="K12" s="7">
        <v>1.7863603000952923</v>
      </c>
    </row>
    <row r="13" spans="1:13" ht="12" customHeight="1" x14ac:dyDescent="0.25">
      <c r="A13" s="14">
        <f t="shared" si="0"/>
        <v>41220.375</v>
      </c>
      <c r="B13" s="12">
        <v>93.1807861328125</v>
      </c>
      <c r="C13" s="8">
        <v>0</v>
      </c>
      <c r="D13" s="8">
        <v>0.12612900137901306</v>
      </c>
      <c r="E13" s="8">
        <v>0.12612900137901306</v>
      </c>
      <c r="F13" s="8">
        <v>6.638704776763916</v>
      </c>
      <c r="G13" s="8">
        <v>213.22923507690427</v>
      </c>
      <c r="H13" s="8">
        <v>6.6807978170785098</v>
      </c>
      <c r="I13" s="8">
        <v>39.966579311038544</v>
      </c>
      <c r="J13" s="7">
        <v>51.919240947286731</v>
      </c>
      <c r="K13" s="7">
        <v>1.1351748033003641</v>
      </c>
    </row>
    <row r="14" spans="1:13" ht="12" customHeight="1" x14ac:dyDescent="0.25">
      <c r="A14" s="14">
        <f t="shared" si="0"/>
        <v>41221.375</v>
      </c>
      <c r="B14" s="12">
        <v>93.002456665039063</v>
      </c>
      <c r="C14" s="8">
        <v>0</v>
      </c>
      <c r="D14" s="8">
        <v>9.9936999380588531E-2</v>
      </c>
      <c r="E14" s="8">
        <v>9.9936999380588531E-2</v>
      </c>
      <c r="F14" s="8">
        <v>6.6885080337524414</v>
      </c>
      <c r="G14" s="8">
        <v>192.86887969970701</v>
      </c>
      <c r="H14" s="8">
        <v>6.1579526632033383</v>
      </c>
      <c r="I14" s="8">
        <v>39.979846441986027</v>
      </c>
      <c r="J14" s="7">
        <v>51.926636338071994</v>
      </c>
      <c r="K14" s="7">
        <v>1.2759716674722406</v>
      </c>
    </row>
    <row r="15" spans="1:13" ht="12" customHeight="1" x14ac:dyDescent="0.25">
      <c r="A15" s="14">
        <f t="shared" si="0"/>
        <v>41222.375</v>
      </c>
      <c r="B15" s="12">
        <v>92.967430114746094</v>
      </c>
      <c r="C15" s="8">
        <v>0</v>
      </c>
      <c r="D15" s="8">
        <v>0.10332399606704712</v>
      </c>
      <c r="E15" s="8">
        <v>0.10332399606704712</v>
      </c>
      <c r="F15" s="8">
        <v>6.5208921432495117</v>
      </c>
      <c r="G15" s="8">
        <v>219.99538650512693</v>
      </c>
      <c r="H15" s="8">
        <v>6.6227035884273313</v>
      </c>
      <c r="I15" s="8">
        <v>40.518131740157251</v>
      </c>
      <c r="J15" s="7">
        <v>52.217080532509868</v>
      </c>
      <c r="K15" s="7">
        <v>1.3287704915366942</v>
      </c>
    </row>
    <row r="16" spans="1:13" ht="12" customHeight="1" x14ac:dyDescent="0.25">
      <c r="A16" s="14">
        <f t="shared" si="0"/>
        <v>41223.375</v>
      </c>
      <c r="B16" s="12">
        <v>92.595390319824219</v>
      </c>
      <c r="C16" s="8">
        <v>0</v>
      </c>
      <c r="D16" s="8">
        <v>9.6776001155376434E-2</v>
      </c>
      <c r="E16" s="8">
        <v>9.6776001155376434E-2</v>
      </c>
      <c r="F16" s="8">
        <v>5.8605179786682129</v>
      </c>
      <c r="G16" s="8">
        <v>221.98654785156248</v>
      </c>
      <c r="H16" s="8">
        <v>6.1579526632033383</v>
      </c>
      <c r="I16" s="8">
        <v>40.649556839868751</v>
      </c>
      <c r="J16" s="7">
        <v>52.301845537469831</v>
      </c>
      <c r="K16" s="7">
        <v>1.3111708835152096</v>
      </c>
    </row>
    <row r="17" spans="1:11" ht="12" customHeight="1" x14ac:dyDescent="0.25">
      <c r="A17" s="14">
        <f t="shared" si="0"/>
        <v>41224.375</v>
      </c>
      <c r="B17" s="12">
        <v>92.572868347167969</v>
      </c>
      <c r="C17" s="8">
        <v>0</v>
      </c>
      <c r="D17" s="8">
        <v>6.2803000211715698E-2</v>
      </c>
      <c r="E17" s="8">
        <v>6.2803000211715698E-2</v>
      </c>
      <c r="F17" s="8">
        <v>6.094264030456543</v>
      </c>
      <c r="G17" s="8">
        <v>212.76058874565655</v>
      </c>
      <c r="H17" s="8">
        <v>5.4608259123691703</v>
      </c>
      <c r="I17" s="8">
        <v>40.686811234654783</v>
      </c>
      <c r="J17" s="7">
        <v>52.320866155098344</v>
      </c>
      <c r="K17" s="7">
        <v>1.4431680295909546</v>
      </c>
    </row>
    <row r="18" spans="1:11" ht="12" customHeight="1" x14ac:dyDescent="0.25">
      <c r="A18" s="14">
        <f t="shared" si="0"/>
        <v>41225.375</v>
      </c>
      <c r="B18" s="12">
        <v>92.523674011230469</v>
      </c>
      <c r="C18" s="8">
        <v>0</v>
      </c>
      <c r="D18" s="8">
        <v>5.9447001665830612E-2</v>
      </c>
      <c r="E18" s="8">
        <v>5.9447001665830612E-2</v>
      </c>
      <c r="F18" s="8">
        <v>5.9012818336486816</v>
      </c>
      <c r="G18" s="8">
        <v>221.40171661376951</v>
      </c>
      <c r="H18" s="8">
        <v>5.4608259123691703</v>
      </c>
      <c r="I18" s="8">
        <v>40.606362481758289</v>
      </c>
      <c r="J18" s="7">
        <v>52.275656939596814</v>
      </c>
      <c r="K18" s="7">
        <v>1.5399657877945088</v>
      </c>
    </row>
    <row r="19" spans="1:11" ht="12" customHeight="1" x14ac:dyDescent="0.25">
      <c r="A19" s="14">
        <f t="shared" si="0"/>
        <v>41226.375</v>
      </c>
      <c r="B19" s="12">
        <v>92.542182922363281</v>
      </c>
      <c r="C19" s="8">
        <v>0</v>
      </c>
      <c r="D19" s="8">
        <v>5.8242999017238617E-2</v>
      </c>
      <c r="E19" s="8">
        <v>5.8242999017238617E-2</v>
      </c>
      <c r="F19" s="8">
        <v>6.0174760818481445</v>
      </c>
      <c r="G19" s="8">
        <v>221.17759552001951</v>
      </c>
      <c r="H19" s="8">
        <v>3.6599153511298397</v>
      </c>
      <c r="I19" s="8">
        <v>40.651871879173612</v>
      </c>
      <c r="J19" s="7">
        <v>52.301568096610119</v>
      </c>
      <c r="K19" s="7">
        <v>1.5399657877945088</v>
      </c>
    </row>
    <row r="20" spans="1:11" ht="12" customHeight="1" x14ac:dyDescent="0.25">
      <c r="A20" s="14">
        <f t="shared" si="0"/>
        <v>41227.375</v>
      </c>
      <c r="B20" s="12">
        <v>92.516853332519531</v>
      </c>
      <c r="C20" s="8">
        <v>0</v>
      </c>
      <c r="D20" s="8">
        <v>5.4205000400543213E-2</v>
      </c>
      <c r="E20" s="8">
        <v>5.4205000400543213E-2</v>
      </c>
      <c r="F20" s="8">
        <v>5.926246166229248</v>
      </c>
      <c r="G20" s="8">
        <v>222.04738464355466</v>
      </c>
      <c r="H20" s="8">
        <v>3.9503846793948347</v>
      </c>
      <c r="I20" s="8">
        <v>40.661582309263729</v>
      </c>
      <c r="J20" s="7">
        <v>52.309436501320143</v>
      </c>
      <c r="K20" s="7">
        <v>1.6279638279019315</v>
      </c>
    </row>
    <row r="21" spans="1:11" ht="12" customHeight="1" x14ac:dyDescent="0.25">
      <c r="A21" s="14">
        <f t="shared" si="0"/>
        <v>41228.375</v>
      </c>
      <c r="B21" s="12">
        <v>92.410659790039063</v>
      </c>
      <c r="C21" s="8">
        <v>0</v>
      </c>
      <c r="D21" s="8">
        <v>4.6372998505830765E-2</v>
      </c>
      <c r="E21" s="8">
        <v>4.6372998505830765E-2</v>
      </c>
      <c r="F21" s="8">
        <v>5.9278988838195801</v>
      </c>
      <c r="G21" s="8">
        <v>222.64415969848631</v>
      </c>
      <c r="H21" s="8">
        <v>6.3322338971641559</v>
      </c>
      <c r="I21" s="8">
        <v>40.676141132082684</v>
      </c>
      <c r="J21" s="7">
        <v>52.317727889635968</v>
      </c>
      <c r="K21" s="7">
        <v>1.2759716674722406</v>
      </c>
    </row>
    <row r="22" spans="1:11" ht="12" customHeight="1" x14ac:dyDescent="0.25">
      <c r="A22" s="14">
        <f t="shared" si="0"/>
        <v>41229.375</v>
      </c>
      <c r="B22" s="12">
        <v>92.86529541015625</v>
      </c>
      <c r="C22" s="8">
        <v>0</v>
      </c>
      <c r="D22" s="8">
        <v>0.11499926706612253</v>
      </c>
      <c r="E22" s="8">
        <v>0.11499926706612253</v>
      </c>
      <c r="F22" s="8">
        <v>5.8680801391601563</v>
      </c>
      <c r="G22" s="8">
        <v>235.58352890014646</v>
      </c>
      <c r="H22" s="8">
        <v>4.2408540076598307</v>
      </c>
      <c r="I22" s="8">
        <v>40.649625063030989</v>
      </c>
      <c r="J22" s="7">
        <v>52.30129520396121</v>
      </c>
      <c r="K22" s="7">
        <v>1.8831582301280683</v>
      </c>
    </row>
    <row r="23" spans="1:11" ht="12" customHeight="1" x14ac:dyDescent="0.25">
      <c r="A23" s="14">
        <f t="shared" si="0"/>
        <v>41230.375</v>
      </c>
      <c r="B23" s="12">
        <v>93.452369689941406</v>
      </c>
      <c r="C23" s="8">
        <v>0</v>
      </c>
      <c r="D23" s="8">
        <v>0.25802698731422424</v>
      </c>
      <c r="E23" s="8">
        <v>0.25802698731422424</v>
      </c>
      <c r="F23" s="8">
        <v>6.0279121398925781</v>
      </c>
      <c r="G23" s="8">
        <v>208.67149963378904</v>
      </c>
      <c r="H23" s="8">
        <v>3.8341969480888367</v>
      </c>
      <c r="I23" s="8">
        <v>40.178357651219429</v>
      </c>
      <c r="J23" s="7">
        <v>52.006052647113464</v>
      </c>
      <c r="K23" s="7">
        <v>3.5199218727800685E-2</v>
      </c>
    </row>
    <row r="24" spans="1:11" ht="12" customHeight="1" x14ac:dyDescent="0.25">
      <c r="A24" s="14">
        <f t="shared" si="0"/>
        <v>41231.375</v>
      </c>
      <c r="B24" s="12">
        <v>93.398139953613281</v>
      </c>
      <c r="C24" s="8">
        <v>0</v>
      </c>
      <c r="D24" s="8">
        <v>0.2400909960269928</v>
      </c>
      <c r="E24" s="8">
        <v>0.2400909960269928</v>
      </c>
      <c r="F24" s="8">
        <v>5.9489717483520508</v>
      </c>
      <c r="G24" s="8">
        <v>192.92985382080076</v>
      </c>
      <c r="H24" s="8">
        <v>6.2741403945093364</v>
      </c>
      <c r="I24" s="8">
        <v>39.768154517810636</v>
      </c>
      <c r="J24" s="7">
        <v>51.736152720927151</v>
      </c>
      <c r="K24" s="7">
        <v>0</v>
      </c>
    </row>
    <row r="25" spans="1:11" ht="12" customHeight="1" x14ac:dyDescent="0.25">
      <c r="A25" s="14">
        <f t="shared" si="0"/>
        <v>41232.375</v>
      </c>
      <c r="B25" s="12">
        <v>93.272247314453125</v>
      </c>
      <c r="C25" s="8">
        <v>0</v>
      </c>
      <c r="D25" s="8">
        <v>0.21868999302387238</v>
      </c>
      <c r="E25" s="8">
        <v>0.21868999302387238</v>
      </c>
      <c r="F25" s="8">
        <v>5.972588062286377</v>
      </c>
      <c r="G25" s="8">
        <v>194.25639953613279</v>
      </c>
      <c r="H25" s="8">
        <v>6.6227035884273313</v>
      </c>
      <c r="I25" s="8">
        <v>39.804562945385065</v>
      </c>
      <c r="J25" s="7">
        <v>51.76158631580487</v>
      </c>
      <c r="K25" s="7">
        <v>0</v>
      </c>
    </row>
    <row r="26" spans="1:11" ht="12" customHeight="1" x14ac:dyDescent="0.25">
      <c r="A26" s="14">
        <f t="shared" si="0"/>
        <v>41233.375</v>
      </c>
      <c r="B26" s="12">
        <v>93.24445802563109</v>
      </c>
      <c r="C26" s="8">
        <v>0</v>
      </c>
      <c r="D26" s="8">
        <v>0.21249119697620664</v>
      </c>
      <c r="E26" s="8">
        <v>0.21249119697620664</v>
      </c>
      <c r="F26" s="8">
        <v>6.2211270332336426</v>
      </c>
      <c r="G26" s="8">
        <v>196.35973205566404</v>
      </c>
      <c r="H26" s="8">
        <v>7.0874545136513234</v>
      </c>
      <c r="I26" s="8">
        <v>39.939735770808156</v>
      </c>
      <c r="J26" s="7">
        <v>51.880331003764034</v>
      </c>
      <c r="K26" s="7">
        <v>0</v>
      </c>
    </row>
    <row r="27" spans="1:11" ht="12" customHeight="1" x14ac:dyDescent="0.25">
      <c r="A27" s="14">
        <f t="shared" si="0"/>
        <v>41234.375</v>
      </c>
      <c r="B27" s="12">
        <v>93.198028564453125</v>
      </c>
      <c r="C27" s="8">
        <v>0</v>
      </c>
      <c r="D27" s="8">
        <v>0.18215499818325043</v>
      </c>
      <c r="E27" s="8">
        <v>0.18215499818325043</v>
      </c>
      <c r="F27" s="8">
        <v>6.3391847610473633</v>
      </c>
      <c r="G27" s="8">
        <v>197.30828704833982</v>
      </c>
      <c r="H27" s="8">
        <v>4.9379807584939988</v>
      </c>
      <c r="I27" s="8">
        <v>39.993923154458585</v>
      </c>
      <c r="J27" s="7">
        <v>51.911472603214641</v>
      </c>
      <c r="K27" s="7">
        <v>0</v>
      </c>
    </row>
    <row r="28" spans="1:11" ht="12" customHeight="1" x14ac:dyDescent="0.25">
      <c r="A28" s="14">
        <f t="shared" si="0"/>
        <v>41235.375</v>
      </c>
      <c r="B28" s="12">
        <v>93.184249877929688</v>
      </c>
      <c r="C28" s="8">
        <v>0</v>
      </c>
      <c r="D28" s="8">
        <v>0.16549299657344818</v>
      </c>
      <c r="E28" s="8">
        <v>0.16549299657344818</v>
      </c>
      <c r="F28" s="8">
        <v>6.3850111961364746</v>
      </c>
      <c r="G28" s="8">
        <v>197.62821044921873</v>
      </c>
      <c r="H28" s="8">
        <v>13.032283685691953</v>
      </c>
      <c r="I28" s="8">
        <v>40.012061419188981</v>
      </c>
      <c r="J28" s="7">
        <v>51.922761262457577</v>
      </c>
      <c r="K28" s="7">
        <v>0</v>
      </c>
    </row>
    <row r="29" spans="1:11" ht="12" customHeight="1" x14ac:dyDescent="0.25">
      <c r="A29" s="14">
        <f t="shared" si="0"/>
        <v>41236.375</v>
      </c>
      <c r="B29" s="12">
        <v>93.228736877441406</v>
      </c>
      <c r="C29" s="8">
        <v>0</v>
      </c>
      <c r="D29" s="8">
        <v>0.18381500244140625</v>
      </c>
      <c r="E29" s="8">
        <v>0.18381500244140625</v>
      </c>
      <c r="F29" s="8">
        <v>6.3866739273071289</v>
      </c>
      <c r="G29" s="8">
        <v>196.01950683593748</v>
      </c>
      <c r="H29" s="8">
        <v>7.0874545136513234</v>
      </c>
      <c r="I29" s="8">
        <v>39.97349713968822</v>
      </c>
      <c r="J29" s="7">
        <v>51.902203349573583</v>
      </c>
      <c r="K29" s="7">
        <v>0</v>
      </c>
    </row>
    <row r="30" spans="1:11" ht="12" customHeight="1" x14ac:dyDescent="0.25">
      <c r="A30" s="14">
        <f t="shared" si="0"/>
        <v>41237.375</v>
      </c>
      <c r="B30" s="12">
        <v>93.269203186035156</v>
      </c>
      <c r="C30" s="8">
        <v>0</v>
      </c>
      <c r="D30" s="8">
        <v>0.19986599683761597</v>
      </c>
      <c r="E30" s="8">
        <v>0.19986599683761597</v>
      </c>
      <c r="F30" s="8">
        <v>6.3638148307800293</v>
      </c>
      <c r="G30" s="8">
        <v>195.78355255126951</v>
      </c>
      <c r="H30" s="8">
        <v>3.9503846793948347</v>
      </c>
      <c r="I30" s="8">
        <v>39.963481979473499</v>
      </c>
      <c r="J30" s="7">
        <v>51.897509596012455</v>
      </c>
      <c r="K30" s="7">
        <v>0</v>
      </c>
    </row>
    <row r="31" spans="1:11" ht="12" customHeight="1" x14ac:dyDescent="0.25">
      <c r="A31" s="14">
        <f t="shared" si="0"/>
        <v>41238.375</v>
      </c>
      <c r="B31" s="12">
        <v>93.251480102539063</v>
      </c>
      <c r="C31" s="8">
        <v>0</v>
      </c>
      <c r="D31" s="8">
        <v>0.19898800551891327</v>
      </c>
      <c r="E31" s="8">
        <v>0.19898800551891327</v>
      </c>
      <c r="F31" s="8">
        <v>6.2637429237365723</v>
      </c>
      <c r="G31" s="8">
        <v>195.05419769287107</v>
      </c>
      <c r="H31" s="8">
        <v>6.3903281258153344</v>
      </c>
      <c r="I31" s="8">
        <v>39.926318548903772</v>
      </c>
      <c r="J31" s="7">
        <v>51.877529305901959</v>
      </c>
      <c r="K31" s="7">
        <v>0</v>
      </c>
    </row>
    <row r="32" spans="1:11" ht="12" customHeight="1" x14ac:dyDescent="0.25">
      <c r="A32" s="14">
        <f t="shared" si="0"/>
        <v>41239.375</v>
      </c>
      <c r="B32" s="12">
        <v>93.240165710449219</v>
      </c>
      <c r="C32" s="8">
        <v>0</v>
      </c>
      <c r="D32" s="8">
        <v>0.19684000313282013</v>
      </c>
      <c r="E32" s="8">
        <v>0.19684000313282013</v>
      </c>
      <c r="F32" s="8">
        <v>6.3302369117736816</v>
      </c>
      <c r="G32" s="8">
        <v>196.76188507080076</v>
      </c>
      <c r="H32" s="8">
        <v>5.8674829719401638</v>
      </c>
      <c r="I32" s="8">
        <v>39.982416181096525</v>
      </c>
      <c r="J32" s="7">
        <v>51.909753379526549</v>
      </c>
      <c r="K32" s="7">
        <v>0</v>
      </c>
    </row>
    <row r="33" spans="1:11" ht="12" customHeight="1" x14ac:dyDescent="0.25">
      <c r="A33" s="14">
        <f t="shared" si="0"/>
        <v>41240.375</v>
      </c>
      <c r="B33" s="12">
        <v>93.22637939453125</v>
      </c>
      <c r="C33" s="8">
        <v>0</v>
      </c>
      <c r="D33" s="8">
        <v>0.185807004570961</v>
      </c>
      <c r="E33" s="8">
        <v>0.185807004570961</v>
      </c>
      <c r="F33" s="8">
        <v>6.342735767364502</v>
      </c>
      <c r="G33" s="8">
        <v>196.85966339111326</v>
      </c>
      <c r="H33" s="8">
        <v>6.0417645688991604</v>
      </c>
      <c r="I33" s="8">
        <v>39.9884243675832</v>
      </c>
      <c r="J33" s="7">
        <v>51.914005956638618</v>
      </c>
      <c r="K33" s="7">
        <v>0</v>
      </c>
    </row>
    <row r="34" spans="1:11" ht="12" customHeight="1" x14ac:dyDescent="0.25">
      <c r="A34" s="14">
        <f t="shared" si="0"/>
        <v>41241.375</v>
      </c>
      <c r="B34" s="12">
        <v>93.254386901855469</v>
      </c>
      <c r="C34" s="8">
        <v>0</v>
      </c>
      <c r="D34" s="8">
        <v>0.18747399747371674</v>
      </c>
      <c r="E34" s="8">
        <v>0.18747399747371674</v>
      </c>
      <c r="F34" s="8">
        <v>6.3361568450927734</v>
      </c>
      <c r="G34" s="8">
        <v>196.85202636718748</v>
      </c>
      <c r="H34" s="8">
        <v>4.6475114302290033</v>
      </c>
      <c r="I34" s="8">
        <v>39.987014422230537</v>
      </c>
      <c r="J34" s="7">
        <v>51.913946829898023</v>
      </c>
      <c r="K34" s="7">
        <v>0</v>
      </c>
    </row>
    <row r="35" spans="1:11" ht="12" customHeight="1" x14ac:dyDescent="0.25">
      <c r="A35" s="14">
        <f t="shared" si="0"/>
        <v>41242.375</v>
      </c>
      <c r="B35" s="12">
        <v>93.254814147949219</v>
      </c>
      <c r="C35" s="8">
        <v>0</v>
      </c>
      <c r="D35" s="8">
        <v>0.1876789927482605</v>
      </c>
      <c r="E35" s="8">
        <v>0.1876789927482605</v>
      </c>
      <c r="F35" s="8">
        <v>6.3266391754150391</v>
      </c>
      <c r="G35" s="8">
        <v>195.47554626464841</v>
      </c>
      <c r="H35" s="8">
        <v>6.0998584345521598</v>
      </c>
      <c r="I35" s="8">
        <v>39.952552628884945</v>
      </c>
      <c r="J35" s="7">
        <v>51.896336157622173</v>
      </c>
      <c r="K35" s="7">
        <v>0</v>
      </c>
    </row>
    <row r="36" spans="1:11" ht="12" customHeight="1" x14ac:dyDescent="0.25">
      <c r="A36" s="14">
        <f t="shared" si="0"/>
        <v>41243.375</v>
      </c>
      <c r="B36" s="12">
        <v>93.211959838867188</v>
      </c>
      <c r="C36" s="8">
        <v>0</v>
      </c>
      <c r="D36" s="8">
        <v>0.16737399995326996</v>
      </c>
      <c r="E36" s="8">
        <v>0.16737399995326996</v>
      </c>
      <c r="F36" s="8">
        <v>6.5417947769165039</v>
      </c>
      <c r="G36" s="8">
        <v>197.24248352050779</v>
      </c>
      <c r="H36" s="8">
        <v>6.3903281258153344</v>
      </c>
      <c r="I36" s="8">
        <v>40.03942345545228</v>
      </c>
      <c r="J36" s="7">
        <v>51.945620570013979</v>
      </c>
      <c r="K36" s="7">
        <v>0</v>
      </c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93.452369689941406</v>
      </c>
      <c r="C39" s="35">
        <f t="shared" ref="C39:K39" si="1">MAX(C7:C36)</f>
        <v>0</v>
      </c>
      <c r="D39" s="35">
        <f t="shared" si="1"/>
        <v>0.25802698731422424</v>
      </c>
      <c r="E39" s="35">
        <f t="shared" si="1"/>
        <v>0.25802698731422424</v>
      </c>
      <c r="F39" s="35">
        <f t="shared" si="1"/>
        <v>6.6885080337524414</v>
      </c>
      <c r="G39" s="35">
        <f t="shared" si="1"/>
        <v>235.58352890014646</v>
      </c>
      <c r="H39" s="35">
        <f t="shared" si="1"/>
        <v>13.032283685691953</v>
      </c>
      <c r="I39" s="35">
        <f t="shared" si="1"/>
        <v>40.686811234654783</v>
      </c>
      <c r="J39" s="35">
        <f t="shared" si="1"/>
        <v>52.320866155098344</v>
      </c>
      <c r="K39" s="35">
        <f t="shared" si="1"/>
        <v>2.191151284589437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activeCell="K24" sqref="K2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41214.375</v>
      </c>
      <c r="B7" s="11">
        <v>92.843833923339844</v>
      </c>
      <c r="C7" s="10">
        <v>0</v>
      </c>
      <c r="D7" s="10">
        <v>7.2622999548912048E-2</v>
      </c>
      <c r="E7" s="10">
        <v>7.2622999548912048E-2</v>
      </c>
      <c r="F7" s="10">
        <v>6.2510170936584473</v>
      </c>
      <c r="G7" s="10">
        <v>190.60868682861326</v>
      </c>
      <c r="H7" s="10">
        <v>1.5685350986273341</v>
      </c>
      <c r="I7" s="10">
        <v>39.807469252095878</v>
      </c>
      <c r="J7" s="10">
        <v>51.790212754674755</v>
      </c>
      <c r="K7" s="10">
        <v>1.7599609363900343E-2</v>
      </c>
    </row>
    <row r="8" spans="1:13" ht="12" customHeight="1" x14ac:dyDescent="0.25">
      <c r="A8" s="14">
        <f t="shared" ref="A8:A36" si="0">A7+1</f>
        <v>41215.375</v>
      </c>
      <c r="B8" s="12">
        <v>92.829139709472656</v>
      </c>
      <c r="C8" s="8">
        <v>0</v>
      </c>
      <c r="D8" s="7">
        <v>6.9654002785682678E-2</v>
      </c>
      <c r="E8" s="10">
        <v>6.9654002785682678E-2</v>
      </c>
      <c r="F8" s="8">
        <v>6.123013973236084</v>
      </c>
      <c r="G8" s="8">
        <v>189.8502487182617</v>
      </c>
      <c r="H8" s="8">
        <v>1.4523472765717911</v>
      </c>
      <c r="I8" s="8">
        <v>39.752117526476788</v>
      </c>
      <c r="J8" s="7">
        <v>51.743857390047836</v>
      </c>
      <c r="K8" s="7">
        <v>1.7599609363900343E-2</v>
      </c>
    </row>
    <row r="9" spans="1:13" ht="12" customHeight="1" x14ac:dyDescent="0.25">
      <c r="A9" s="14">
        <f t="shared" si="0"/>
        <v>41216.375</v>
      </c>
      <c r="B9" s="12">
        <v>92.87005615234375</v>
      </c>
      <c r="C9" s="8">
        <v>0</v>
      </c>
      <c r="D9" s="7">
        <v>6.6597998142242432E-2</v>
      </c>
      <c r="E9" s="10">
        <v>6.6597998142242432E-2</v>
      </c>
      <c r="F9" s="8">
        <v>6.0932540893554687</v>
      </c>
      <c r="G9" s="8">
        <v>188.09067382812498</v>
      </c>
      <c r="H9" s="8">
        <v>1.5685350986273341</v>
      </c>
      <c r="I9" s="8">
        <v>39.703833720464289</v>
      </c>
      <c r="J9" s="7">
        <v>51.716263395032968</v>
      </c>
      <c r="K9" s="7">
        <v>2.6399414717058409E-2</v>
      </c>
    </row>
    <row r="10" spans="1:13" ht="12" customHeight="1" x14ac:dyDescent="0.25">
      <c r="A10" s="14">
        <f t="shared" si="0"/>
        <v>41217.375</v>
      </c>
      <c r="B10" s="12">
        <v>92.978240966796875</v>
      </c>
      <c r="C10" s="8">
        <v>0</v>
      </c>
      <c r="D10" s="7">
        <v>7.6144002377986908E-2</v>
      </c>
      <c r="E10" s="10">
        <v>7.6144002377986908E-2</v>
      </c>
      <c r="F10" s="8">
        <v>6.100226879119873</v>
      </c>
      <c r="G10" s="8">
        <v>188.09908142089841</v>
      </c>
      <c r="H10" s="8">
        <v>1.8590046083914193</v>
      </c>
      <c r="I10" s="8">
        <v>39.70654900232087</v>
      </c>
      <c r="J10" s="7">
        <v>51.718296445267285</v>
      </c>
      <c r="K10" s="7">
        <v>2.6399414717058409E-2</v>
      </c>
    </row>
    <row r="11" spans="1:13" ht="12" customHeight="1" x14ac:dyDescent="0.25">
      <c r="A11" s="14">
        <f t="shared" si="0"/>
        <v>41218.375</v>
      </c>
      <c r="B11" s="12">
        <v>92.90093994140625</v>
      </c>
      <c r="C11" s="8">
        <v>0</v>
      </c>
      <c r="D11" s="7">
        <v>7.0822000503540039E-2</v>
      </c>
      <c r="E11" s="10">
        <v>7.0822000503540039E-2</v>
      </c>
      <c r="F11" s="8">
        <v>6.1624169717222061</v>
      </c>
      <c r="G11" s="8">
        <v>188.35951080322263</v>
      </c>
      <c r="H11" s="8">
        <v>1.7428166955863313</v>
      </c>
      <c r="I11" s="8">
        <v>39.73065906785142</v>
      </c>
      <c r="J11" s="7">
        <v>51.740155146444394</v>
      </c>
      <c r="K11" s="7">
        <v>2.6399414717058409E-2</v>
      </c>
    </row>
    <row r="12" spans="1:13" ht="12" customHeight="1" x14ac:dyDescent="0.25">
      <c r="A12" s="14">
        <f t="shared" si="0"/>
        <v>41219.375</v>
      </c>
      <c r="B12" s="12">
        <v>92.942825317382812</v>
      </c>
      <c r="C12" s="8">
        <v>0</v>
      </c>
      <c r="D12" s="7">
        <v>6.8052999675273895E-2</v>
      </c>
      <c r="E12" s="10">
        <v>6.8052999675273895E-2</v>
      </c>
      <c r="F12" s="8">
        <v>6.30206298828125</v>
      </c>
      <c r="G12" s="8">
        <v>189.15244903564451</v>
      </c>
      <c r="H12" s="8">
        <v>1.5685350986273341</v>
      </c>
      <c r="I12" s="8">
        <v>39.790240629528491</v>
      </c>
      <c r="J12" s="7">
        <v>51.790822214923978</v>
      </c>
      <c r="K12" s="7">
        <v>1.7599609363900343E-2</v>
      </c>
    </row>
    <row r="13" spans="1:13" ht="12" customHeight="1" x14ac:dyDescent="0.25">
      <c r="A13" s="14">
        <f t="shared" si="0"/>
        <v>41220.375</v>
      </c>
      <c r="B13" s="12">
        <v>92.820648193359375</v>
      </c>
      <c r="C13" s="8">
        <v>0</v>
      </c>
      <c r="D13" s="8">
        <v>5.8761000633239746E-2</v>
      </c>
      <c r="E13" s="10">
        <v>5.8761000633239746E-2</v>
      </c>
      <c r="F13" s="8">
        <v>6.3015260696411133</v>
      </c>
      <c r="G13" s="8">
        <v>189.0847229003906</v>
      </c>
      <c r="H13" s="8">
        <v>1.5685350986273341</v>
      </c>
      <c r="I13" s="8">
        <v>39.7887942984893</v>
      </c>
      <c r="J13" s="7">
        <v>51.790130886880092</v>
      </c>
      <c r="K13" s="7">
        <v>1.7599609363900343E-2</v>
      </c>
    </row>
    <row r="14" spans="1:13" ht="12" customHeight="1" x14ac:dyDescent="0.25">
      <c r="A14" s="14">
        <f t="shared" si="0"/>
        <v>41221.375</v>
      </c>
      <c r="B14" s="12">
        <v>92.772514343261719</v>
      </c>
      <c r="C14" s="8">
        <v>0</v>
      </c>
      <c r="D14" s="8">
        <v>5.8375000953674316E-2</v>
      </c>
      <c r="E14" s="10">
        <v>5.8375000953674316E-2</v>
      </c>
      <c r="F14" s="8">
        <v>6.4299321174621582</v>
      </c>
      <c r="G14" s="8">
        <v>191.56307067871091</v>
      </c>
      <c r="H14" s="8">
        <v>1.2780655888632491</v>
      </c>
      <c r="I14" s="8">
        <v>39.882833105301145</v>
      </c>
      <c r="J14" s="7">
        <v>51.853969573880043</v>
      </c>
      <c r="K14" s="7">
        <v>2.6399414717058409E-2</v>
      </c>
    </row>
    <row r="15" spans="1:13" ht="12" customHeight="1" x14ac:dyDescent="0.25">
      <c r="A15" s="14">
        <f t="shared" si="0"/>
        <v>41222.375</v>
      </c>
      <c r="B15" s="12">
        <v>92.488838195800781</v>
      </c>
      <c r="C15" s="8">
        <v>0</v>
      </c>
      <c r="D15" s="8">
        <v>5.091400071978569E-2</v>
      </c>
      <c r="E15" s="10">
        <v>5.091400071978569E-2</v>
      </c>
      <c r="F15" s="8">
        <v>5.5693879127502441</v>
      </c>
      <c r="G15" s="8">
        <v>191.79891815185545</v>
      </c>
      <c r="H15" s="8">
        <v>1.3942534109187921</v>
      </c>
      <c r="I15" s="8">
        <v>39.900712122015079</v>
      </c>
      <c r="J15" s="7">
        <v>51.863557202278159</v>
      </c>
      <c r="K15" s="7">
        <v>2.6399414717058409E-2</v>
      </c>
    </row>
    <row r="16" spans="1:13" ht="12" customHeight="1" x14ac:dyDescent="0.25">
      <c r="A16" s="14">
        <f t="shared" si="0"/>
        <v>41223.375</v>
      </c>
      <c r="B16" s="12">
        <v>92.2032470703125</v>
      </c>
      <c r="C16" s="8">
        <v>0</v>
      </c>
      <c r="D16" s="8">
        <v>2.8906000778079033E-2</v>
      </c>
      <c r="E16" s="10">
        <v>2.8906000778079033E-2</v>
      </c>
      <c r="F16" s="8">
        <v>5.4502959251403809</v>
      </c>
      <c r="G16" s="8">
        <v>219.31101837158201</v>
      </c>
      <c r="H16" s="8">
        <v>1.3942534109187921</v>
      </c>
      <c r="I16" s="8">
        <v>40.467769401802279</v>
      </c>
      <c r="J16" s="7">
        <v>52.179380413063967</v>
      </c>
      <c r="K16" s="7">
        <v>2.6399414717058409E-2</v>
      </c>
    </row>
    <row r="17" spans="1:11" ht="12" customHeight="1" x14ac:dyDescent="0.25">
      <c r="A17" s="14">
        <f t="shared" si="0"/>
        <v>41224.375</v>
      </c>
      <c r="B17" s="12">
        <v>92.010932922363281</v>
      </c>
      <c r="C17" s="8">
        <v>0</v>
      </c>
      <c r="D17" s="8">
        <v>2.8643999248743057E-2</v>
      </c>
      <c r="E17" s="10">
        <v>2.8643999248743057E-2</v>
      </c>
      <c r="F17" s="8">
        <v>5.6247148513793945</v>
      </c>
      <c r="G17" s="8">
        <v>218.46754302978513</v>
      </c>
      <c r="H17" s="8">
        <v>1.6847228299333323</v>
      </c>
      <c r="I17" s="8">
        <v>40.466000147795221</v>
      </c>
      <c r="J17" s="7">
        <v>52.187116919660362</v>
      </c>
      <c r="K17" s="7">
        <v>2.6399414717058409E-2</v>
      </c>
    </row>
    <row r="18" spans="1:11" ht="12" customHeight="1" x14ac:dyDescent="0.25">
      <c r="A18" s="14">
        <f t="shared" si="0"/>
        <v>41225.375</v>
      </c>
      <c r="B18" s="12">
        <v>92.245193481445313</v>
      </c>
      <c r="C18" s="8">
        <v>0</v>
      </c>
      <c r="D18" s="8">
        <v>3.331800177693367E-2</v>
      </c>
      <c r="E18" s="10">
        <v>3.331800177693367E-2</v>
      </c>
      <c r="F18" s="8">
        <v>5.6657009124755859</v>
      </c>
      <c r="G18" s="8">
        <v>218.58767929077146</v>
      </c>
      <c r="H18" s="8">
        <v>1.2199717232102498</v>
      </c>
      <c r="I18" s="8">
        <v>40.485139018904931</v>
      </c>
      <c r="J18" s="7">
        <v>52.198623893022422</v>
      </c>
      <c r="K18" s="7">
        <v>1.7599609363900343E-2</v>
      </c>
    </row>
    <row r="19" spans="1:11" ht="12" customHeight="1" x14ac:dyDescent="0.25">
      <c r="A19" s="14">
        <f t="shared" si="0"/>
        <v>41226.375</v>
      </c>
      <c r="B19" s="12">
        <v>92.107864379882813</v>
      </c>
      <c r="C19" s="8">
        <v>0</v>
      </c>
      <c r="D19" s="8">
        <v>3.1895000487565994E-2</v>
      </c>
      <c r="E19" s="10">
        <v>3.1895000487565994E-2</v>
      </c>
      <c r="F19" s="8">
        <v>5.6533908843994141</v>
      </c>
      <c r="G19" s="8">
        <v>218.62841262817381</v>
      </c>
      <c r="H19" s="8">
        <v>1.4523472765717911</v>
      </c>
      <c r="I19" s="8">
        <v>40.478594143542075</v>
      </c>
      <c r="J19" s="7">
        <v>52.195335536603139</v>
      </c>
      <c r="K19" s="7">
        <v>1.7599609363900343E-2</v>
      </c>
    </row>
    <row r="20" spans="1:11" ht="12" customHeight="1" x14ac:dyDescent="0.25">
      <c r="A20" s="14">
        <f t="shared" si="0"/>
        <v>41227.375</v>
      </c>
      <c r="B20" s="12">
        <v>92.166732788085938</v>
      </c>
      <c r="C20" s="8">
        <v>0</v>
      </c>
      <c r="D20" s="8">
        <v>2.6740999892354012E-2</v>
      </c>
      <c r="E20" s="10">
        <v>2.6740999892354012E-2</v>
      </c>
      <c r="F20" s="8">
        <v>5.6794772148132324</v>
      </c>
      <c r="G20" s="8">
        <v>218.74030532836912</v>
      </c>
      <c r="H20" s="8">
        <v>1.4523472765717911</v>
      </c>
      <c r="I20" s="8">
        <v>40.489427981703514</v>
      </c>
      <c r="J20" s="7">
        <v>52.203167555626642</v>
      </c>
      <c r="K20" s="7">
        <v>1.7599609363900343E-2</v>
      </c>
    </row>
    <row r="21" spans="1:11" ht="12" customHeight="1" x14ac:dyDescent="0.25">
      <c r="A21" s="14">
        <f t="shared" si="0"/>
        <v>41228.375</v>
      </c>
      <c r="B21" s="12">
        <v>92.128898620605469</v>
      </c>
      <c r="C21" s="8">
        <v>0</v>
      </c>
      <c r="D21" s="8">
        <v>2.5993000715970993E-2</v>
      </c>
      <c r="E21" s="10">
        <v>2.5993000715970993E-2</v>
      </c>
      <c r="F21" s="8">
        <v>5.697390079498291</v>
      </c>
      <c r="G21" s="8">
        <v>220.49644317626951</v>
      </c>
      <c r="H21" s="8">
        <v>1.5685350986273341</v>
      </c>
      <c r="I21" s="8">
        <v>40.557414636966783</v>
      </c>
      <c r="J21" s="7">
        <v>52.24361024619401</v>
      </c>
      <c r="K21" s="7">
        <v>1.7599609363900343E-2</v>
      </c>
    </row>
    <row r="22" spans="1:11" ht="12" customHeight="1" x14ac:dyDescent="0.25">
      <c r="A22" s="14">
        <f t="shared" si="0"/>
        <v>41229.375</v>
      </c>
      <c r="B22" s="12">
        <v>92.196525573730469</v>
      </c>
      <c r="C22" s="8">
        <v>0</v>
      </c>
      <c r="D22" s="8">
        <v>3.0326999723911285E-2</v>
      </c>
      <c r="E22" s="10">
        <v>3.0326999723911285E-2</v>
      </c>
      <c r="F22" s="8">
        <v>5.6954731941223145</v>
      </c>
      <c r="G22" s="8">
        <v>208.3593811035156</v>
      </c>
      <c r="H22" s="8">
        <v>1.4523472765717911</v>
      </c>
      <c r="I22" s="8">
        <v>40.169174813583851</v>
      </c>
      <c r="J22" s="7">
        <v>52.001404375660499</v>
      </c>
      <c r="K22" s="7">
        <v>1.7599609363900343E-2</v>
      </c>
    </row>
    <row r="23" spans="1:11" ht="12" customHeight="1" x14ac:dyDescent="0.25">
      <c r="A23" s="14">
        <f t="shared" si="0"/>
        <v>41230.375</v>
      </c>
      <c r="B23" s="12">
        <v>92.8470458984375</v>
      </c>
      <c r="C23" s="8">
        <v>0</v>
      </c>
      <c r="D23" s="8">
        <v>0.11499926706612253</v>
      </c>
      <c r="E23" s="10">
        <v>0.11499926706612253</v>
      </c>
      <c r="F23" s="8">
        <v>5.7970938682556152</v>
      </c>
      <c r="G23" s="8">
        <v>189.89900054931638</v>
      </c>
      <c r="H23" s="8">
        <v>1.7428166955863313</v>
      </c>
      <c r="I23" s="8">
        <v>39.667611769533281</v>
      </c>
      <c r="J23" s="7">
        <v>51.66770214816075</v>
      </c>
      <c r="K23" s="7">
        <v>1.7599609363900343E-2</v>
      </c>
    </row>
    <row r="24" spans="1:11" ht="12" customHeight="1" x14ac:dyDescent="0.25">
      <c r="A24" s="14">
        <f t="shared" si="0"/>
        <v>41231.375</v>
      </c>
      <c r="B24" s="12">
        <v>93.265182495117187</v>
      </c>
      <c r="C24" s="8">
        <v>0</v>
      </c>
      <c r="D24" s="8">
        <v>0.21577100455760956</v>
      </c>
      <c r="E24" s="10">
        <v>0.21577100455760956</v>
      </c>
      <c r="F24" s="8">
        <v>5.8924955430180148</v>
      </c>
      <c r="G24" s="8">
        <v>189.91009368896482</v>
      </c>
      <c r="H24" s="8">
        <v>1.7428166955863313</v>
      </c>
      <c r="I24" s="8">
        <v>39.680296729496433</v>
      </c>
      <c r="J24" s="7">
        <v>51.676621189569047</v>
      </c>
      <c r="K24" s="7">
        <v>0</v>
      </c>
    </row>
    <row r="25" spans="1:11" ht="12" customHeight="1" x14ac:dyDescent="0.25">
      <c r="A25" s="14">
        <f t="shared" si="0"/>
        <v>41232.375</v>
      </c>
      <c r="B25" s="12">
        <v>93.223434448242188</v>
      </c>
      <c r="C25" s="8">
        <v>0</v>
      </c>
      <c r="D25" s="8">
        <v>0.2029149979352951</v>
      </c>
      <c r="E25" s="10">
        <v>0.2029149979352951</v>
      </c>
      <c r="F25" s="8">
        <v>5.9142107963562012</v>
      </c>
      <c r="G25" s="8">
        <v>192.9022506713867</v>
      </c>
      <c r="H25" s="8">
        <v>1.4523472765717911</v>
      </c>
      <c r="I25" s="8">
        <v>39.76573032144622</v>
      </c>
      <c r="J25" s="7">
        <v>51.733441987281388</v>
      </c>
      <c r="K25" s="7">
        <v>0</v>
      </c>
    </row>
    <row r="26" spans="1:11" ht="12" customHeight="1" x14ac:dyDescent="0.25">
      <c r="A26" s="14">
        <f t="shared" si="0"/>
        <v>41233.375</v>
      </c>
      <c r="B26" s="12">
        <v>92.985008239746094</v>
      </c>
      <c r="C26" s="8">
        <v>0</v>
      </c>
      <c r="D26" s="8">
        <v>0.10767699778079987</v>
      </c>
      <c r="E26" s="10">
        <v>0.10767699778079987</v>
      </c>
      <c r="F26" s="8">
        <v>5.9200635598208766</v>
      </c>
      <c r="G26" s="8">
        <v>194.17053107818722</v>
      </c>
      <c r="H26" s="8">
        <v>1.4523472765717911</v>
      </c>
      <c r="I26" s="8">
        <v>39.794938241120683</v>
      </c>
      <c r="J26" s="7">
        <v>51.752537385104965</v>
      </c>
      <c r="K26" s="7">
        <v>0</v>
      </c>
    </row>
    <row r="27" spans="1:11" ht="12" customHeight="1" x14ac:dyDescent="0.25">
      <c r="A27" s="14">
        <f t="shared" si="0"/>
        <v>41234.375</v>
      </c>
      <c r="B27" s="12">
        <v>92.868721008300781</v>
      </c>
      <c r="C27" s="8">
        <v>0</v>
      </c>
      <c r="D27" s="8">
        <v>0.10462688691043734</v>
      </c>
      <c r="E27" s="10">
        <v>0.10462688691043734</v>
      </c>
      <c r="F27" s="8">
        <v>5.9887771606445313</v>
      </c>
      <c r="G27" s="8">
        <v>194.63402404785154</v>
      </c>
      <c r="H27" s="8">
        <v>1.5685350986273341</v>
      </c>
      <c r="I27" s="8">
        <v>39.830342204284726</v>
      </c>
      <c r="J27" s="7">
        <v>51.785901050822098</v>
      </c>
      <c r="K27" s="7">
        <v>0</v>
      </c>
    </row>
    <row r="28" spans="1:11" ht="12" customHeight="1" x14ac:dyDescent="0.25">
      <c r="A28" s="14">
        <f t="shared" si="0"/>
        <v>41235.375</v>
      </c>
      <c r="B28" s="12">
        <v>92.819351196289063</v>
      </c>
      <c r="C28" s="8">
        <v>0</v>
      </c>
      <c r="D28" s="8">
        <v>0.10281100124120712</v>
      </c>
      <c r="E28" s="10">
        <v>0.10281100124120712</v>
      </c>
      <c r="F28" s="8">
        <v>6.0327110290527344</v>
      </c>
      <c r="G28" s="8">
        <v>193.84190979003904</v>
      </c>
      <c r="H28" s="8">
        <v>1.8590046083914193</v>
      </c>
      <c r="I28" s="8">
        <v>39.832648147167944</v>
      </c>
      <c r="J28" s="7">
        <v>51.795661511231181</v>
      </c>
      <c r="K28" s="7">
        <v>0</v>
      </c>
    </row>
    <row r="29" spans="1:11" ht="12" customHeight="1" x14ac:dyDescent="0.25">
      <c r="A29" s="14">
        <f t="shared" si="0"/>
        <v>41236.375</v>
      </c>
      <c r="B29" s="12">
        <v>92.8817138671875</v>
      </c>
      <c r="C29" s="8">
        <v>0</v>
      </c>
      <c r="D29" s="8">
        <v>0.1020359992980957</v>
      </c>
      <c r="E29" s="10">
        <v>0.1020359992980957</v>
      </c>
      <c r="F29" s="8">
        <v>6.0062990188598633</v>
      </c>
      <c r="G29" s="8">
        <v>193.35686340332029</v>
      </c>
      <c r="H29" s="8">
        <v>1.4523472765717911</v>
      </c>
      <c r="I29" s="8">
        <v>39.803164225972019</v>
      </c>
      <c r="J29" s="7">
        <v>51.770121966758019</v>
      </c>
      <c r="K29" s="7">
        <v>0</v>
      </c>
    </row>
    <row r="30" spans="1:11" ht="12" customHeight="1" x14ac:dyDescent="0.25">
      <c r="A30" s="14">
        <f t="shared" si="0"/>
        <v>41237.375</v>
      </c>
      <c r="B30" s="12">
        <v>92.913093566894531</v>
      </c>
      <c r="C30" s="8">
        <v>0</v>
      </c>
      <c r="D30" s="8">
        <v>0.1003590002655983</v>
      </c>
      <c r="E30" s="10">
        <v>0.1003590002655983</v>
      </c>
      <c r="F30" s="8">
        <v>5.9551248550415039</v>
      </c>
      <c r="G30" s="8">
        <v>193.0615524291992</v>
      </c>
      <c r="H30" s="8">
        <v>1.1618778575572508</v>
      </c>
      <c r="I30" s="8">
        <v>39.780389204903102</v>
      </c>
      <c r="J30" s="7">
        <v>51.750493229626983</v>
      </c>
      <c r="K30" s="7">
        <v>0</v>
      </c>
    </row>
    <row r="31" spans="1:11" ht="12" customHeight="1" x14ac:dyDescent="0.25">
      <c r="A31" s="14">
        <f t="shared" si="0"/>
        <v>41238.375</v>
      </c>
      <c r="B31" s="12">
        <v>93.02838134765625</v>
      </c>
      <c r="C31" s="8">
        <v>0</v>
      </c>
      <c r="D31" s="8">
        <v>9.9302999675273895E-2</v>
      </c>
      <c r="E31" s="10">
        <v>9.9302999675273895E-2</v>
      </c>
      <c r="F31" s="8">
        <v>5.9361920356750488</v>
      </c>
      <c r="G31" s="8">
        <v>193.23508300781248</v>
      </c>
      <c r="H31" s="8">
        <v>1.3361595452657928</v>
      </c>
      <c r="I31" s="8">
        <v>39.792723952633501</v>
      </c>
      <c r="J31" s="7">
        <v>51.761340712420861</v>
      </c>
      <c r="K31" s="7">
        <v>0</v>
      </c>
    </row>
    <row r="32" spans="1:11" ht="12" customHeight="1" x14ac:dyDescent="0.25">
      <c r="A32" s="14">
        <f t="shared" si="0"/>
        <v>41239.375</v>
      </c>
      <c r="B32" s="12">
        <v>92.907745361328125</v>
      </c>
      <c r="C32" s="8">
        <v>0</v>
      </c>
      <c r="D32" s="8">
        <v>9.6059001982212067E-2</v>
      </c>
      <c r="E32" s="10">
        <v>9.6059001982212067E-2</v>
      </c>
      <c r="F32" s="8">
        <v>5.9453368186950684</v>
      </c>
      <c r="G32" s="8">
        <v>194.1175598144531</v>
      </c>
      <c r="H32" s="8">
        <v>1.5685350986273341</v>
      </c>
      <c r="I32" s="8">
        <v>39.804008063665627</v>
      </c>
      <c r="J32" s="7">
        <v>51.764574490310366</v>
      </c>
      <c r="K32" s="7">
        <v>0</v>
      </c>
    </row>
    <row r="33" spans="1:11" ht="12" customHeight="1" x14ac:dyDescent="0.25">
      <c r="A33" s="14">
        <f t="shared" si="0"/>
        <v>41240.375</v>
      </c>
      <c r="B33" s="12">
        <v>92.89447021484375</v>
      </c>
      <c r="C33" s="8">
        <v>0</v>
      </c>
      <c r="D33" s="8">
        <v>9.3776002526283264E-2</v>
      </c>
      <c r="E33" s="10">
        <v>9.3776002526283264E-2</v>
      </c>
      <c r="F33" s="8">
        <v>5.9668722152709961</v>
      </c>
      <c r="G33" s="8">
        <v>194.45426025390623</v>
      </c>
      <c r="H33" s="8">
        <v>1.2780655888632491</v>
      </c>
      <c r="I33" s="8">
        <v>39.820477135026891</v>
      </c>
      <c r="J33" s="7">
        <v>51.778769456264108</v>
      </c>
      <c r="K33" s="7">
        <v>0</v>
      </c>
    </row>
    <row r="34" spans="1:11" ht="12" customHeight="1" x14ac:dyDescent="0.25">
      <c r="A34" s="14">
        <f t="shared" si="0"/>
        <v>41241.375</v>
      </c>
      <c r="B34" s="12">
        <v>92.903045654296875</v>
      </c>
      <c r="C34" s="8">
        <v>0</v>
      </c>
      <c r="D34" s="8">
        <v>9.2450998723506927E-2</v>
      </c>
      <c r="E34" s="10">
        <v>9.2450998723506927E-2</v>
      </c>
      <c r="F34" s="8">
        <v>5.9700732231140137</v>
      </c>
      <c r="G34" s="8">
        <v>193.31255950927732</v>
      </c>
      <c r="H34" s="8">
        <v>1.4523472765717911</v>
      </c>
      <c r="I34" s="8">
        <v>39.794634201175818</v>
      </c>
      <c r="J34" s="7">
        <v>51.763887710477285</v>
      </c>
      <c r="K34" s="7">
        <v>0</v>
      </c>
    </row>
    <row r="35" spans="1:11" ht="12" customHeight="1" x14ac:dyDescent="0.25">
      <c r="A35" s="14">
        <f t="shared" si="0"/>
        <v>41242.375</v>
      </c>
      <c r="B35" s="12">
        <v>92.967498779296875</v>
      </c>
      <c r="C35" s="8">
        <v>0</v>
      </c>
      <c r="D35" s="8">
        <v>8.9927002787590027E-2</v>
      </c>
      <c r="E35" s="10">
        <v>8.9927002787590027E-2</v>
      </c>
      <c r="F35" s="8">
        <v>5.9747858047485352</v>
      </c>
      <c r="G35" s="8">
        <v>193.3023742675781</v>
      </c>
      <c r="H35" s="8">
        <v>1.2780655888632491</v>
      </c>
      <c r="I35" s="8">
        <v>39.794129349775346</v>
      </c>
      <c r="J35" s="7">
        <v>51.763514757190457</v>
      </c>
      <c r="K35" s="7">
        <v>0</v>
      </c>
    </row>
    <row r="36" spans="1:11" ht="12" customHeight="1" x14ac:dyDescent="0.25">
      <c r="A36" s="14">
        <f t="shared" si="0"/>
        <v>41243.375</v>
      </c>
      <c r="B36" s="12">
        <v>92.717247009277344</v>
      </c>
      <c r="C36" s="8">
        <v>0</v>
      </c>
      <c r="D36" s="8">
        <v>8.6667001247406006E-2</v>
      </c>
      <c r="E36" s="10">
        <v>8.6667001247406006E-2</v>
      </c>
      <c r="F36" s="8">
        <v>6.0350790023803711</v>
      </c>
      <c r="G36" s="8">
        <v>193.60024108886716</v>
      </c>
      <c r="H36" s="8">
        <v>1.4523472765717911</v>
      </c>
      <c r="I36" s="8">
        <v>39.821050209589593</v>
      </c>
      <c r="J36" s="7">
        <v>51.787915908213165</v>
      </c>
      <c r="K36" s="7">
        <v>0</v>
      </c>
    </row>
    <row r="37" spans="1:11" ht="12" customHeight="1" thickBot="1" x14ac:dyDescent="0.3">
      <c r="A37" s="14"/>
      <c r="B37" s="13">
        <v>92.941062927246094</v>
      </c>
      <c r="C37" s="9">
        <v>0</v>
      </c>
      <c r="D37" s="9">
        <v>8.5156001150608063E-2</v>
      </c>
      <c r="E37" s="10">
        <v>8.5156001150608063E-2</v>
      </c>
      <c r="F37" s="9">
        <v>5.8918426805577591</v>
      </c>
      <c r="G37" s="9">
        <v>192.66661682128904</v>
      </c>
      <c r="H37" s="9">
        <v>1.4523472765717911</v>
      </c>
      <c r="I37" s="9">
        <v>39.757005318513563</v>
      </c>
      <c r="J37" s="46">
        <v>51.735832478688806</v>
      </c>
      <c r="K37" s="46">
        <v>0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92.010932922363281</v>
      </c>
      <c r="C39" s="35">
        <f t="shared" ref="C39:K39" si="1">MIN(C7:C36)</f>
        <v>0</v>
      </c>
      <c r="D39" s="35">
        <f t="shared" si="1"/>
        <v>2.5993000715970993E-2</v>
      </c>
      <c r="E39" s="35">
        <f t="shared" si="1"/>
        <v>2.5993000715970993E-2</v>
      </c>
      <c r="F39" s="35">
        <f t="shared" si="1"/>
        <v>5.4502959251403809</v>
      </c>
      <c r="G39" s="35">
        <f t="shared" si="1"/>
        <v>188.09067382812498</v>
      </c>
      <c r="H39" s="35">
        <f t="shared" si="1"/>
        <v>1.1618778575572508</v>
      </c>
      <c r="I39" s="35">
        <f t="shared" si="1"/>
        <v>39.667611769533281</v>
      </c>
      <c r="J39" s="35">
        <f t="shared" si="1"/>
        <v>51.66770214816075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10" zoomScale="60" zoomScaleNormal="100" workbookViewId="0">
      <selection activeCell="N13" sqref="N1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/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41214.375</v>
      </c>
      <c r="B7" s="11">
        <v>92.965100258276237</v>
      </c>
      <c r="C7" s="10">
        <v>0</v>
      </c>
      <c r="D7" s="10">
        <v>0.12829657724904944</v>
      </c>
      <c r="E7" s="10">
        <v>0.12829657724904944</v>
      </c>
      <c r="F7" s="10">
        <v>6.4333067255367453</v>
      </c>
      <c r="G7" s="10">
        <v>191.70186054611628</v>
      </c>
      <c r="H7" s="10">
        <v>2.2653750582740715</v>
      </c>
      <c r="I7" s="10">
        <v>39.876136446757876</v>
      </c>
      <c r="J7" s="10">
        <v>51.837065653500545</v>
      </c>
      <c r="K7" s="10">
        <v>1.2578236991096871E-2</v>
      </c>
      <c r="L7" s="39"/>
      <c r="M7" s="30"/>
      <c r="N7" s="30"/>
    </row>
    <row r="8" spans="1:17" ht="12" customHeight="1" x14ac:dyDescent="0.25">
      <c r="A8" s="14">
        <f t="shared" ref="A8:A36" si="0">A7+1</f>
        <v>41215.375</v>
      </c>
      <c r="B8" s="12">
        <v>92.997399309894732</v>
      </c>
      <c r="C8" s="8">
        <v>0</v>
      </c>
      <c r="D8" s="7">
        <v>0.14126722165313654</v>
      </c>
      <c r="E8" s="8">
        <v>0.14126722165313654</v>
      </c>
      <c r="F8" s="8">
        <v>6.3912631322552391</v>
      </c>
      <c r="G8" s="8">
        <v>191.45246217380188</v>
      </c>
      <c r="H8" s="8">
        <v>2.1025025492035243</v>
      </c>
      <c r="I8" s="8">
        <v>39.857243210851074</v>
      </c>
      <c r="J8" s="7">
        <v>51.820665615387362</v>
      </c>
      <c r="K8" s="7">
        <v>2.3399157673365641E-2</v>
      </c>
      <c r="L8" s="40"/>
      <c r="M8" s="36"/>
      <c r="N8" s="36"/>
    </row>
    <row r="9" spans="1:17" ht="12" customHeight="1" x14ac:dyDescent="0.25">
      <c r="A9" s="14">
        <f t="shared" si="0"/>
        <v>41216.375</v>
      </c>
      <c r="B9" s="12">
        <v>93.032569336881394</v>
      </c>
      <c r="C9" s="8">
        <v>0</v>
      </c>
      <c r="D9" s="7">
        <v>0.14001976185418741</v>
      </c>
      <c r="E9" s="8">
        <v>0.14001976185418741</v>
      </c>
      <c r="F9" s="8">
        <v>6.3873132161355004</v>
      </c>
      <c r="G9" s="8">
        <v>190.66694135244248</v>
      </c>
      <c r="H9" s="8">
        <v>2.0919907035866805</v>
      </c>
      <c r="I9" s="8">
        <v>39.838239434163867</v>
      </c>
      <c r="J9" s="7">
        <v>51.810819153219171</v>
      </c>
      <c r="K9" s="7">
        <v>3.3694459547350302E-3</v>
      </c>
      <c r="L9" s="40"/>
      <c r="M9" s="36"/>
      <c r="N9" s="36"/>
    </row>
    <row r="10" spans="1:17" ht="12" customHeight="1" x14ac:dyDescent="0.25">
      <c r="A10" s="14">
        <f t="shared" si="0"/>
        <v>41217.375</v>
      </c>
      <c r="B10" s="12">
        <v>93.118757310626052</v>
      </c>
      <c r="C10" s="8">
        <v>0</v>
      </c>
      <c r="D10" s="7">
        <v>0.15853079889115587</v>
      </c>
      <c r="E10" s="8">
        <v>0.15853079889115587</v>
      </c>
      <c r="F10" s="8">
        <v>6.3241889505165094</v>
      </c>
      <c r="G10" s="8">
        <v>189.34711763794871</v>
      </c>
      <c r="H10" s="8">
        <v>1.3830063589078894</v>
      </c>
      <c r="I10" s="8">
        <v>39.787394248769971</v>
      </c>
      <c r="J10" s="7">
        <v>51.77421384448111</v>
      </c>
      <c r="K10" s="7">
        <v>0.10624656921597095</v>
      </c>
      <c r="L10" s="40"/>
      <c r="M10" s="36"/>
      <c r="N10" s="36"/>
    </row>
    <row r="11" spans="1:17" ht="12" customHeight="1" x14ac:dyDescent="0.25">
      <c r="A11" s="14">
        <f t="shared" si="0"/>
        <v>41218.375</v>
      </c>
      <c r="B11" s="12">
        <v>93.067873781835615</v>
      </c>
      <c r="C11" s="8">
        <v>0</v>
      </c>
      <c r="D11" s="7">
        <v>0.136467987038599</v>
      </c>
      <c r="E11" s="8">
        <v>0.136467987038599</v>
      </c>
      <c r="F11" s="8">
        <v>6.3942157297729585</v>
      </c>
      <c r="G11" s="8">
        <v>189.71067336845357</v>
      </c>
      <c r="H11" s="8">
        <v>1.8167288918619973</v>
      </c>
      <c r="I11" s="8">
        <v>39.81734386846869</v>
      </c>
      <c r="J11" s="7">
        <v>51.801103320344048</v>
      </c>
      <c r="K11" s="7">
        <v>0.47664487766126395</v>
      </c>
      <c r="L11" s="40"/>
      <c r="M11" s="36"/>
      <c r="N11" s="36"/>
    </row>
    <row r="12" spans="1:17" ht="12" customHeight="1" x14ac:dyDescent="0.25">
      <c r="A12" s="14">
        <f t="shared" si="0"/>
        <v>41219.375</v>
      </c>
      <c r="B12" s="12">
        <v>93.010648016020042</v>
      </c>
      <c r="C12" s="8">
        <v>0</v>
      </c>
      <c r="D12" s="7">
        <v>0.11359355859420546</v>
      </c>
      <c r="E12" s="8">
        <v>0.11359355859420546</v>
      </c>
      <c r="F12" s="8">
        <v>6.4698268949470341</v>
      </c>
      <c r="G12" s="8">
        <v>190.13073972640242</v>
      </c>
      <c r="H12" s="8">
        <v>2.4592946733364429</v>
      </c>
      <c r="I12" s="8">
        <v>39.850424681060744</v>
      </c>
      <c r="J12" s="7">
        <v>51.829961207876806</v>
      </c>
      <c r="K12" s="7">
        <v>1.4365083581984755E-2</v>
      </c>
      <c r="L12" s="40"/>
      <c r="M12" s="36"/>
      <c r="N12" s="36"/>
    </row>
    <row r="13" spans="1:17" ht="12" customHeight="1" x14ac:dyDescent="0.25">
      <c r="A13" s="14">
        <f t="shared" si="0"/>
        <v>41220.375</v>
      </c>
      <c r="B13" s="12">
        <v>92.87896968177337</v>
      </c>
      <c r="C13" s="8">
        <v>0</v>
      </c>
      <c r="D13" s="8">
        <v>8.469716110895556E-2</v>
      </c>
      <c r="E13" s="8">
        <v>8.469716110895556E-2</v>
      </c>
      <c r="F13" s="8">
        <v>6.5900826769114094</v>
      </c>
      <c r="G13" s="8">
        <v>191.62622678772871</v>
      </c>
      <c r="H13" s="8">
        <v>2.2841739913593684</v>
      </c>
      <c r="I13" s="8">
        <v>39.920304477370657</v>
      </c>
      <c r="J13" s="7">
        <v>51.881684396350941</v>
      </c>
      <c r="K13" s="7">
        <v>1.2775760361110096E-2</v>
      </c>
      <c r="L13" s="40"/>
      <c r="M13" s="36"/>
      <c r="N13" s="36"/>
    </row>
    <row r="14" spans="1:17" ht="12" customHeight="1" x14ac:dyDescent="0.25">
      <c r="A14" s="14">
        <f t="shared" si="0"/>
        <v>41221.375</v>
      </c>
      <c r="B14" s="12">
        <v>92.905832159432961</v>
      </c>
      <c r="C14" s="8">
        <v>0</v>
      </c>
      <c r="D14" s="8">
        <v>0.10465143957897312</v>
      </c>
      <c r="E14" s="8">
        <v>0.10465143957897312</v>
      </c>
      <c r="F14" s="8">
        <v>6.5148466470046822</v>
      </c>
      <c r="G14" s="8">
        <v>192.05424126527626</v>
      </c>
      <c r="H14" s="8">
        <v>2.3505675328152211</v>
      </c>
      <c r="I14" s="8">
        <v>39.909315208542466</v>
      </c>
      <c r="J14" s="7">
        <v>51.866388776499491</v>
      </c>
      <c r="K14" s="7">
        <v>2.5304469420204485E-2</v>
      </c>
      <c r="L14" s="40"/>
      <c r="M14" s="36"/>
      <c r="N14" s="36"/>
    </row>
    <row r="15" spans="1:17" ht="12" customHeight="1" x14ac:dyDescent="0.25">
      <c r="A15" s="14">
        <f t="shared" si="0"/>
        <v>41222.375</v>
      </c>
      <c r="B15" s="12">
        <v>92.741997644127267</v>
      </c>
      <c r="C15" s="8">
        <v>0</v>
      </c>
      <c r="D15" s="8">
        <v>9.4514077721228662E-2</v>
      </c>
      <c r="E15" s="8">
        <v>9.4514077721228662E-2</v>
      </c>
      <c r="F15" s="8">
        <v>6.0912010811398947</v>
      </c>
      <c r="G15" s="8">
        <v>204.75567655627754</v>
      </c>
      <c r="H15" s="8">
        <v>2.1608485051324315</v>
      </c>
      <c r="I15" s="8">
        <v>40.166403359834028</v>
      </c>
      <c r="J15" s="7">
        <v>52.009921191367624</v>
      </c>
      <c r="K15" s="7">
        <v>1.1035450296518222E-2</v>
      </c>
      <c r="L15" s="40"/>
      <c r="M15" s="36"/>
      <c r="N15" s="36"/>
    </row>
    <row r="16" spans="1:17" ht="12" customHeight="1" x14ac:dyDescent="0.25">
      <c r="A16" s="14">
        <f t="shared" si="0"/>
        <v>41223.375</v>
      </c>
      <c r="B16" s="12">
        <v>92.458139390722877</v>
      </c>
      <c r="C16" s="8">
        <v>0</v>
      </c>
      <c r="D16" s="8">
        <v>7.3025598385944052E-2</v>
      </c>
      <c r="E16" s="8">
        <v>7.3025598385944052E-2</v>
      </c>
      <c r="F16" s="8">
        <v>5.5982132646217924</v>
      </c>
      <c r="G16" s="8">
        <v>220.70004274643449</v>
      </c>
      <c r="H16" s="8">
        <v>2.1333015250215177</v>
      </c>
      <c r="I16" s="8">
        <v>40.534528065599531</v>
      </c>
      <c r="J16" s="7">
        <v>52.218663606570374</v>
      </c>
      <c r="K16" s="7">
        <v>1.9690800464147978E-2</v>
      </c>
      <c r="L16" s="40"/>
      <c r="M16" s="36"/>
      <c r="N16" s="36"/>
    </row>
    <row r="17" spans="1:14" ht="12" customHeight="1" x14ac:dyDescent="0.25">
      <c r="A17" s="14">
        <f t="shared" si="0"/>
        <v>41224.375</v>
      </c>
      <c r="B17" s="12">
        <v>92.291693747921286</v>
      </c>
      <c r="C17" s="8">
        <v>0</v>
      </c>
      <c r="D17" s="8">
        <v>4.7201255337663298E-2</v>
      </c>
      <c r="E17" s="8">
        <v>4.7201255337663298E-2</v>
      </c>
      <c r="F17" s="8">
        <v>5.8323562740416213</v>
      </c>
      <c r="G17" s="8">
        <v>220.46429700125162</v>
      </c>
      <c r="H17" s="8">
        <v>1.991803506925605</v>
      </c>
      <c r="I17" s="8">
        <v>40.584921068208672</v>
      </c>
      <c r="J17" s="7">
        <v>52.258409141103776</v>
      </c>
      <c r="K17" s="7">
        <v>2.1763226854167046E-2</v>
      </c>
      <c r="L17" s="40"/>
      <c r="M17" s="36"/>
      <c r="N17" s="36"/>
    </row>
    <row r="18" spans="1:14" ht="12" customHeight="1" x14ac:dyDescent="0.25">
      <c r="A18" s="14">
        <f t="shared" si="0"/>
        <v>41225.375</v>
      </c>
      <c r="B18" s="12">
        <v>92.299575888297213</v>
      </c>
      <c r="C18" s="8">
        <v>0</v>
      </c>
      <c r="D18" s="8">
        <v>4.8150581937039708E-2</v>
      </c>
      <c r="E18" s="8">
        <v>4.8150581937039708E-2</v>
      </c>
      <c r="F18" s="8">
        <v>5.8513421640189636</v>
      </c>
      <c r="G18" s="8">
        <v>220.02199804391356</v>
      </c>
      <c r="H18" s="8">
        <v>1.3467116209912349</v>
      </c>
      <c r="I18" s="8">
        <v>40.572628968176325</v>
      </c>
      <c r="J18" s="7">
        <v>52.2513738211183</v>
      </c>
      <c r="K18" s="7">
        <v>8.5826832629079058E-2</v>
      </c>
      <c r="L18" s="40"/>
      <c r="M18" s="36"/>
      <c r="N18" s="36"/>
    </row>
    <row r="19" spans="1:14" ht="12" customHeight="1" x14ac:dyDescent="0.25">
      <c r="A19" s="14">
        <f t="shared" si="0"/>
        <v>41226.375</v>
      </c>
      <c r="B19" s="12">
        <v>92.414167793241944</v>
      </c>
      <c r="C19" s="8">
        <v>0</v>
      </c>
      <c r="D19" s="8">
        <v>5.978553148004933E-2</v>
      </c>
      <c r="E19" s="8">
        <v>5.978553148004933E-2</v>
      </c>
      <c r="F19" s="8">
        <v>5.7541626972423199</v>
      </c>
      <c r="G19" s="8">
        <v>219.29128980362916</v>
      </c>
      <c r="H19" s="8">
        <v>1.0644545326635346</v>
      </c>
      <c r="I19" s="8">
        <v>40.522359097422886</v>
      </c>
      <c r="J19" s="7">
        <v>52.218539454009537</v>
      </c>
      <c r="K19" s="7">
        <v>0.25283048793289459</v>
      </c>
      <c r="L19" s="40"/>
      <c r="M19" s="36"/>
      <c r="N19" s="36"/>
    </row>
    <row r="20" spans="1:14" ht="12" customHeight="1" x14ac:dyDescent="0.25">
      <c r="A20" s="14">
        <f t="shared" si="0"/>
        <v>41227.375</v>
      </c>
      <c r="B20" s="12">
        <v>92.367000784316176</v>
      </c>
      <c r="C20" s="8">
        <v>0</v>
      </c>
      <c r="D20" s="8">
        <v>5.4092171188027623E-2</v>
      </c>
      <c r="E20" s="8">
        <v>5.4092171188027623E-2</v>
      </c>
      <c r="F20" s="8">
        <v>5.7879948497231668</v>
      </c>
      <c r="G20" s="8">
        <v>219.71346429348554</v>
      </c>
      <c r="H20" s="8">
        <v>1.2949395828805697</v>
      </c>
      <c r="I20" s="8">
        <v>40.546312374297081</v>
      </c>
      <c r="J20" s="7">
        <v>52.234216375937486</v>
      </c>
      <c r="K20" s="7">
        <v>6.3458525828933472E-3</v>
      </c>
      <c r="L20" s="40"/>
      <c r="M20" s="36"/>
      <c r="N20" s="36"/>
    </row>
    <row r="21" spans="1:14" ht="12" customHeight="1" x14ac:dyDescent="0.25">
      <c r="A21" s="14">
        <f t="shared" si="0"/>
        <v>41228.375</v>
      </c>
      <c r="B21" s="12">
        <v>92.164258914053207</v>
      </c>
      <c r="C21" s="8">
        <v>0</v>
      </c>
      <c r="D21" s="8">
        <v>3.5131606197439061E-2</v>
      </c>
      <c r="E21" s="8">
        <v>3.5131606197439061E-2</v>
      </c>
      <c r="F21" s="8">
        <v>5.8902775048699283</v>
      </c>
      <c r="G21" s="8">
        <v>222.04966854161771</v>
      </c>
      <c r="H21" s="8">
        <v>1.6303637288138979</v>
      </c>
      <c r="I21" s="8">
        <v>40.657317824562362</v>
      </c>
      <c r="J21" s="7">
        <v>52.303286216410108</v>
      </c>
      <c r="K21" s="7">
        <v>1.8111771781864322E-2</v>
      </c>
      <c r="L21" s="40"/>
      <c r="M21" s="36"/>
      <c r="N21" s="36"/>
    </row>
    <row r="22" spans="1:14" ht="12" customHeight="1" x14ac:dyDescent="0.25">
      <c r="A22" s="14">
        <f t="shared" si="0"/>
        <v>41229.375</v>
      </c>
      <c r="B22" s="12">
        <v>92.392464928232599</v>
      </c>
      <c r="C22" s="8">
        <v>0</v>
      </c>
      <c r="D22" s="8">
        <v>6.4862472265475368E-2</v>
      </c>
      <c r="E22" s="8">
        <v>6.4862472265475368E-2</v>
      </c>
      <c r="F22" s="8">
        <v>5.749264079437685</v>
      </c>
      <c r="G22" s="8">
        <v>219.60084079519993</v>
      </c>
      <c r="H22" s="8">
        <v>1.2920698572501628</v>
      </c>
      <c r="I22" s="8">
        <v>40.532647475239877</v>
      </c>
      <c r="J22" s="7">
        <v>52.221744054703152</v>
      </c>
      <c r="K22" s="7">
        <v>2.2232683330408325E-2</v>
      </c>
      <c r="L22" s="40"/>
      <c r="M22" s="36"/>
      <c r="N22" s="36"/>
    </row>
    <row r="23" spans="1:14" ht="12" customHeight="1" x14ac:dyDescent="0.25">
      <c r="A23" s="14">
        <f t="shared" si="0"/>
        <v>41230.375</v>
      </c>
      <c r="B23" s="12">
        <v>93.10192701068074</v>
      </c>
      <c r="C23" s="8">
        <v>0</v>
      </c>
      <c r="D23" s="8">
        <v>0.23444774759269746</v>
      </c>
      <c r="E23" s="8">
        <v>0.23444774759269746</v>
      </c>
      <c r="F23" s="8">
        <v>5.9033119913339211</v>
      </c>
      <c r="G23" s="8">
        <v>197.52833295788423</v>
      </c>
      <c r="H23" s="8">
        <v>1.3723608121754842</v>
      </c>
      <c r="I23" s="8">
        <v>39.866980316621479</v>
      </c>
      <c r="J23" s="7">
        <v>51.781428557065333</v>
      </c>
      <c r="K23" s="7">
        <v>7.5432523961327233E-3</v>
      </c>
      <c r="L23" s="40"/>
      <c r="M23" s="36"/>
      <c r="N23" s="36"/>
    </row>
    <row r="24" spans="1:14" ht="12" customHeight="1" x14ac:dyDescent="0.25">
      <c r="A24" s="14">
        <f t="shared" si="0"/>
        <v>41231.375</v>
      </c>
      <c r="B24" s="12">
        <v>93.246123501603378</v>
      </c>
      <c r="C24" s="8">
        <v>0</v>
      </c>
      <c r="D24" s="8">
        <v>0.27786213306561403</v>
      </c>
      <c r="E24" s="8">
        <v>0.27786213306561403</v>
      </c>
      <c r="F24" s="8">
        <v>5.9277733518821583</v>
      </c>
      <c r="G24" s="8">
        <v>192.1745963884922</v>
      </c>
      <c r="H24" s="8">
        <v>1.8982107907260137</v>
      </c>
      <c r="I24" s="8">
        <v>39.724869409789335</v>
      </c>
      <c r="J24" s="7">
        <v>51.683436105495801</v>
      </c>
      <c r="K24" s="7">
        <v>5.7346388447228336E-3</v>
      </c>
      <c r="L24" s="40"/>
      <c r="M24" s="36"/>
      <c r="N24" s="36"/>
    </row>
    <row r="25" spans="1:14" ht="12" customHeight="1" x14ac:dyDescent="0.25">
      <c r="A25" s="14">
        <f t="shared" si="0"/>
        <v>41232.375</v>
      </c>
      <c r="B25" s="12">
        <v>93.191055747721251</v>
      </c>
      <c r="C25" s="8">
        <v>0</v>
      </c>
      <c r="D25" s="8">
        <v>0.25838489264090908</v>
      </c>
      <c r="E25" s="8">
        <v>0.25838489264090908</v>
      </c>
      <c r="F25" s="8">
        <v>5.9474371324346951</v>
      </c>
      <c r="G25" s="8">
        <v>193.72391862870114</v>
      </c>
      <c r="H25" s="8">
        <v>2.0585343457385146</v>
      </c>
      <c r="I25" s="8">
        <v>39.772157039083659</v>
      </c>
      <c r="J25" s="7">
        <v>51.71847011314221</v>
      </c>
      <c r="K25" s="7">
        <v>4.616439110354799E-3</v>
      </c>
      <c r="L25" s="40"/>
      <c r="M25" s="36"/>
      <c r="N25" s="36"/>
    </row>
    <row r="26" spans="1:14" ht="12" customHeight="1" x14ac:dyDescent="0.25">
      <c r="A26" s="14">
        <f t="shared" si="0"/>
        <v>41233.375</v>
      </c>
      <c r="B26" s="12">
        <v>93.06578053942512</v>
      </c>
      <c r="C26" s="8">
        <v>0</v>
      </c>
      <c r="D26" s="8">
        <v>0.18059527158564778</v>
      </c>
      <c r="E26" s="8">
        <v>0.18059527158564778</v>
      </c>
      <c r="F26" s="8">
        <v>6.1079576254079884</v>
      </c>
      <c r="G26" s="8">
        <v>195.43043701391002</v>
      </c>
      <c r="H26" s="8">
        <v>2.0778218327141329</v>
      </c>
      <c r="I26" s="8">
        <v>39.874111503904111</v>
      </c>
      <c r="J26" s="7">
        <v>51.810787093716741</v>
      </c>
      <c r="K26" s="7">
        <v>1.2272298787430915E-2</v>
      </c>
      <c r="L26" s="40"/>
      <c r="M26" s="36"/>
      <c r="N26" s="36"/>
    </row>
    <row r="27" spans="1:14" ht="12" customHeight="1" x14ac:dyDescent="0.25">
      <c r="A27" s="14">
        <f t="shared" si="0"/>
        <v>41234.375</v>
      </c>
      <c r="B27" s="12">
        <v>93.062839065433195</v>
      </c>
      <c r="C27" s="8">
        <v>0</v>
      </c>
      <c r="D27" s="8">
        <v>0.17893980668074955</v>
      </c>
      <c r="E27" s="8">
        <v>0.17893980668074955</v>
      </c>
      <c r="F27" s="8">
        <v>6.112423125736516</v>
      </c>
      <c r="G27" s="8">
        <v>195.44713062679008</v>
      </c>
      <c r="H27" s="8">
        <v>1.9737200422785559</v>
      </c>
      <c r="I27" s="8">
        <v>39.8759299876168</v>
      </c>
      <c r="J27" s="7">
        <v>51.812563158808189</v>
      </c>
      <c r="K27" s="7">
        <v>1.0236146245348871E-2</v>
      </c>
      <c r="L27" s="40"/>
      <c r="M27" s="36"/>
      <c r="N27" s="36"/>
    </row>
    <row r="28" spans="1:14" ht="12" customHeight="1" x14ac:dyDescent="0.25">
      <c r="A28" s="14">
        <f t="shared" si="0"/>
        <v>41235.375</v>
      </c>
      <c r="B28" s="12">
        <v>93.022885189609511</v>
      </c>
      <c r="C28" s="8">
        <v>0</v>
      </c>
      <c r="D28" s="8">
        <v>0.14961756191076084</v>
      </c>
      <c r="E28" s="8">
        <v>0.14961756191076084</v>
      </c>
      <c r="F28" s="8">
        <v>6.1965404278302998</v>
      </c>
      <c r="G28" s="8">
        <v>195.36845625353084</v>
      </c>
      <c r="H28" s="8">
        <v>1.9502143102474567</v>
      </c>
      <c r="I28" s="8">
        <v>39.902051669576679</v>
      </c>
      <c r="J28" s="7">
        <v>51.840654495566625</v>
      </c>
      <c r="K28" s="7">
        <v>5.0642390813081972E-2</v>
      </c>
      <c r="L28" s="40"/>
      <c r="M28" s="36"/>
      <c r="N28" s="36"/>
    </row>
    <row r="29" spans="1:14" ht="12" customHeight="1" x14ac:dyDescent="0.25">
      <c r="A29" s="14">
        <f t="shared" si="0"/>
        <v>41236.375</v>
      </c>
      <c r="B29" s="12">
        <v>93.063807632229825</v>
      </c>
      <c r="C29" s="8">
        <v>0</v>
      </c>
      <c r="D29" s="8">
        <v>0.16665523161912243</v>
      </c>
      <c r="E29" s="8">
        <v>0.16665523161912243</v>
      </c>
      <c r="F29" s="8">
        <v>6.1702156987173593</v>
      </c>
      <c r="G29" s="8">
        <v>194.44430110183151</v>
      </c>
      <c r="H29" s="8">
        <v>2.222490682415303</v>
      </c>
      <c r="I29" s="8">
        <v>39.868291337117313</v>
      </c>
      <c r="J29" s="7">
        <v>51.81425994489895</v>
      </c>
      <c r="K29" s="7">
        <v>3.842350304286863E-2</v>
      </c>
      <c r="L29" s="40"/>
      <c r="M29" s="36"/>
      <c r="N29" s="36"/>
    </row>
    <row r="30" spans="1:14" ht="12" customHeight="1" x14ac:dyDescent="0.25">
      <c r="A30" s="14">
        <f t="shared" si="0"/>
        <v>41237.375</v>
      </c>
      <c r="B30" s="12">
        <v>93.073208238668329</v>
      </c>
      <c r="C30" s="8">
        <v>0</v>
      </c>
      <c r="D30" s="8">
        <v>0.17145680150726225</v>
      </c>
      <c r="E30" s="8">
        <v>0.17145680150726225</v>
      </c>
      <c r="F30" s="8">
        <v>6.1581134304743657</v>
      </c>
      <c r="G30" s="8">
        <v>194.3419269934449</v>
      </c>
      <c r="H30" s="8">
        <v>1.5337022195453813</v>
      </c>
      <c r="I30" s="8">
        <v>39.861537054657752</v>
      </c>
      <c r="J30" s="7">
        <v>51.80823313697671</v>
      </c>
      <c r="K30" s="7">
        <v>1.7863916754653295E-2</v>
      </c>
      <c r="L30" s="40"/>
      <c r="M30" s="36"/>
      <c r="N30" s="36"/>
    </row>
    <row r="31" spans="1:14" ht="12" customHeight="1" x14ac:dyDescent="0.25">
      <c r="A31" s="14">
        <f t="shared" si="0"/>
        <v>41238.375</v>
      </c>
      <c r="B31" s="12">
        <v>93.134276098089558</v>
      </c>
      <c r="C31" s="8">
        <v>0</v>
      </c>
      <c r="D31" s="8">
        <v>0.20034187655901198</v>
      </c>
      <c r="E31" s="8">
        <v>0.20034187655901198</v>
      </c>
      <c r="F31" s="8">
        <v>6.0715031112223627</v>
      </c>
      <c r="G31" s="8">
        <v>193.93392344756285</v>
      </c>
      <c r="H31" s="8">
        <v>2.0129858147163899</v>
      </c>
      <c r="I31" s="8">
        <v>39.823843777424088</v>
      </c>
      <c r="J31" s="7">
        <v>51.774053392465021</v>
      </c>
      <c r="K31" s="7">
        <v>1.87182544883693E-2</v>
      </c>
      <c r="L31" s="40"/>
      <c r="M31" s="36"/>
      <c r="N31" s="36"/>
    </row>
    <row r="32" spans="1:14" ht="12" customHeight="1" x14ac:dyDescent="0.25">
      <c r="A32" s="14">
        <f t="shared" si="0"/>
        <v>41239.375</v>
      </c>
      <c r="B32" s="12">
        <v>93.010366452566558</v>
      </c>
      <c r="C32" s="8">
        <v>0</v>
      </c>
      <c r="D32" s="8">
        <v>0.14753002484836431</v>
      </c>
      <c r="E32" s="8">
        <v>0.14753002484836431</v>
      </c>
      <c r="F32" s="8">
        <v>6.1906141086053701</v>
      </c>
      <c r="G32" s="8">
        <v>195.87696150352491</v>
      </c>
      <c r="H32" s="8">
        <v>2.0259523858338806</v>
      </c>
      <c r="I32" s="8">
        <v>39.913899618128575</v>
      </c>
      <c r="J32" s="7">
        <v>51.848069638219762</v>
      </c>
      <c r="K32" s="7">
        <v>2.4197702348955845E-2</v>
      </c>
      <c r="L32" s="40"/>
      <c r="M32" s="36"/>
      <c r="N32" s="36"/>
    </row>
    <row r="33" spans="1:14" ht="12" customHeight="1" x14ac:dyDescent="0.25">
      <c r="A33" s="14">
        <f t="shared" si="0"/>
        <v>41240.375</v>
      </c>
      <c r="B33" s="12">
        <v>93.009417160059201</v>
      </c>
      <c r="C33" s="8">
        <v>0</v>
      </c>
      <c r="D33" s="8">
        <v>0.15020658956773195</v>
      </c>
      <c r="E33" s="8">
        <v>0.15020658956773195</v>
      </c>
      <c r="F33" s="8">
        <v>6.1873121281604337</v>
      </c>
      <c r="G33" s="8">
        <v>195.90673043525339</v>
      </c>
      <c r="H33" s="8">
        <v>1.8512354209746638</v>
      </c>
      <c r="I33" s="8">
        <v>39.912972451058529</v>
      </c>
      <c r="J33" s="7">
        <v>51.846337406960714</v>
      </c>
      <c r="K33" s="7">
        <v>2.5800213855112799E-2</v>
      </c>
      <c r="L33" s="40"/>
      <c r="M33" s="36"/>
      <c r="N33" s="36"/>
    </row>
    <row r="34" spans="1:14" ht="12" customHeight="1" x14ac:dyDescent="0.25">
      <c r="A34" s="14">
        <f t="shared" si="0"/>
        <v>41241.375</v>
      </c>
      <c r="B34" s="12">
        <v>93.069178783577996</v>
      </c>
      <c r="C34" s="8">
        <v>0</v>
      </c>
      <c r="D34" s="8">
        <v>0.17165470215064285</v>
      </c>
      <c r="E34" s="8">
        <v>0.17165470215064285</v>
      </c>
      <c r="F34" s="8">
        <v>6.126647081774987</v>
      </c>
      <c r="G34" s="8">
        <v>195.15010794922307</v>
      </c>
      <c r="H34" s="8">
        <v>1.5593383432842152</v>
      </c>
      <c r="I34" s="8">
        <v>39.874529224170615</v>
      </c>
      <c r="J34" s="7">
        <v>51.815174479094935</v>
      </c>
      <c r="K34" s="7">
        <v>7.5115590597915421E-2</v>
      </c>
      <c r="L34" s="40"/>
      <c r="M34" s="36"/>
      <c r="N34" s="36"/>
    </row>
    <row r="35" spans="1:14" ht="12" customHeight="1" x14ac:dyDescent="0.25">
      <c r="A35" s="14">
        <f t="shared" si="0"/>
        <v>41242.375</v>
      </c>
      <c r="B35" s="12">
        <v>93.051472156427209</v>
      </c>
      <c r="C35" s="8">
        <v>0</v>
      </c>
      <c r="D35" s="8">
        <v>0.15132673365108387</v>
      </c>
      <c r="E35" s="8">
        <v>0.15132673365108387</v>
      </c>
      <c r="F35" s="8">
        <v>6.1941044454584091</v>
      </c>
      <c r="G35" s="8">
        <v>194.63611783768016</v>
      </c>
      <c r="H35" s="8">
        <v>1.8239702367706376</v>
      </c>
      <c r="I35" s="8">
        <v>39.883266372501396</v>
      </c>
      <c r="J35" s="7">
        <v>51.829732474789047</v>
      </c>
      <c r="K35" s="7">
        <v>2.3113200758816732E-2</v>
      </c>
      <c r="L35" s="40"/>
      <c r="M35" s="36"/>
      <c r="N35" s="36"/>
    </row>
    <row r="36" spans="1:14" ht="12" customHeight="1" x14ac:dyDescent="0.25">
      <c r="A36" s="14">
        <f t="shared" si="0"/>
        <v>41243.375</v>
      </c>
      <c r="B36" s="12">
        <v>93.03416741460282</v>
      </c>
      <c r="C36" s="8">
        <v>0</v>
      </c>
      <c r="D36" s="8">
        <v>0.14260000533539735</v>
      </c>
      <c r="E36" s="8">
        <v>0.14260000533539735</v>
      </c>
      <c r="F36" s="8">
        <v>6.2179387572296454</v>
      </c>
      <c r="G36" s="8">
        <v>194.78318041996971</v>
      </c>
      <c r="H36" s="8">
        <v>2.2367568668965974</v>
      </c>
      <c r="I36" s="8">
        <v>39.894801979207621</v>
      </c>
      <c r="J36" s="7">
        <v>51.84003220893684</v>
      </c>
      <c r="K36" s="7">
        <v>4.3573354768322078E-3</v>
      </c>
      <c r="L36" s="40"/>
      <c r="M36" s="36"/>
      <c r="N36" s="36"/>
    </row>
    <row r="37" spans="1:14" ht="12" customHeight="1" thickBot="1" x14ac:dyDescent="0.3">
      <c r="A37" s="14"/>
      <c r="B37" s="26"/>
      <c r="C37" s="27"/>
      <c r="D37" s="27"/>
      <c r="E37" s="8"/>
      <c r="F37" s="27"/>
      <c r="G37" s="27"/>
      <c r="H37" s="27"/>
      <c r="I37" s="27"/>
      <c r="J37" s="47"/>
      <c r="K37" s="47"/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MIN(B7:B36)</f>
        <v>92.164258914053207</v>
      </c>
      <c r="C40" s="31">
        <f>MIN(C7:C36)</f>
        <v>0</v>
      </c>
      <c r="D40" s="31">
        <f t="shared" ref="D40:K40" si="1">MIN(D7:D36)</f>
        <v>3.5131606197439061E-2</v>
      </c>
      <c r="E40" s="31">
        <f t="shared" si="1"/>
        <v>3.5131606197439061E-2</v>
      </c>
      <c r="F40" s="31">
        <f t="shared" si="1"/>
        <v>5.5982132646217924</v>
      </c>
      <c r="G40" s="31">
        <f t="shared" si="1"/>
        <v>189.34711763794871</v>
      </c>
      <c r="H40" s="31">
        <f t="shared" si="1"/>
        <v>1.0644545326635346</v>
      </c>
      <c r="I40" s="31">
        <f t="shared" si="1"/>
        <v>39.724869409789335</v>
      </c>
      <c r="J40" s="31">
        <f t="shared" si="1"/>
        <v>51.683436105495801</v>
      </c>
      <c r="K40" s="31">
        <f t="shared" si="1"/>
        <v>3.3694459547350302E-3</v>
      </c>
      <c r="L40" s="28"/>
    </row>
    <row r="41" spans="1:14" x14ac:dyDescent="0.25">
      <c r="A41" s="20" t="s">
        <v>18</v>
      </c>
      <c r="B41" s="32">
        <f>AVERAGE(B7:B37)</f>
        <v>92.874765131211589</v>
      </c>
      <c r="C41" s="32">
        <f t="shared" ref="C41:K41" si="2">AVERAGE(C7:C37)</f>
        <v>0</v>
      </c>
      <c r="D41" s="32">
        <f t="shared" si="2"/>
        <v>0.13553023930653749</v>
      </c>
      <c r="E41" s="32">
        <f t="shared" si="2"/>
        <v>0.13553023930653749</v>
      </c>
      <c r="F41" s="32">
        <f t="shared" si="2"/>
        <v>6.1190582768147985</v>
      </c>
      <c r="G41" s="32">
        <f t="shared" si="2"/>
        <v>200.06778873992596</v>
      </c>
      <c r="H41" s="32">
        <f t="shared" si="2"/>
        <v>1.8755142241113794</v>
      </c>
      <c r="I41" s="32">
        <f t="shared" si="2"/>
        <v>40.034092051672808</v>
      </c>
      <c r="J41" s="32">
        <f t="shared" si="2"/>
        <v>51.91870960116723</v>
      </c>
      <c r="K41" s="32">
        <f t="shared" si="2"/>
        <v>4.7705186341743373E-2</v>
      </c>
      <c r="L41" s="28"/>
    </row>
    <row r="42" spans="1:14" x14ac:dyDescent="0.25">
      <c r="A42" s="21" t="s">
        <v>19</v>
      </c>
      <c r="B42" s="33">
        <f>MAX(B7:B36)</f>
        <v>93.246123501603378</v>
      </c>
      <c r="C42" s="33">
        <f>MAX(C7:C36)</f>
        <v>0</v>
      </c>
      <c r="D42" s="33">
        <f t="shared" ref="D42:K42" si="3">MAX(D7:D36)</f>
        <v>0.27786213306561403</v>
      </c>
      <c r="E42" s="33">
        <f t="shared" si="3"/>
        <v>0.27786213306561403</v>
      </c>
      <c r="F42" s="33">
        <f t="shared" si="3"/>
        <v>6.5900826769114094</v>
      </c>
      <c r="G42" s="33">
        <f t="shared" si="3"/>
        <v>222.04966854161771</v>
      </c>
      <c r="H42" s="33">
        <f t="shared" si="3"/>
        <v>2.4592946733364429</v>
      </c>
      <c r="I42" s="33">
        <f t="shared" si="3"/>
        <v>40.657317824562362</v>
      </c>
      <c r="J42" s="33">
        <f t="shared" si="3"/>
        <v>52.303286216410108</v>
      </c>
      <c r="K42" s="33">
        <f t="shared" si="3"/>
        <v>0.47664487766126395</v>
      </c>
      <c r="L42" s="28"/>
    </row>
    <row r="43" spans="1:14" ht="15.75" thickBot="1" x14ac:dyDescent="0.3">
      <c r="A43" s="24" t="s">
        <v>25</v>
      </c>
      <c r="B43" s="34">
        <f>STDEV(B7:B37)</f>
        <v>0.31571256842191497</v>
      </c>
      <c r="C43" s="34">
        <f t="shared" ref="C43:K43" si="4">STDEV(C7:C37)</f>
        <v>0</v>
      </c>
      <c r="D43" s="34">
        <f t="shared" si="4"/>
        <v>6.1811042601607691E-2</v>
      </c>
      <c r="E43" s="34">
        <f t="shared" si="4"/>
        <v>6.1811042601607691E-2</v>
      </c>
      <c r="F43" s="34">
        <f t="shared" si="4"/>
        <v>0.2540924160737314</v>
      </c>
      <c r="G43" s="34">
        <f t="shared" si="4"/>
        <v>11.690794747989097</v>
      </c>
      <c r="H43" s="34">
        <f t="shared" si="4"/>
        <v>0.36775585762699392</v>
      </c>
      <c r="I43" s="34">
        <f t="shared" si="4"/>
        <v>0.30637974297984877</v>
      </c>
      <c r="J43" s="34">
        <f t="shared" si="4"/>
        <v>0.1903295986393615</v>
      </c>
      <c r="K43" s="34">
        <f t="shared" si="4"/>
        <v>9.4246757330851347E-2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J17" sqref="J17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41214.375</v>
      </c>
      <c r="B7" s="11">
        <v>93.09722900390625</v>
      </c>
      <c r="C7" s="10">
        <v>0</v>
      </c>
      <c r="D7" s="10">
        <v>0.17822499573230743</v>
      </c>
      <c r="E7" s="10">
        <v>0.17822499573230743</v>
      </c>
      <c r="F7" s="10">
        <v>6.6090130805969238</v>
      </c>
      <c r="G7" s="10">
        <v>192.70046081542966</v>
      </c>
      <c r="H7" s="10">
        <v>4.1827601420068312</v>
      </c>
      <c r="I7" s="10">
        <v>39.949632677541693</v>
      </c>
      <c r="J7" s="10">
        <v>51.89635889867624</v>
      </c>
      <c r="K7" s="10">
        <v>0.67103834435644438</v>
      </c>
    </row>
    <row r="8" spans="1:13" ht="12" customHeight="1" x14ac:dyDescent="0.25">
      <c r="A8" s="14">
        <f t="shared" ref="A8:A36" si="0">A7+1</f>
        <v>41215.375</v>
      </c>
      <c r="B8" s="12">
        <v>93.192008972167969</v>
      </c>
      <c r="C8" s="8">
        <v>0</v>
      </c>
      <c r="D8" s="7">
        <v>0.22009499371051788</v>
      </c>
      <c r="E8" s="10">
        <v>0.22009499371051788</v>
      </c>
      <c r="F8" s="8">
        <v>6.583104133605957</v>
      </c>
      <c r="G8" s="8">
        <v>192.6036437988281</v>
      </c>
      <c r="H8" s="8">
        <v>3.8922908137418357</v>
      </c>
      <c r="I8" s="8">
        <v>39.942664818573043</v>
      </c>
      <c r="J8" s="7">
        <v>51.894034762949765</v>
      </c>
      <c r="K8" s="7">
        <v>0.60040270203009949</v>
      </c>
    </row>
    <row r="9" spans="1:13" ht="12" customHeight="1" x14ac:dyDescent="0.25">
      <c r="A9" s="14">
        <f t="shared" si="0"/>
        <v>41216.375</v>
      </c>
      <c r="B9" s="12">
        <v>93.282051086425781</v>
      </c>
      <c r="C9" s="8">
        <v>0</v>
      </c>
      <c r="D9" s="7">
        <v>0.22120299935340881</v>
      </c>
      <c r="E9" s="10">
        <v>0.22120299935340881</v>
      </c>
      <c r="F9" s="8">
        <v>6.5927062034606934</v>
      </c>
      <c r="G9" s="8">
        <v>192.66766204833982</v>
      </c>
      <c r="H9" s="8">
        <v>3.7180092167828387</v>
      </c>
      <c r="I9" s="8">
        <v>39.947513211301882</v>
      </c>
      <c r="J9" s="7">
        <v>51.898487461337687</v>
      </c>
      <c r="K9" s="7">
        <v>0.31786026159663594</v>
      </c>
    </row>
    <row r="10" spans="1:13" ht="12" customHeight="1" x14ac:dyDescent="0.25">
      <c r="A10" s="14">
        <f t="shared" si="0"/>
        <v>41217.375</v>
      </c>
      <c r="B10" s="12">
        <v>93.285049438476563</v>
      </c>
      <c r="C10" s="8">
        <v>0</v>
      </c>
      <c r="D10" s="7">
        <v>0.22233900427818298</v>
      </c>
      <c r="E10" s="10">
        <v>0.22233900427818298</v>
      </c>
      <c r="F10" s="8">
        <v>6.5488491058349609</v>
      </c>
      <c r="G10" s="8">
        <v>190.65144958496091</v>
      </c>
      <c r="H10" s="8">
        <v>1.8009105612393304</v>
      </c>
      <c r="I10" s="8">
        <v>39.885148144605999</v>
      </c>
      <c r="J10" s="7">
        <v>51.859049925360452</v>
      </c>
      <c r="K10" s="7">
        <v>1.0418753162191865</v>
      </c>
    </row>
    <row r="11" spans="1:13" ht="12" customHeight="1" x14ac:dyDescent="0.25">
      <c r="A11" s="14">
        <f t="shared" si="0"/>
        <v>41218.375</v>
      </c>
      <c r="B11" s="12">
        <v>93.253242492675781</v>
      </c>
      <c r="C11" s="8">
        <v>0</v>
      </c>
      <c r="D11" s="7">
        <v>0.20436599850654602</v>
      </c>
      <c r="E11" s="10">
        <v>0.20436599850654602</v>
      </c>
      <c r="F11" s="8">
        <v>6.5735559463500977</v>
      </c>
      <c r="G11" s="8">
        <v>190.74491729736326</v>
      </c>
      <c r="H11" s="8">
        <v>2.5561311777264981</v>
      </c>
      <c r="I11" s="8">
        <v>39.895167853031545</v>
      </c>
      <c r="J11" s="7">
        <v>51.867627850957618</v>
      </c>
      <c r="K11" s="7">
        <v>2.6664943164936226</v>
      </c>
    </row>
    <row r="12" spans="1:13" ht="12" customHeight="1" x14ac:dyDescent="0.25">
      <c r="A12" s="14">
        <f t="shared" si="0"/>
        <v>41219.375</v>
      </c>
      <c r="B12" s="12">
        <v>93.138015747070313</v>
      </c>
      <c r="C12" s="8">
        <v>0</v>
      </c>
      <c r="D12" s="7">
        <v>0.15532100200653076</v>
      </c>
      <c r="E12" s="10">
        <v>0.15532100200653076</v>
      </c>
      <c r="F12" s="8">
        <v>6.5913000106811523</v>
      </c>
      <c r="G12" s="8">
        <v>190.83800354003904</v>
      </c>
      <c r="H12" s="8">
        <v>4.9379807584939988</v>
      </c>
      <c r="I12" s="8">
        <v>39.901849174718848</v>
      </c>
      <c r="J12" s="7">
        <v>51.872740039913722</v>
      </c>
      <c r="K12" s="7">
        <v>0.60040270203009949</v>
      </c>
    </row>
    <row r="13" spans="1:13" ht="12" customHeight="1" x14ac:dyDescent="0.25">
      <c r="A13" s="14">
        <f t="shared" si="0"/>
        <v>41220.375</v>
      </c>
      <c r="B13" s="12">
        <v>93.11517333984375</v>
      </c>
      <c r="C13" s="8">
        <v>0</v>
      </c>
      <c r="D13" s="8">
        <v>0.14173999428749084</v>
      </c>
      <c r="E13" s="10">
        <v>0.14173999428749084</v>
      </c>
      <c r="F13" s="8">
        <v>6.6556458473205566</v>
      </c>
      <c r="G13" s="8">
        <v>192.82045593261716</v>
      </c>
      <c r="H13" s="8">
        <v>3.9503846793948347</v>
      </c>
      <c r="I13" s="8">
        <v>39.967129644547164</v>
      </c>
      <c r="J13" s="7">
        <v>51.913773997887048</v>
      </c>
      <c r="K13" s="7">
        <v>0.55625543631546026</v>
      </c>
    </row>
    <row r="14" spans="1:13" ht="12" customHeight="1" x14ac:dyDescent="0.25">
      <c r="A14" s="14">
        <f t="shared" si="0"/>
        <v>41221.375</v>
      </c>
      <c r="B14" s="12">
        <v>92.967025756835938</v>
      </c>
      <c r="C14" s="8">
        <v>0</v>
      </c>
      <c r="D14" s="8">
        <v>0.12117800116539001</v>
      </c>
      <c r="E14" s="10">
        <v>0.12117800116539001</v>
      </c>
      <c r="F14" s="8">
        <v>6.7043390274047852</v>
      </c>
      <c r="G14" s="8">
        <v>192.96034088134763</v>
      </c>
      <c r="H14" s="8">
        <v>4.2989478733128292</v>
      </c>
      <c r="I14" s="8">
        <v>39.980605993192135</v>
      </c>
      <c r="J14" s="7">
        <v>51.92096471918564</v>
      </c>
      <c r="K14" s="7">
        <v>0.56508492382423248</v>
      </c>
    </row>
    <row r="15" spans="1:13" ht="12" customHeight="1" x14ac:dyDescent="0.25">
      <c r="A15" s="14">
        <f t="shared" si="0"/>
        <v>41222.375</v>
      </c>
      <c r="B15" s="12">
        <v>92.929237365722656</v>
      </c>
      <c r="C15" s="8">
        <v>0</v>
      </c>
      <c r="D15" s="8">
        <v>0.12771899998188019</v>
      </c>
      <c r="E15" s="10">
        <v>0.12771899998188019</v>
      </c>
      <c r="F15" s="8">
        <v>6.5404348373413086</v>
      </c>
      <c r="G15" s="8">
        <v>220.0079635620117</v>
      </c>
      <c r="H15" s="8">
        <v>3.4275395255196637</v>
      </c>
      <c r="I15" s="8">
        <v>40.51627607014472</v>
      </c>
      <c r="J15" s="7">
        <v>52.210008064692481</v>
      </c>
      <c r="K15" s="7">
        <v>0.42381368212884796</v>
      </c>
    </row>
    <row r="16" spans="1:13" ht="12" customHeight="1" x14ac:dyDescent="0.25">
      <c r="A16" s="14">
        <f t="shared" si="0"/>
        <v>41223.375</v>
      </c>
      <c r="B16" s="12">
        <v>92.569496154785156</v>
      </c>
      <c r="C16" s="8">
        <v>0</v>
      </c>
      <c r="D16" s="8">
        <v>0.11598999798297882</v>
      </c>
      <c r="E16" s="10">
        <v>0.11598999798297882</v>
      </c>
      <c r="F16" s="8">
        <v>5.8748507499694824</v>
      </c>
      <c r="G16" s="8">
        <v>236.08703079223631</v>
      </c>
      <c r="H16" s="8">
        <v>3.5437272568256617</v>
      </c>
      <c r="I16" s="8">
        <v>40.653095347882861</v>
      </c>
      <c r="J16" s="7">
        <v>52.300840382879706</v>
      </c>
      <c r="K16" s="7">
        <v>0.90943356203257408</v>
      </c>
    </row>
    <row r="17" spans="1:11" ht="12" customHeight="1" x14ac:dyDescent="0.25">
      <c r="A17" s="14">
        <f t="shared" si="0"/>
        <v>41224.375</v>
      </c>
      <c r="B17" s="12">
        <v>92.54852294921875</v>
      </c>
      <c r="C17" s="8">
        <v>0</v>
      </c>
      <c r="D17" s="8">
        <v>7.8115001320838928E-2</v>
      </c>
      <c r="E17" s="10">
        <v>7.8115001320838928E-2</v>
      </c>
      <c r="F17" s="8">
        <v>6.092710018157959</v>
      </c>
      <c r="G17" s="8">
        <v>222.09575119018552</v>
      </c>
      <c r="H17" s="8">
        <v>3.0789763316016692</v>
      </c>
      <c r="I17" s="8">
        <v>40.666835492755112</v>
      </c>
      <c r="J17" s="7">
        <v>52.306707574831115</v>
      </c>
      <c r="K17" s="7">
        <v>1.1125108726309205</v>
      </c>
    </row>
    <row r="18" spans="1:11" ht="12" customHeight="1" x14ac:dyDescent="0.25">
      <c r="A18" s="14">
        <f t="shared" si="0"/>
        <v>41225.375</v>
      </c>
      <c r="B18" s="12">
        <v>92.506393432617188</v>
      </c>
      <c r="C18" s="8">
        <v>0</v>
      </c>
      <c r="D18" s="8">
        <v>7.3994003236293793E-2</v>
      </c>
      <c r="E18" s="10">
        <v>7.3994003236293793E-2</v>
      </c>
      <c r="F18" s="8">
        <v>5.9182419776916504</v>
      </c>
      <c r="G18" s="8">
        <v>237.09282913208006</v>
      </c>
      <c r="H18" s="8">
        <v>2.7885068218375841</v>
      </c>
      <c r="I18" s="8">
        <v>40.603883706864089</v>
      </c>
      <c r="J18" s="7">
        <v>52.271904665674398</v>
      </c>
      <c r="K18" s="7">
        <v>0.90943356203257408</v>
      </c>
    </row>
    <row r="19" spans="1:11" ht="12" customHeight="1" x14ac:dyDescent="0.25">
      <c r="A19" s="14">
        <f t="shared" si="0"/>
        <v>41226.375</v>
      </c>
      <c r="B19" s="12">
        <v>92.510917663574219</v>
      </c>
      <c r="C19" s="8">
        <v>0</v>
      </c>
      <c r="D19" s="8">
        <v>7.0288002490997314E-2</v>
      </c>
      <c r="E19" s="10">
        <v>7.0288002490997314E-2</v>
      </c>
      <c r="F19" s="8">
        <v>6.0398459434509277</v>
      </c>
      <c r="G19" s="8">
        <v>237.01724472045896</v>
      </c>
      <c r="H19" s="8">
        <v>1.5104411422247901</v>
      </c>
      <c r="I19" s="8">
        <v>40.655114753484739</v>
      </c>
      <c r="J19" s="7">
        <v>52.300117217360111</v>
      </c>
      <c r="K19" s="7">
        <v>0.80348014150036218</v>
      </c>
    </row>
    <row r="20" spans="1:11" ht="12" customHeight="1" x14ac:dyDescent="0.25">
      <c r="A20" s="14">
        <f t="shared" si="0"/>
        <v>41227.375</v>
      </c>
      <c r="B20" s="12">
        <v>92.48394775390625</v>
      </c>
      <c r="C20" s="8">
        <v>0</v>
      </c>
      <c r="D20" s="8">
        <v>6.6303998231887817E-2</v>
      </c>
      <c r="E20" s="10">
        <v>6.6303998231887817E-2</v>
      </c>
      <c r="F20" s="8">
        <v>5.9426531791687012</v>
      </c>
      <c r="G20" s="8">
        <v>237.34386672973631</v>
      </c>
      <c r="H20" s="8">
        <v>2.1494739366564146</v>
      </c>
      <c r="I20" s="8">
        <v>40.667663267123444</v>
      </c>
      <c r="J20" s="7">
        <v>52.309914063455714</v>
      </c>
      <c r="K20" s="7">
        <v>0.48561983694642075</v>
      </c>
    </row>
    <row r="21" spans="1:11" ht="12" customHeight="1" x14ac:dyDescent="0.25">
      <c r="A21" s="14">
        <f t="shared" si="0"/>
        <v>41228.375</v>
      </c>
      <c r="B21" s="12">
        <v>92.381439208984375</v>
      </c>
      <c r="C21" s="8">
        <v>0</v>
      </c>
      <c r="D21" s="8">
        <v>5.6657001376152039E-2</v>
      </c>
      <c r="E21" s="10">
        <v>5.6657001376152039E-2</v>
      </c>
      <c r="F21" s="8">
        <v>5.9432430267333984</v>
      </c>
      <c r="G21" s="8">
        <v>222.43143692016599</v>
      </c>
      <c r="H21" s="8">
        <v>2.7885068218375841</v>
      </c>
      <c r="I21" s="8">
        <v>40.682963448305252</v>
      </c>
      <c r="J21" s="7">
        <v>52.318824008442391</v>
      </c>
      <c r="K21" s="7">
        <v>1.2184642931631324</v>
      </c>
    </row>
    <row r="22" spans="1:11" ht="12" customHeight="1" x14ac:dyDescent="0.25">
      <c r="A22" s="14">
        <f t="shared" si="0"/>
        <v>41229.375</v>
      </c>
      <c r="B22" s="12">
        <v>92.783042907714844</v>
      </c>
      <c r="C22" s="8">
        <v>0</v>
      </c>
      <c r="D22" s="8">
        <v>0.13473924755384548</v>
      </c>
      <c r="E22" s="10">
        <v>0.13473924755384548</v>
      </c>
      <c r="F22" s="8">
        <v>5.8821601867675781</v>
      </c>
      <c r="G22" s="8">
        <v>237.7409957885742</v>
      </c>
      <c r="H22" s="8">
        <v>2.0332862053504166</v>
      </c>
      <c r="I22" s="8">
        <v>40.655283037284896</v>
      </c>
      <c r="J22" s="7">
        <v>52.301149661215135</v>
      </c>
      <c r="K22" s="7">
        <v>1.1478287367513984</v>
      </c>
    </row>
    <row r="23" spans="1:11" ht="12" customHeight="1" x14ac:dyDescent="0.25">
      <c r="A23" s="14">
        <f t="shared" si="0"/>
        <v>41230.375</v>
      </c>
      <c r="B23" s="12">
        <v>93.381767272949219</v>
      </c>
      <c r="C23" s="8">
        <v>0</v>
      </c>
      <c r="D23" s="8">
        <v>0.31268200278282166</v>
      </c>
      <c r="E23" s="10">
        <v>0.31268200278282166</v>
      </c>
      <c r="F23" s="8">
        <v>6.0425028800964355</v>
      </c>
      <c r="G23" s="8">
        <v>209.68453048069253</v>
      </c>
      <c r="H23" s="8">
        <v>1.8590046083914193</v>
      </c>
      <c r="I23" s="8">
        <v>40.199751860047506</v>
      </c>
      <c r="J23" s="7">
        <v>52.008942368658737</v>
      </c>
      <c r="K23" s="7">
        <v>1.0860225389765203</v>
      </c>
    </row>
    <row r="24" spans="1:11" ht="12" customHeight="1" x14ac:dyDescent="0.25">
      <c r="A24" s="14">
        <f t="shared" si="0"/>
        <v>41231.375</v>
      </c>
      <c r="B24" s="12">
        <v>93.3331298828125</v>
      </c>
      <c r="C24" s="8">
        <v>0</v>
      </c>
      <c r="D24" s="8">
        <v>0.29200300574302673</v>
      </c>
      <c r="E24" s="10">
        <v>0.29200300574302673</v>
      </c>
      <c r="F24" s="8">
        <v>5.9576148986816406</v>
      </c>
      <c r="G24" s="8">
        <v>193.08780517578123</v>
      </c>
      <c r="H24" s="8">
        <v>3.4275395255196637</v>
      </c>
      <c r="I24" s="8">
        <v>39.755305822258137</v>
      </c>
      <c r="J24" s="7">
        <v>51.707089653819018</v>
      </c>
      <c r="K24" s="7">
        <v>1.2537821572836103</v>
      </c>
    </row>
    <row r="25" spans="1:11" ht="12" customHeight="1" x14ac:dyDescent="0.25">
      <c r="A25" s="14">
        <f t="shared" si="0"/>
        <v>41232.375</v>
      </c>
      <c r="B25" s="12">
        <v>93.212539672851562</v>
      </c>
      <c r="C25" s="8">
        <v>0</v>
      </c>
      <c r="D25" s="8">
        <v>0.26568201184272766</v>
      </c>
      <c r="E25" s="10">
        <v>0.26568201184272766</v>
      </c>
      <c r="F25" s="8">
        <v>5.9821867942810059</v>
      </c>
      <c r="G25" s="8">
        <v>194.38535156249998</v>
      </c>
      <c r="H25" s="8">
        <v>3.7180092167828387</v>
      </c>
      <c r="I25" s="8">
        <v>39.79238738503318</v>
      </c>
      <c r="J25" s="7">
        <v>51.734592684617596</v>
      </c>
      <c r="K25" s="7">
        <v>0.31786026159663594</v>
      </c>
    </row>
    <row r="26" spans="1:11" ht="12" customHeight="1" x14ac:dyDescent="0.25">
      <c r="A26" s="14">
        <f t="shared" si="0"/>
        <v>41233.375</v>
      </c>
      <c r="B26" s="12">
        <v>93.184333801269531</v>
      </c>
      <c r="C26" s="8">
        <v>0</v>
      </c>
      <c r="D26" s="8">
        <v>0.25815498828887939</v>
      </c>
      <c r="E26" s="10">
        <v>0.25815498828887939</v>
      </c>
      <c r="F26" s="8">
        <v>6.2345490455627441</v>
      </c>
      <c r="G26" s="8">
        <v>237.50174179077146</v>
      </c>
      <c r="H26" s="8">
        <v>4.1246662763538318</v>
      </c>
      <c r="I26" s="8">
        <v>39.936019882572268</v>
      </c>
      <c r="J26" s="7">
        <v>51.867882550763262</v>
      </c>
      <c r="K26" s="7">
        <v>0.60040270203009949</v>
      </c>
    </row>
    <row r="27" spans="1:11" ht="12" customHeight="1" x14ac:dyDescent="0.25">
      <c r="A27" s="14">
        <f t="shared" si="0"/>
        <v>41234.375</v>
      </c>
      <c r="B27" s="12">
        <v>93.140663146972656</v>
      </c>
      <c r="C27" s="8">
        <v>0</v>
      </c>
      <c r="D27" s="8">
        <v>0.22086900472640991</v>
      </c>
      <c r="E27" s="10">
        <v>0.22086900472640991</v>
      </c>
      <c r="F27" s="8">
        <v>6.358619213104248</v>
      </c>
      <c r="G27" s="8">
        <v>197.49590911865232</v>
      </c>
      <c r="H27" s="8">
        <v>3.2532579285606662</v>
      </c>
      <c r="I27" s="8">
        <v>39.977740620378668</v>
      </c>
      <c r="J27" s="7">
        <v>51.892315539261674</v>
      </c>
      <c r="K27" s="7">
        <v>0.3531780612811557</v>
      </c>
    </row>
    <row r="28" spans="1:11" ht="12" customHeight="1" x14ac:dyDescent="0.25">
      <c r="A28" s="14">
        <f t="shared" si="0"/>
        <v>41235.375</v>
      </c>
      <c r="B28" s="12">
        <v>93.130813598632812</v>
      </c>
      <c r="C28" s="8">
        <v>0</v>
      </c>
      <c r="D28" s="8">
        <v>0.20053599774837494</v>
      </c>
      <c r="E28" s="10">
        <v>0.20053599774837494</v>
      </c>
      <c r="F28" s="8">
        <v>6.4037508964538574</v>
      </c>
      <c r="G28" s="8">
        <v>197.75540771484373</v>
      </c>
      <c r="H28" s="8">
        <v>3.3113517942136657</v>
      </c>
      <c r="I28" s="8">
        <v>40.010992589647437</v>
      </c>
      <c r="J28" s="7">
        <v>51.912063870620592</v>
      </c>
      <c r="K28" s="7">
        <v>0.80348014150036218</v>
      </c>
    </row>
    <row r="29" spans="1:11" ht="12" customHeight="1" x14ac:dyDescent="0.25">
      <c r="A29" s="14">
        <f t="shared" si="0"/>
        <v>41236.375</v>
      </c>
      <c r="B29" s="12">
        <v>93.168174743652344</v>
      </c>
      <c r="C29" s="8">
        <v>0</v>
      </c>
      <c r="D29" s="8">
        <v>0.22300399839878082</v>
      </c>
      <c r="E29" s="10">
        <v>0.22300399839878082</v>
      </c>
      <c r="F29" s="8">
        <v>6.3967328071594238</v>
      </c>
      <c r="G29" s="8">
        <v>197.91368713378904</v>
      </c>
      <c r="H29" s="8">
        <v>4.0665724107008332</v>
      </c>
      <c r="I29" s="8">
        <v>39.968093865239958</v>
      </c>
      <c r="J29" s="7">
        <v>51.888704259874523</v>
      </c>
      <c r="K29" s="7">
        <v>0.80348014150036218</v>
      </c>
    </row>
    <row r="30" spans="1:11" ht="12" customHeight="1" x14ac:dyDescent="0.25">
      <c r="A30" s="14">
        <f t="shared" si="0"/>
        <v>41237.375</v>
      </c>
      <c r="B30" s="12">
        <v>93.203903198242188</v>
      </c>
      <c r="C30" s="8">
        <v>0</v>
      </c>
      <c r="D30" s="8">
        <v>0.24290600419044495</v>
      </c>
      <c r="E30" s="10">
        <v>0.24290600419044495</v>
      </c>
      <c r="F30" s="8">
        <v>6.3946537971496582</v>
      </c>
      <c r="G30" s="8">
        <v>195.9832824707031</v>
      </c>
      <c r="H30" s="8">
        <v>3.2532579285606662</v>
      </c>
      <c r="I30" s="8">
        <v>39.966720305573801</v>
      </c>
      <c r="J30" s="7">
        <v>51.889250045172332</v>
      </c>
      <c r="K30" s="7">
        <v>0.90943356203257408</v>
      </c>
    </row>
    <row r="31" spans="1:11" ht="12" customHeight="1" x14ac:dyDescent="0.25">
      <c r="A31" s="14">
        <f t="shared" si="0"/>
        <v>41238.375</v>
      </c>
      <c r="B31" s="12">
        <v>93.196830749511719</v>
      </c>
      <c r="C31" s="8">
        <v>0</v>
      </c>
      <c r="D31" s="8">
        <v>0.24075800180435181</v>
      </c>
      <c r="E31" s="10">
        <v>0.24075800180435181</v>
      </c>
      <c r="F31" s="8">
        <v>6.2808198928833008</v>
      </c>
      <c r="G31" s="8">
        <v>198.59821929931638</v>
      </c>
      <c r="H31" s="8">
        <v>3.6599153511298397</v>
      </c>
      <c r="I31" s="8">
        <v>39.924262757615374</v>
      </c>
      <c r="J31" s="7">
        <v>51.866390737615923</v>
      </c>
      <c r="K31" s="7">
        <v>1.0153869825647861</v>
      </c>
    </row>
    <row r="32" spans="1:11" ht="12" customHeight="1" x14ac:dyDescent="0.25">
      <c r="A32" s="14">
        <f t="shared" si="0"/>
        <v>41239.375</v>
      </c>
      <c r="B32" s="12">
        <v>93.188652038574219</v>
      </c>
      <c r="C32" s="8">
        <v>0</v>
      </c>
      <c r="D32" s="8">
        <v>0.24141700565814972</v>
      </c>
      <c r="E32" s="10">
        <v>0.24141700565814972</v>
      </c>
      <c r="F32" s="8">
        <v>6.346160888671875</v>
      </c>
      <c r="G32" s="8">
        <v>200.58287658691404</v>
      </c>
      <c r="H32" s="8">
        <v>3.6599153511298397</v>
      </c>
      <c r="I32" s="8">
        <v>39.972069001492301</v>
      </c>
      <c r="J32" s="7">
        <v>51.893780063144121</v>
      </c>
      <c r="K32" s="7">
        <v>1.1919759595087323</v>
      </c>
    </row>
    <row r="33" spans="1:11" ht="12" customHeight="1" x14ac:dyDescent="0.25">
      <c r="A33" s="14">
        <f t="shared" si="0"/>
        <v>41240.375</v>
      </c>
      <c r="B33" s="12">
        <v>93.171600341796875</v>
      </c>
      <c r="C33" s="8">
        <v>0</v>
      </c>
      <c r="D33" s="8">
        <v>0.22375600039958954</v>
      </c>
      <c r="E33" s="10">
        <v>0.22375600039958954</v>
      </c>
      <c r="F33" s="8">
        <v>6.3717279434204102</v>
      </c>
      <c r="G33" s="8">
        <v>197.1100143432617</v>
      </c>
      <c r="H33" s="8">
        <v>3.8341969480888367</v>
      </c>
      <c r="I33" s="8">
        <v>39.992958933765792</v>
      </c>
      <c r="J33" s="7">
        <v>51.907570238335332</v>
      </c>
      <c r="K33" s="7">
        <v>1.2537821572836103</v>
      </c>
    </row>
    <row r="34" spans="1:11" ht="12" customHeight="1" x14ac:dyDescent="0.25">
      <c r="A34" s="14">
        <f t="shared" si="0"/>
        <v>41241.375</v>
      </c>
      <c r="B34" s="12">
        <v>93.195465087890625</v>
      </c>
      <c r="C34" s="8">
        <v>0</v>
      </c>
      <c r="D34" s="8">
        <v>0.22537200152873993</v>
      </c>
      <c r="E34" s="10">
        <v>0.22537200152873993</v>
      </c>
      <c r="F34" s="8">
        <v>6.3455691337585449</v>
      </c>
      <c r="G34" s="8">
        <v>196.95826568603513</v>
      </c>
      <c r="H34" s="8">
        <v>2.8466006874905831</v>
      </c>
      <c r="I34" s="8">
        <v>39.984321881428031</v>
      </c>
      <c r="J34" s="7">
        <v>51.903445011126088</v>
      </c>
      <c r="K34" s="7">
        <v>0.98006911844430822</v>
      </c>
    </row>
    <row r="35" spans="1:11" ht="12" customHeight="1" x14ac:dyDescent="0.25">
      <c r="A35" s="14">
        <f t="shared" si="0"/>
        <v>41242.375</v>
      </c>
      <c r="B35" s="12">
        <v>93.199897766113281</v>
      </c>
      <c r="C35" s="8">
        <v>0</v>
      </c>
      <c r="D35" s="8">
        <v>0.22749799489974976</v>
      </c>
      <c r="E35" s="10">
        <v>0.22749799489974976</v>
      </c>
      <c r="F35" s="8">
        <v>6.3413257598876953</v>
      </c>
      <c r="G35" s="8">
        <v>195.59235992431638</v>
      </c>
      <c r="H35" s="8">
        <v>3.5437272568256617</v>
      </c>
      <c r="I35" s="8">
        <v>39.951592956402976</v>
      </c>
      <c r="J35" s="7">
        <v>51.887089645035189</v>
      </c>
      <c r="K35" s="7">
        <v>0.80348014150036218</v>
      </c>
    </row>
    <row r="36" spans="1:11" ht="12" customHeight="1" x14ac:dyDescent="0.25">
      <c r="A36" s="14">
        <f t="shared" si="0"/>
        <v>41243.375</v>
      </c>
      <c r="B36" s="12">
        <v>93.159294128417969</v>
      </c>
      <c r="C36" s="8">
        <v>0</v>
      </c>
      <c r="D36" s="8">
        <v>0.20242799818515778</v>
      </c>
      <c r="E36" s="10">
        <v>0.20242799818515778</v>
      </c>
      <c r="F36" s="8">
        <v>6.5773448944091797</v>
      </c>
      <c r="G36" s="8">
        <v>197.67375030517576</v>
      </c>
      <c r="H36" s="8">
        <v>3.8341969480888367</v>
      </c>
      <c r="I36" s="8">
        <v>40.051189676830802</v>
      </c>
      <c r="J36" s="7">
        <v>51.943696676839217</v>
      </c>
      <c r="K36" s="7">
        <v>0.7681622773798843</v>
      </c>
    </row>
    <row r="37" spans="1:11" ht="12" customHeight="1" thickBot="1" x14ac:dyDescent="0.3">
      <c r="A37" s="14"/>
      <c r="B37" s="13"/>
      <c r="C37" s="9"/>
      <c r="D37" s="9"/>
      <c r="E37" s="10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MAX(B7:B36)</f>
        <v>93.381767272949219</v>
      </c>
      <c r="C39" s="35">
        <f t="shared" ref="C39:K39" si="1">MAX(C7:C36)</f>
        <v>0</v>
      </c>
      <c r="D39" s="35">
        <f t="shared" si="1"/>
        <v>0.31268200278282166</v>
      </c>
      <c r="E39" s="35">
        <f t="shared" si="1"/>
        <v>0.31268200278282166</v>
      </c>
      <c r="F39" s="35">
        <f t="shared" si="1"/>
        <v>6.7043390274047852</v>
      </c>
      <c r="G39" s="35">
        <f t="shared" si="1"/>
        <v>237.7409957885742</v>
      </c>
      <c r="H39" s="35">
        <f t="shared" si="1"/>
        <v>4.9379807584939988</v>
      </c>
      <c r="I39" s="35">
        <f t="shared" si="1"/>
        <v>40.682963448305252</v>
      </c>
      <c r="J39" s="35">
        <f t="shared" si="1"/>
        <v>52.318824008442391</v>
      </c>
      <c r="K39" s="35">
        <f t="shared" si="1"/>
        <v>2.6664943164936226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="60" zoomScaleNormal="100" workbookViewId="0">
      <selection activeCell="M45" sqref="M45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3" x14ac:dyDescent="0.25">
      <c r="A2" s="59" t="s">
        <v>0</v>
      </c>
      <c r="B2" s="61"/>
      <c r="C2" s="76"/>
      <c r="D2" s="77"/>
      <c r="E2" s="77"/>
      <c r="F2" s="77"/>
      <c r="G2" s="77"/>
      <c r="H2" s="77"/>
      <c r="I2" s="77"/>
      <c r="J2" s="77"/>
      <c r="K2" s="77"/>
    </row>
    <row r="3" spans="1:13" x14ac:dyDescent="0.25">
      <c r="A3" s="59" t="s">
        <v>1</v>
      </c>
      <c r="B3" s="61"/>
      <c r="C3" s="78"/>
      <c r="D3" s="79"/>
      <c r="E3" s="79"/>
      <c r="F3" s="79"/>
      <c r="G3" s="79"/>
      <c r="H3" s="79"/>
      <c r="I3" s="79"/>
      <c r="J3" s="79"/>
      <c r="K3" s="79"/>
    </row>
    <row r="4" spans="1:13" ht="15.75" thickBot="1" x14ac:dyDescent="0.3">
      <c r="A4" s="59" t="s">
        <v>2</v>
      </c>
      <c r="B4" s="59"/>
      <c r="C4" s="80" t="s">
        <v>9</v>
      </c>
      <c r="D4" s="8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41214.375</v>
      </c>
      <c r="B7" s="11">
        <v>92.81683349609375</v>
      </c>
      <c r="C7" s="10">
        <v>0</v>
      </c>
      <c r="D7" s="10">
        <v>8.7936997413635254E-2</v>
      </c>
      <c r="E7" s="10">
        <v>8.7936997413635254E-2</v>
      </c>
      <c r="F7" s="10">
        <v>6.2636818885803223</v>
      </c>
      <c r="G7" s="10">
        <v>190.6903137207031</v>
      </c>
      <c r="H7" s="10">
        <v>0.98759616984870868</v>
      </c>
      <c r="I7" s="10">
        <v>39.801079015900733</v>
      </c>
      <c r="J7" s="10">
        <v>51.772420153966316</v>
      </c>
      <c r="K7" s="10">
        <v>0</v>
      </c>
    </row>
    <row r="8" spans="1:13" ht="12" customHeight="1" x14ac:dyDescent="0.25">
      <c r="A8" s="14">
        <f t="shared" ref="A8:A36" si="0">A7+1</f>
        <v>41215.375</v>
      </c>
      <c r="B8" s="12">
        <v>92.776741027832031</v>
      </c>
      <c r="C8" s="8">
        <v>0</v>
      </c>
      <c r="D8" s="7">
        <v>8.4219001233577728E-2</v>
      </c>
      <c r="E8" s="8">
        <v>8.4219001233577728E-2</v>
      </c>
      <c r="F8" s="8">
        <v>6.1362471580505371</v>
      </c>
      <c r="G8" s="8">
        <v>189.97505035400388</v>
      </c>
      <c r="H8" s="8">
        <v>0.92950230419570967</v>
      </c>
      <c r="I8" s="8">
        <v>39.743066586954853</v>
      </c>
      <c r="J8" s="7">
        <v>51.720888925431865</v>
      </c>
      <c r="K8" s="7">
        <v>0</v>
      </c>
    </row>
    <row r="9" spans="1:13" ht="12" customHeight="1" x14ac:dyDescent="0.25">
      <c r="A9" s="14">
        <f t="shared" si="0"/>
        <v>41216.375</v>
      </c>
      <c r="B9" s="12">
        <v>92.840568542480469</v>
      </c>
      <c r="C9" s="8">
        <v>0</v>
      </c>
      <c r="D9" s="7">
        <v>8.0583997070789337E-2</v>
      </c>
      <c r="E9" s="8">
        <v>8.0583997070789337E-2</v>
      </c>
      <c r="F9" s="8">
        <v>6.1083559989929199</v>
      </c>
      <c r="G9" s="8">
        <v>188.19885405760192</v>
      </c>
      <c r="H9" s="8">
        <v>1.2199717232102498</v>
      </c>
      <c r="I9" s="8">
        <v>39.695606007099876</v>
      </c>
      <c r="J9" s="7">
        <v>51.694345567115263</v>
      </c>
      <c r="K9" s="7">
        <v>0</v>
      </c>
    </row>
    <row r="10" spans="1:13" ht="12" customHeight="1" x14ac:dyDescent="0.25">
      <c r="A10" s="14">
        <f t="shared" si="0"/>
        <v>41217.375</v>
      </c>
      <c r="B10" s="12">
        <v>92.9456787109375</v>
      </c>
      <c r="C10" s="8">
        <v>0</v>
      </c>
      <c r="D10" s="7">
        <v>9.2017002403736115E-2</v>
      </c>
      <c r="E10" s="8">
        <v>9.2017002403736115E-2</v>
      </c>
      <c r="F10" s="8">
        <v>6.104590892791748</v>
      </c>
      <c r="G10" s="8">
        <v>188.17150726318357</v>
      </c>
      <c r="H10" s="8">
        <v>1.0456900355017078</v>
      </c>
      <c r="I10" s="8">
        <v>39.694091452898462</v>
      </c>
      <c r="J10" s="7">
        <v>51.692976555659939</v>
      </c>
      <c r="K10" s="7">
        <v>0</v>
      </c>
    </row>
    <row r="11" spans="1:13" ht="12" customHeight="1" x14ac:dyDescent="0.25">
      <c r="A11" s="14">
        <f t="shared" si="0"/>
        <v>41218.375</v>
      </c>
      <c r="B11" s="12">
        <v>92.853752136230469</v>
      </c>
      <c r="C11" s="8">
        <v>0</v>
      </c>
      <c r="D11" s="7">
        <v>8.5629001259803772E-2</v>
      </c>
      <c r="E11" s="8">
        <v>8.5629001259803772E-2</v>
      </c>
      <c r="F11" s="8">
        <v>6.1563301086425781</v>
      </c>
      <c r="G11" s="8">
        <v>188.3475402832031</v>
      </c>
      <c r="H11" s="8">
        <v>1.1037839011547068</v>
      </c>
      <c r="I11" s="8">
        <v>39.714280960706439</v>
      </c>
      <c r="J11" s="7">
        <v>51.712529313953809</v>
      </c>
      <c r="K11" s="7">
        <v>0</v>
      </c>
    </row>
    <row r="12" spans="1:13" ht="12" customHeight="1" x14ac:dyDescent="0.25">
      <c r="A12" s="14">
        <f t="shared" si="0"/>
        <v>41219.375</v>
      </c>
      <c r="B12" s="12">
        <v>92.912010192871094</v>
      </c>
      <c r="C12" s="8">
        <v>0</v>
      </c>
      <c r="D12" s="7">
        <v>8.2677997648715973E-2</v>
      </c>
      <c r="E12" s="8">
        <v>8.2677997648715973E-2</v>
      </c>
      <c r="F12" s="8">
        <v>6.3130831718444824</v>
      </c>
      <c r="G12" s="8">
        <v>189.23674621582029</v>
      </c>
      <c r="H12" s="8">
        <v>1.2199717232102498</v>
      </c>
      <c r="I12" s="8">
        <v>39.784714553388213</v>
      </c>
      <c r="J12" s="7">
        <v>51.775390135628534</v>
      </c>
      <c r="K12" s="7">
        <v>0</v>
      </c>
    </row>
    <row r="13" spans="1:13" ht="12" customHeight="1" x14ac:dyDescent="0.25">
      <c r="A13" s="14">
        <f t="shared" si="0"/>
        <v>41220.375</v>
      </c>
      <c r="B13" s="12">
        <v>92.790382385253906</v>
      </c>
      <c r="C13" s="8">
        <v>0</v>
      </c>
      <c r="D13" s="8">
        <v>7.1131996810436249E-2</v>
      </c>
      <c r="E13" s="8">
        <v>7.1131996810436249E-2</v>
      </c>
      <c r="F13" s="8">
        <v>6.3454890251159668</v>
      </c>
      <c r="G13" s="8">
        <v>189.42494049072263</v>
      </c>
      <c r="H13" s="8">
        <v>1.1618778575572508</v>
      </c>
      <c r="I13" s="8">
        <v>39.79966452233726</v>
      </c>
      <c r="J13" s="7">
        <v>51.788866484273505</v>
      </c>
      <c r="K13" s="7">
        <v>0</v>
      </c>
    </row>
    <row r="14" spans="1:13" ht="12" customHeight="1" x14ac:dyDescent="0.25">
      <c r="A14" s="14">
        <f t="shared" si="0"/>
        <v>41221.375</v>
      </c>
      <c r="B14" s="12">
        <v>92.741462707519531</v>
      </c>
      <c r="C14" s="8">
        <v>0</v>
      </c>
      <c r="D14" s="8">
        <v>7.094699889421463E-2</v>
      </c>
      <c r="E14" s="8">
        <v>7.094699889421463E-2</v>
      </c>
      <c r="F14" s="8">
        <v>6.4422659873962402</v>
      </c>
      <c r="G14" s="8">
        <v>191.64417877197263</v>
      </c>
      <c r="H14" s="8">
        <v>0.87140834779316567</v>
      </c>
      <c r="I14" s="8">
        <v>39.879576586357572</v>
      </c>
      <c r="J14" s="7">
        <v>51.84243076304228</v>
      </c>
      <c r="K14" s="7">
        <v>0</v>
      </c>
    </row>
    <row r="15" spans="1:13" ht="12" customHeight="1" x14ac:dyDescent="0.25">
      <c r="A15" s="14">
        <f t="shared" si="0"/>
        <v>41222.375</v>
      </c>
      <c r="B15" s="12">
        <v>92.461463928222656</v>
      </c>
      <c r="C15" s="8">
        <v>0</v>
      </c>
      <c r="D15" s="8">
        <v>6.2043998390436172E-2</v>
      </c>
      <c r="E15" s="8">
        <v>6.2043998390436172E-2</v>
      </c>
      <c r="F15" s="8">
        <v>5.5852260589599609</v>
      </c>
      <c r="G15" s="8">
        <v>191.90287628173826</v>
      </c>
      <c r="H15" s="8">
        <v>1.1618778575572508</v>
      </c>
      <c r="I15" s="8">
        <v>39.899893444068375</v>
      </c>
      <c r="J15" s="7">
        <v>51.851172424228793</v>
      </c>
      <c r="K15" s="7">
        <v>0</v>
      </c>
    </row>
    <row r="16" spans="1:13" ht="12" customHeight="1" x14ac:dyDescent="0.25">
      <c r="A16" s="14">
        <f t="shared" si="0"/>
        <v>41223.375</v>
      </c>
      <c r="B16" s="12">
        <v>92.178962707519531</v>
      </c>
      <c r="C16" s="8">
        <v>0</v>
      </c>
      <c r="D16" s="8">
        <v>3.5195998847484589E-2</v>
      </c>
      <c r="E16" s="8">
        <v>3.5195998847484589E-2</v>
      </c>
      <c r="F16" s="8">
        <v>5.4637560844421387</v>
      </c>
      <c r="G16" s="8">
        <v>219.30651321411131</v>
      </c>
      <c r="H16" s="8">
        <v>1.2199717232102498</v>
      </c>
      <c r="I16" s="8">
        <v>40.465468007129864</v>
      </c>
      <c r="J16" s="7">
        <v>52.170411341336703</v>
      </c>
      <c r="K16" s="7">
        <v>0</v>
      </c>
    </row>
    <row r="17" spans="1:11" ht="12" customHeight="1" x14ac:dyDescent="0.25">
      <c r="A17" s="14">
        <f t="shared" si="0"/>
        <v>41224.375</v>
      </c>
      <c r="B17" s="12">
        <v>92.01080322265625</v>
      </c>
      <c r="C17" s="8">
        <v>0</v>
      </c>
      <c r="D17" s="8">
        <v>3.4841001033782959E-2</v>
      </c>
      <c r="E17" s="8">
        <v>3.4841001033782959E-2</v>
      </c>
      <c r="F17" s="8">
        <v>5.6391019821166992</v>
      </c>
      <c r="G17" s="8">
        <v>218.39363327026365</v>
      </c>
      <c r="H17" s="8">
        <v>1.1618778575572508</v>
      </c>
      <c r="I17" s="8">
        <v>40.463239383830498</v>
      </c>
      <c r="J17" s="7">
        <v>52.17979430024814</v>
      </c>
      <c r="K17" s="7">
        <v>0</v>
      </c>
    </row>
    <row r="18" spans="1:11" ht="12" customHeight="1" x14ac:dyDescent="0.25">
      <c r="A18" s="14">
        <f t="shared" si="0"/>
        <v>41225.375</v>
      </c>
      <c r="B18" s="12">
        <v>92.221336364746094</v>
      </c>
      <c r="C18" s="8">
        <v>0</v>
      </c>
      <c r="D18" s="8">
        <v>4.0366001427173615E-2</v>
      </c>
      <c r="E18" s="8">
        <v>4.0366001427173615E-2</v>
      </c>
      <c r="F18" s="8">
        <v>5.6729488372802734</v>
      </c>
      <c r="G18" s="8">
        <v>218.63511123657224</v>
      </c>
      <c r="H18" s="8">
        <v>0.58093892877862541</v>
      </c>
      <c r="I18" s="8">
        <v>40.478321250893174</v>
      </c>
      <c r="J18" s="7">
        <v>52.187949242239519</v>
      </c>
      <c r="K18" s="7">
        <v>0</v>
      </c>
    </row>
    <row r="19" spans="1:11" ht="12" customHeight="1" x14ac:dyDescent="0.25">
      <c r="A19" s="14">
        <f t="shared" si="0"/>
        <v>41226.375</v>
      </c>
      <c r="B19" s="12">
        <v>92.078361511230469</v>
      </c>
      <c r="C19" s="8">
        <v>0</v>
      </c>
      <c r="D19" s="8">
        <v>3.9159998297691345E-2</v>
      </c>
      <c r="E19" s="8">
        <v>3.9159998297691345E-2</v>
      </c>
      <c r="F19" s="8">
        <v>5.6699991226196289</v>
      </c>
      <c r="G19" s="8">
        <v>218.58023681640623</v>
      </c>
      <c r="H19" s="8">
        <v>0.75522057111239504</v>
      </c>
      <c r="I19" s="8">
        <v>40.479799419408067</v>
      </c>
      <c r="J19" s="7">
        <v>52.190659975885275</v>
      </c>
      <c r="K19" s="7">
        <v>0</v>
      </c>
    </row>
    <row r="20" spans="1:11" ht="12" customHeight="1" x14ac:dyDescent="0.25">
      <c r="A20" s="14">
        <f t="shared" si="0"/>
        <v>41227.375</v>
      </c>
      <c r="B20" s="12">
        <v>92.138657885102674</v>
      </c>
      <c r="C20" s="8">
        <v>0</v>
      </c>
      <c r="D20" s="8">
        <v>3.2974999397993088E-2</v>
      </c>
      <c r="E20" s="8">
        <v>3.2974999397993088E-2</v>
      </c>
      <c r="F20" s="8">
        <v>5.6941170692443848</v>
      </c>
      <c r="G20" s="8">
        <v>218.86101760864256</v>
      </c>
      <c r="H20" s="8">
        <v>0.87140834779316567</v>
      </c>
      <c r="I20" s="8">
        <v>40.492943748663542</v>
      </c>
      <c r="J20" s="7">
        <v>52.19957901729358</v>
      </c>
      <c r="K20" s="7">
        <v>0</v>
      </c>
    </row>
    <row r="21" spans="1:11" ht="12" customHeight="1" x14ac:dyDescent="0.25">
      <c r="A21" s="14">
        <f t="shared" si="0"/>
        <v>41228.375</v>
      </c>
      <c r="B21" s="12">
        <v>92.100181579589844</v>
      </c>
      <c r="C21" s="8">
        <v>0</v>
      </c>
      <c r="D21" s="8">
        <v>3.1537000089883804E-2</v>
      </c>
      <c r="E21" s="8">
        <v>3.1537000089883804E-2</v>
      </c>
      <c r="F21" s="8">
        <v>5.7109160423278809</v>
      </c>
      <c r="G21" s="8">
        <v>220.62635650634763</v>
      </c>
      <c r="H21" s="8">
        <v>0.87140834779316567</v>
      </c>
      <c r="I21" s="8">
        <v>40.56112142878105</v>
      </c>
      <c r="J21" s="7">
        <v>52.241026862451065</v>
      </c>
      <c r="K21" s="7">
        <v>0</v>
      </c>
    </row>
    <row r="22" spans="1:11" ht="12" customHeight="1" x14ac:dyDescent="0.25">
      <c r="A22" s="14">
        <f t="shared" si="0"/>
        <v>41229.375</v>
      </c>
      <c r="B22" s="12">
        <v>92.168777465820313</v>
      </c>
      <c r="C22" s="8">
        <v>0</v>
      </c>
      <c r="D22" s="8">
        <v>3.7090998142957687E-2</v>
      </c>
      <c r="E22" s="8">
        <v>3.7090998142957687E-2</v>
      </c>
      <c r="F22" s="8">
        <v>5.7118501663208008</v>
      </c>
      <c r="G22" s="8">
        <v>209.42442169189451</v>
      </c>
      <c r="H22" s="8">
        <v>0.81331448214016655</v>
      </c>
      <c r="I22" s="8">
        <v>40.197764866767209</v>
      </c>
      <c r="J22" s="7">
        <v>52.008190306196546</v>
      </c>
      <c r="K22" s="7">
        <v>0</v>
      </c>
    </row>
    <row r="23" spans="1:11" ht="12" customHeight="1" x14ac:dyDescent="0.25">
      <c r="A23" s="14">
        <f t="shared" si="0"/>
        <v>41230.375</v>
      </c>
      <c r="B23" s="12">
        <v>92.780960880126472</v>
      </c>
      <c r="C23" s="8">
        <v>0</v>
      </c>
      <c r="D23" s="8">
        <v>0.13473924755384548</v>
      </c>
      <c r="E23" s="8">
        <v>0.13473924755384548</v>
      </c>
      <c r="F23" s="8">
        <v>5.8078120710182688</v>
      </c>
      <c r="G23" s="8">
        <v>190.02687683105466</v>
      </c>
      <c r="H23" s="8">
        <v>0.98759616984870868</v>
      </c>
      <c r="I23" s="8">
        <v>39.654249126158682</v>
      </c>
      <c r="J23" s="7">
        <v>51.636642416504813</v>
      </c>
      <c r="K23" s="7">
        <v>0</v>
      </c>
    </row>
    <row r="24" spans="1:11" ht="12" customHeight="1" x14ac:dyDescent="0.25">
      <c r="A24" s="14">
        <f t="shared" si="0"/>
        <v>41231.375</v>
      </c>
      <c r="B24" s="12">
        <v>93.205413818359375</v>
      </c>
      <c r="C24" s="8">
        <v>0</v>
      </c>
      <c r="D24" s="8">
        <v>0.26302400231361389</v>
      </c>
      <c r="E24" s="8">
        <v>0.26302400231361389</v>
      </c>
      <c r="F24" s="8">
        <v>5.9020547866821289</v>
      </c>
      <c r="G24" s="8">
        <v>190.03490295410154</v>
      </c>
      <c r="H24" s="8">
        <v>1.1037839011547068</v>
      </c>
      <c r="I24" s="8">
        <v>39.66524669990946</v>
      </c>
      <c r="J24" s="7">
        <v>51.644174253614523</v>
      </c>
      <c r="K24" s="7">
        <v>0</v>
      </c>
    </row>
    <row r="25" spans="1:11" ht="12" customHeight="1" x14ac:dyDescent="0.25">
      <c r="A25" s="14">
        <f t="shared" si="0"/>
        <v>41232.375</v>
      </c>
      <c r="B25" s="12">
        <v>93.166694641113281</v>
      </c>
      <c r="C25" s="8">
        <v>0</v>
      </c>
      <c r="D25" s="8">
        <v>0.24619300663471222</v>
      </c>
      <c r="E25" s="8">
        <v>0.24619300663471222</v>
      </c>
      <c r="F25" s="8">
        <v>5.9248008728027344</v>
      </c>
      <c r="G25" s="8">
        <v>192.99291076660154</v>
      </c>
      <c r="H25" s="8">
        <v>1.2199717232102498</v>
      </c>
      <c r="I25" s="8">
        <v>39.752417708390588</v>
      </c>
      <c r="J25" s="7">
        <v>51.704483529021999</v>
      </c>
      <c r="K25" s="7">
        <v>0</v>
      </c>
    </row>
    <row r="26" spans="1:11" ht="12" customHeight="1" x14ac:dyDescent="0.25">
      <c r="A26" s="14">
        <f t="shared" si="0"/>
        <v>41233.375</v>
      </c>
      <c r="B26" s="12">
        <v>92.912437438964844</v>
      </c>
      <c r="C26" s="8">
        <v>0</v>
      </c>
      <c r="D26" s="8">
        <v>0.13097499310970306</v>
      </c>
      <c r="E26" s="8">
        <v>0.13097499310970306</v>
      </c>
      <c r="F26" s="8">
        <v>5.9312119483947754</v>
      </c>
      <c r="G26" s="8">
        <v>194.27583923339841</v>
      </c>
      <c r="H26" s="8">
        <v>1.0456900355017078</v>
      </c>
      <c r="I26" s="8">
        <v>39.782049301850599</v>
      </c>
      <c r="J26" s="7">
        <v>51.723958967732017</v>
      </c>
      <c r="K26" s="7">
        <v>0</v>
      </c>
    </row>
    <row r="27" spans="1:11" ht="12" customHeight="1" x14ac:dyDescent="0.25">
      <c r="A27" s="14">
        <f t="shared" si="0"/>
        <v>41234.375</v>
      </c>
      <c r="B27" s="12">
        <v>92.822921752929688</v>
      </c>
      <c r="C27" s="8">
        <v>0</v>
      </c>
      <c r="D27" s="8">
        <v>0.1275160014629364</v>
      </c>
      <c r="E27" s="8">
        <v>0.1275160014629364</v>
      </c>
      <c r="F27" s="8">
        <v>6.0051541328430176</v>
      </c>
      <c r="G27" s="8">
        <v>194.72735443115232</v>
      </c>
      <c r="H27" s="8">
        <v>1.2199717232102498</v>
      </c>
      <c r="I27" s="8">
        <v>39.821923466066082</v>
      </c>
      <c r="J27" s="7">
        <v>51.763291894860515</v>
      </c>
      <c r="K27" s="7">
        <v>0</v>
      </c>
    </row>
    <row r="28" spans="1:11" ht="12" customHeight="1" x14ac:dyDescent="0.25">
      <c r="A28" s="14">
        <f t="shared" si="0"/>
        <v>41235.375</v>
      </c>
      <c r="B28" s="12">
        <v>92.775810241699219</v>
      </c>
      <c r="C28" s="8">
        <v>0</v>
      </c>
      <c r="D28" s="8">
        <v>0.1247439980506897</v>
      </c>
      <c r="E28" s="8">
        <v>0.1247439980506897</v>
      </c>
      <c r="F28" s="8">
        <v>6.0471820831298828</v>
      </c>
      <c r="G28" s="8">
        <v>193.91903533935545</v>
      </c>
      <c r="H28" s="8">
        <v>1.2199717232102498</v>
      </c>
      <c r="I28" s="8">
        <v>39.825334624177366</v>
      </c>
      <c r="J28" s="7">
        <v>51.775294623201418</v>
      </c>
      <c r="K28" s="7">
        <v>0</v>
      </c>
    </row>
    <row r="29" spans="1:11" ht="12" customHeight="1" x14ac:dyDescent="0.25">
      <c r="A29" s="14">
        <f t="shared" si="0"/>
        <v>41236.375</v>
      </c>
      <c r="B29" s="12">
        <v>92.848243713378906</v>
      </c>
      <c r="C29" s="8">
        <v>0</v>
      </c>
      <c r="D29" s="8">
        <v>0.12358500063419342</v>
      </c>
      <c r="E29" s="8">
        <v>0.12358500063419342</v>
      </c>
      <c r="F29" s="8">
        <v>6.0250167846679687</v>
      </c>
      <c r="G29" s="8">
        <v>193.47685852050779</v>
      </c>
      <c r="H29" s="8">
        <v>1.1618778575572508</v>
      </c>
      <c r="I29" s="8">
        <v>39.795598421868611</v>
      </c>
      <c r="J29" s="7">
        <v>51.74795077978137</v>
      </c>
      <c r="K29" s="7">
        <v>0</v>
      </c>
    </row>
    <row r="30" spans="1:11" ht="12" customHeight="1" x14ac:dyDescent="0.25">
      <c r="A30" s="14">
        <f t="shared" si="0"/>
        <v>41237.375</v>
      </c>
      <c r="B30" s="12">
        <v>92.856254577636719</v>
      </c>
      <c r="C30" s="8">
        <v>0</v>
      </c>
      <c r="D30" s="8">
        <v>0.12200199812650681</v>
      </c>
      <c r="E30" s="8">
        <v>0.12200199812650681</v>
      </c>
      <c r="F30" s="8">
        <v>5.9750418663024902</v>
      </c>
      <c r="G30" s="8">
        <v>193.15715637207029</v>
      </c>
      <c r="H30" s="8">
        <v>0.75522057111239504</v>
      </c>
      <c r="I30" s="8">
        <v>39.771324620748722</v>
      </c>
      <c r="J30" s="7">
        <v>51.725605420047067</v>
      </c>
      <c r="K30" s="7">
        <v>0</v>
      </c>
    </row>
    <row r="31" spans="1:11" ht="12" customHeight="1" x14ac:dyDescent="0.25">
      <c r="A31" s="14">
        <f t="shared" si="0"/>
        <v>41238.375</v>
      </c>
      <c r="B31" s="12">
        <v>92.987335205078125</v>
      </c>
      <c r="C31" s="8">
        <v>0</v>
      </c>
      <c r="D31" s="8">
        <v>0.12022200226783752</v>
      </c>
      <c r="E31" s="8">
        <v>0.12022200226783752</v>
      </c>
      <c r="F31" s="8">
        <v>5.9553728103637695</v>
      </c>
      <c r="G31" s="8">
        <v>193.24400939941404</v>
      </c>
      <c r="H31" s="8">
        <v>1.0456900355017078</v>
      </c>
      <c r="I31" s="8">
        <v>39.778046876333356</v>
      </c>
      <c r="J31" s="7">
        <v>51.732523248696751</v>
      </c>
      <c r="K31" s="7">
        <v>0</v>
      </c>
    </row>
    <row r="32" spans="1:11" ht="12" customHeight="1" x14ac:dyDescent="0.25">
      <c r="A32" s="14">
        <f t="shared" si="0"/>
        <v>41239.375</v>
      </c>
      <c r="B32" s="12">
        <v>92.869041442871094</v>
      </c>
      <c r="C32" s="8">
        <v>0</v>
      </c>
      <c r="D32" s="8">
        <v>0.11669600009918213</v>
      </c>
      <c r="E32" s="8">
        <v>0.11669600009918213</v>
      </c>
      <c r="F32" s="8">
        <v>5.9510769844055176</v>
      </c>
      <c r="G32" s="8">
        <v>194.1546920776367</v>
      </c>
      <c r="H32" s="8">
        <v>1.1618778575572508</v>
      </c>
      <c r="I32" s="8">
        <v>39.789431048003415</v>
      </c>
      <c r="J32" s="7">
        <v>51.735834346170101</v>
      </c>
      <c r="K32" s="7">
        <v>0</v>
      </c>
    </row>
    <row r="33" spans="1:11" ht="12" customHeight="1" x14ac:dyDescent="0.25">
      <c r="A33" s="14">
        <f t="shared" si="0"/>
        <v>41240.375</v>
      </c>
      <c r="B33" s="12">
        <v>92.840629577636719</v>
      </c>
      <c r="C33" s="8">
        <v>0</v>
      </c>
      <c r="D33" s="8">
        <v>0.11315400153398514</v>
      </c>
      <c r="E33" s="8">
        <v>0.11315400153398514</v>
      </c>
      <c r="F33" s="8">
        <v>5.9835062026977539</v>
      </c>
      <c r="G33" s="8">
        <v>194.58486022949216</v>
      </c>
      <c r="H33" s="8">
        <v>0.81331448214016655</v>
      </c>
      <c r="I33" s="8">
        <v>39.812899815809025</v>
      </c>
      <c r="J33" s="7">
        <v>51.756969881827608</v>
      </c>
      <c r="K33" s="7">
        <v>0</v>
      </c>
    </row>
    <row r="34" spans="1:11" ht="12" customHeight="1" x14ac:dyDescent="0.25">
      <c r="A34" s="14">
        <f t="shared" si="0"/>
        <v>41241.375</v>
      </c>
      <c r="B34" s="12">
        <v>92.870986938476563</v>
      </c>
      <c r="C34" s="8">
        <v>0</v>
      </c>
      <c r="D34" s="8">
        <v>0.11181800067424774</v>
      </c>
      <c r="E34" s="8">
        <v>0.11181800067424774</v>
      </c>
      <c r="F34" s="8">
        <v>5.9856429100036621</v>
      </c>
      <c r="G34" s="8">
        <v>193.44917907714841</v>
      </c>
      <c r="H34" s="8">
        <v>1.0456900355017078</v>
      </c>
      <c r="I34" s="8">
        <v>39.787320678185225</v>
      </c>
      <c r="J34" s="7">
        <v>51.742256419840935</v>
      </c>
      <c r="K34" s="7">
        <v>0</v>
      </c>
    </row>
    <row r="35" spans="1:11" ht="12" customHeight="1" x14ac:dyDescent="0.25">
      <c r="A35" s="14">
        <f t="shared" si="0"/>
        <v>41242.375</v>
      </c>
      <c r="B35" s="12">
        <v>92.930755615234375</v>
      </c>
      <c r="C35" s="8">
        <v>0</v>
      </c>
      <c r="D35" s="8">
        <v>0.10869800299406052</v>
      </c>
      <c r="E35" s="8">
        <v>0.10869800299406052</v>
      </c>
      <c r="F35" s="8">
        <v>5.9866151809692383</v>
      </c>
      <c r="G35" s="8">
        <v>193.41918029785154</v>
      </c>
      <c r="H35" s="8">
        <v>0.98759616984870868</v>
      </c>
      <c r="I35" s="8">
        <v>39.784396178631162</v>
      </c>
      <c r="J35" s="7">
        <v>51.739654843254733</v>
      </c>
      <c r="K35" s="7">
        <v>0</v>
      </c>
    </row>
    <row r="36" spans="1:11" ht="12" customHeight="1" x14ac:dyDescent="0.25">
      <c r="A36" s="14">
        <f t="shared" si="0"/>
        <v>41243.375</v>
      </c>
      <c r="B36" s="12">
        <v>92.649703979492188</v>
      </c>
      <c r="C36" s="8">
        <v>0</v>
      </c>
      <c r="D36" s="8">
        <v>0.10474800318479538</v>
      </c>
      <c r="E36" s="8">
        <v>0.10474800318479538</v>
      </c>
      <c r="F36" s="8">
        <v>6.0498008728027344</v>
      </c>
      <c r="G36" s="8">
        <v>193.71443786621091</v>
      </c>
      <c r="H36" s="8">
        <v>1.3361595452657928</v>
      </c>
      <c r="I36" s="8">
        <v>39.813541113533951</v>
      </c>
      <c r="J36" s="7">
        <v>51.767408025648123</v>
      </c>
      <c r="K36" s="7">
        <v>0</v>
      </c>
    </row>
    <row r="37" spans="1:11" ht="12" customHeight="1" thickBot="1" x14ac:dyDescent="0.3">
      <c r="A37" s="14"/>
      <c r="B37" s="13"/>
      <c r="C37" s="9"/>
      <c r="D37" s="9"/>
      <c r="E37" s="8"/>
      <c r="F37" s="9"/>
      <c r="G37" s="9"/>
      <c r="H37" s="9"/>
      <c r="I37" s="9"/>
      <c r="J37" s="46"/>
      <c r="K37" s="46"/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MIN(B7:B36)</f>
        <v>92.01080322265625</v>
      </c>
      <c r="C39" s="35">
        <f t="shared" ref="C39:K39" si="1">MIN(C7:C36)</f>
        <v>0</v>
      </c>
      <c r="D39" s="35">
        <f t="shared" si="1"/>
        <v>3.1537000089883804E-2</v>
      </c>
      <c r="E39" s="35">
        <f t="shared" si="1"/>
        <v>3.1537000089883804E-2</v>
      </c>
      <c r="F39" s="35">
        <f t="shared" si="1"/>
        <v>5.4637560844421387</v>
      </c>
      <c r="G39" s="35">
        <f t="shared" si="1"/>
        <v>188.17150726318357</v>
      </c>
      <c r="H39" s="35">
        <f t="shared" si="1"/>
        <v>0.58093892877862541</v>
      </c>
      <c r="I39" s="35">
        <f t="shared" si="1"/>
        <v>39.654249126158682</v>
      </c>
      <c r="J39" s="35">
        <f t="shared" si="1"/>
        <v>51.636642416504813</v>
      </c>
      <c r="K39" s="35">
        <f t="shared" si="1"/>
        <v>0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81"/>
      <c r="C41" s="82"/>
      <c r="D41" s="82"/>
      <c r="E41" s="82"/>
      <c r="F41" s="82"/>
      <c r="G41" s="82"/>
      <c r="H41" s="82"/>
      <c r="I41" s="82"/>
      <c r="J41" s="82"/>
      <c r="K41" s="83"/>
    </row>
    <row r="42" spans="1:11" x14ac:dyDescent="0.25">
      <c r="A42" s="2"/>
      <c r="B42" s="84"/>
      <c r="C42" s="85"/>
      <c r="D42" s="85"/>
      <c r="E42" s="85"/>
      <c r="F42" s="85"/>
      <c r="G42" s="85"/>
      <c r="H42" s="85"/>
      <c r="I42" s="85"/>
      <c r="J42" s="85"/>
      <c r="K42" s="86"/>
    </row>
    <row r="43" spans="1:11" x14ac:dyDescent="0.25">
      <c r="A43" s="2"/>
      <c r="B43" s="84"/>
      <c r="C43" s="85"/>
      <c r="D43" s="85"/>
      <c r="E43" s="85"/>
      <c r="F43" s="85"/>
      <c r="G43" s="85"/>
      <c r="H43" s="85"/>
      <c r="I43" s="85"/>
      <c r="J43" s="85"/>
      <c r="K43" s="86"/>
    </row>
    <row r="44" spans="1:11" x14ac:dyDescent="0.25">
      <c r="A44" s="2"/>
      <c r="B44" s="84"/>
      <c r="C44" s="85"/>
      <c r="D44" s="85"/>
      <c r="E44" s="85"/>
      <c r="F44" s="85"/>
      <c r="G44" s="85"/>
      <c r="H44" s="85"/>
      <c r="I44" s="85"/>
      <c r="J44" s="85"/>
      <c r="K44" s="86"/>
    </row>
    <row r="45" spans="1:11" x14ac:dyDescent="0.25">
      <c r="A45" s="2"/>
      <c r="B45" s="87"/>
      <c r="C45" s="88"/>
      <c r="D45" s="88"/>
      <c r="E45" s="88"/>
      <c r="F45" s="88"/>
      <c r="G45" s="88"/>
      <c r="H45" s="88"/>
      <c r="I45" s="88"/>
      <c r="J45" s="88"/>
      <c r="K45" s="8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Promedios PMX</vt:lpstr>
      <vt:lpstr>Máximos PMX</vt:lpstr>
      <vt:lpstr>Mínimos PMX</vt:lpstr>
      <vt:lpstr>Promedios ALT V </vt:lpstr>
      <vt:lpstr>Máximos ALT V </vt:lpstr>
      <vt:lpstr>Mínimos ALT V</vt:lpstr>
      <vt:lpstr>'Máximos ALT V '!Área_de_impresión</vt:lpstr>
      <vt:lpstr>'Máximos PMX'!Área_de_impresión</vt:lpstr>
      <vt:lpstr>'Mínimos ALT V'!Área_de_impresión</vt:lpstr>
      <vt:lpstr>'Mínimos PMX'!Área_de_impresión</vt:lpstr>
      <vt:lpstr>'Promedios ALT V '!Área_de_impresión</vt:lpstr>
      <vt:lpstr>'Promedios PMX'!Área_de_impresión</vt:lpstr>
      <vt:lpstr>'Máximos ALT V '!regiones</vt:lpstr>
      <vt:lpstr>'Máximos PMX'!regiones</vt:lpstr>
      <vt:lpstr>'Mínimos ALT V'!regiones</vt:lpstr>
      <vt:lpstr>'Mínimos PMX'!regiones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2015-06-10T14:43:00Z</cp:lastPrinted>
  <dcterms:created xsi:type="dcterms:W3CDTF">2012-05-21T15:11:37Z</dcterms:created>
  <dcterms:modified xsi:type="dcterms:W3CDTF">2015-06-10T14:43:03Z</dcterms:modified>
</cp:coreProperties>
</file>