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OCCIDENTE DE MÉXICO, S. DE R.L. DE C.V\2012\08-2012\"/>
    </mc:Choice>
  </mc:AlternateContent>
  <bookViews>
    <workbookView xWindow="-75" yWindow="60" windowWidth="11565" windowHeight="12120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Máximos!$A$1:$L$49</definedName>
    <definedName name="_xlnm.Print_Area" localSheetId="2">Mínimos!$A$1:$L$47</definedName>
    <definedName name="_xlnm.Print_Area" localSheetId="0">Promedios!$A$1:$O$52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 iterate="1"/>
</workbook>
</file>

<file path=xl/calcChain.xml><?xml version="1.0" encoding="utf-8"?>
<calcChain xmlns="http://schemas.openxmlformats.org/spreadsheetml/2006/main">
  <c r="C39" i="5" l="1"/>
  <c r="D39" i="5"/>
  <c r="E39" i="5"/>
  <c r="F39" i="5"/>
  <c r="G39" i="5"/>
  <c r="H39" i="5"/>
  <c r="I39" i="5"/>
  <c r="J39" i="5"/>
  <c r="K39" i="5"/>
  <c r="B39" i="5"/>
  <c r="C39" i="4"/>
  <c r="D39" i="4"/>
  <c r="E39" i="4"/>
  <c r="F39" i="4"/>
  <c r="G39" i="4"/>
  <c r="H39" i="4"/>
  <c r="I39" i="4"/>
  <c r="J39" i="4"/>
  <c r="K39" i="4"/>
  <c r="B39" i="4"/>
  <c r="D40" i="1"/>
  <c r="C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C42" i="1"/>
  <c r="D42" i="1"/>
  <c r="E42" i="1"/>
  <c r="F42" i="1"/>
  <c r="G42" i="1"/>
  <c r="H42" i="1"/>
  <c r="I42" i="1"/>
  <c r="J42" i="1"/>
  <c r="K42" i="1"/>
  <c r="C43" i="1"/>
  <c r="D43" i="1"/>
  <c r="E43" i="1"/>
  <c r="F43" i="1"/>
  <c r="G43" i="1"/>
  <c r="H43" i="1"/>
  <c r="I43" i="1"/>
  <c r="J43" i="1"/>
  <c r="K43" i="1"/>
  <c r="B43" i="1"/>
  <c r="B42" i="1"/>
  <c r="B41" i="1"/>
  <c r="B40" i="1"/>
  <c r="L40" i="1"/>
  <c r="L41" i="1"/>
  <c r="L42" i="1"/>
  <c r="L43" i="1"/>
</calcChain>
</file>

<file path=xl/sharedStrings.xml><?xml version="1.0" encoding="utf-8"?>
<sst xmlns="http://schemas.openxmlformats.org/spreadsheetml/2006/main" count="75" uniqueCount="31">
  <si>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</si>
  <si>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</si>
  <si>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</si>
  <si>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</si>
  <si>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</si>
  <si>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</si>
  <si>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</si>
  <si>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</si>
  <si>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</si>
  <si>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</si>
  <si>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</si>
  <si>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</si>
  <si>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</si>
  <si>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</si>
  <si>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</si>
  <si>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</si>
  <si>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</si>
  <si>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</si>
  <si>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</si>
  <si>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</si>
  <si>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</si>
  <si>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</si>
  <si>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</si>
  <si>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</si>
  <si>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</si>
  <si>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</si>
  <si>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</si>
  <si>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Energia Occidente de Mexico S. de R.L. de C.V.</t>
  </si>
  <si>
    <t>Estación de Entrega EMRyC Manzanillo</t>
  </si>
  <si>
    <t>En los dias 01- 03, 18, 19, 25, 26 y 31 el usuario final no genero consumos.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</si>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</sst>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2" formatCode="_(* #,##0.000_);_(* \(#,##0.000\);_(* &quot;-&quot;??_);_(@_)"/>
    <numFmt numFmtId="173" formatCode="0.00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/>
    <xf numFmtId="173" fontId="5" fillId="0" borderId="2" xfId="1" applyNumberFormat="1" applyFont="1" applyFill="1" applyBorder="1" applyAlignment="1" applyProtection="1">
      <alignment horizontal="center" vertical="center"/>
      <protection locked="0"/>
    </xf>
    <xf numFmtId="173" fontId="5" fillId="0" borderId="2" xfId="1" applyNumberFormat="1" applyFont="1" applyBorder="1" applyAlignment="1" applyProtection="1">
      <alignment horizontal="center" vertical="center"/>
      <protection locked="0"/>
    </xf>
    <xf numFmtId="173" fontId="5" fillId="0" borderId="3" xfId="1" applyNumberFormat="1" applyFont="1" applyBorder="1" applyAlignment="1" applyProtection="1">
      <alignment horizontal="center" vertical="center"/>
      <protection locked="0"/>
    </xf>
    <xf numFmtId="173" fontId="5" fillId="0" borderId="4" xfId="1" applyNumberFormat="1" applyFont="1" applyFill="1" applyBorder="1" applyAlignment="1" applyProtection="1">
      <alignment horizontal="center" vertical="center"/>
      <protection locked="0"/>
    </xf>
    <xf numFmtId="173" fontId="5" fillId="0" borderId="5" xfId="1" applyNumberFormat="1" applyFont="1" applyFill="1" applyBorder="1" applyAlignment="1" applyProtection="1">
      <alignment horizontal="center" vertical="center"/>
      <protection locked="0"/>
    </xf>
    <xf numFmtId="173" fontId="5" fillId="0" borderId="6" xfId="1" applyNumberFormat="1" applyFont="1" applyBorder="1" applyAlignment="1" applyProtection="1">
      <alignment horizontal="center" vertical="center"/>
      <protection locked="0"/>
    </xf>
    <xf numFmtId="173" fontId="5" fillId="0" borderId="7" xfId="1" applyNumberFormat="1" applyFont="1" applyBorder="1" applyAlignment="1" applyProtection="1">
      <alignment horizontal="center" vertical="center"/>
      <protection locked="0"/>
    </xf>
    <xf numFmtId="14" fontId="6" fillId="0" borderId="8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72" fontId="9" fillId="3" borderId="10" xfId="1" applyNumberFormat="1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9" fillId="4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wrapText="1"/>
    </xf>
    <xf numFmtId="0" fontId="5" fillId="0" borderId="0" xfId="0" applyFont="1" applyBorder="1"/>
    <xf numFmtId="173" fontId="5" fillId="0" borderId="15" xfId="1" applyNumberFormat="1" applyFont="1" applyBorder="1" applyAlignment="1" applyProtection="1">
      <alignment horizontal="center" vertical="center"/>
      <protection locked="0"/>
    </xf>
    <xf numFmtId="173" fontId="5" fillId="0" borderId="16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73" fontId="5" fillId="0" borderId="17" xfId="1" applyNumberFormat="1" applyFont="1" applyFill="1" applyBorder="1" applyAlignment="1" applyProtection="1">
      <alignment horizontal="center" vertical="center"/>
      <protection locked="0"/>
    </xf>
    <xf numFmtId="173" fontId="5" fillId="0" borderId="18" xfId="0" applyNumberFormat="1" applyFont="1" applyBorder="1" applyProtection="1">
      <protection locked="0"/>
    </xf>
    <xf numFmtId="173" fontId="5" fillId="0" borderId="6" xfId="0" applyNumberFormat="1" applyFont="1" applyBorder="1" applyProtection="1">
      <protection locked="0"/>
    </xf>
    <xf numFmtId="173" fontId="5" fillId="0" borderId="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73" fontId="5" fillId="0" borderId="19" xfId="0" applyNumberFormat="1" applyFont="1" applyBorder="1" applyProtection="1">
      <protection locked="0"/>
    </xf>
    <xf numFmtId="173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73" fontId="6" fillId="0" borderId="20" xfId="1" applyNumberFormat="1" applyFont="1" applyFill="1" applyBorder="1" applyAlignment="1" applyProtection="1">
      <alignment horizontal="center" vertical="center"/>
    </xf>
    <xf numFmtId="173" fontId="6" fillId="0" borderId="21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172" fontId="9" fillId="5" borderId="10" xfId="1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172" fontId="9" fillId="6" borderId="10" xfId="1" applyNumberFormat="1" applyFont="1" applyFill="1" applyBorder="1" applyAlignment="1">
      <alignment horizontal="center" vertical="center" wrapText="1"/>
    </xf>
    <xf numFmtId="173" fontId="5" fillId="0" borderId="3" xfId="1" applyNumberFormat="1" applyFont="1" applyFill="1" applyBorder="1" applyAlignment="1" applyProtection="1">
      <alignment horizontal="center" vertical="center"/>
      <protection locked="0"/>
    </xf>
    <xf numFmtId="173" fontId="5" fillId="0" borderId="16" xfId="1" applyNumberFormat="1" applyFont="1" applyFill="1" applyBorder="1" applyAlignment="1" applyProtection="1">
      <alignment horizontal="center" vertical="center"/>
      <protection locked="0"/>
    </xf>
    <xf numFmtId="173" fontId="5" fillId="0" borderId="5" xfId="1" applyNumberFormat="1" applyFont="1" applyBorder="1" applyAlignment="1" applyProtection="1">
      <alignment horizontal="center" vertical="center"/>
      <protection locked="0"/>
    </xf>
    <xf numFmtId="173" fontId="5" fillId="0" borderId="4" xfId="1" applyNumberFormat="1" applyFont="1" applyBorder="1" applyAlignment="1" applyProtection="1">
      <alignment horizontal="center" vertical="center"/>
      <protection locked="0"/>
    </xf>
    <xf numFmtId="173" fontId="5" fillId="0" borderId="7" xfId="1" applyNumberFormat="1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left" vertical="top" wrapText="1"/>
      <protection locked="0"/>
    </xf>
    <xf numFmtId="0" fontId="9" fillId="3" borderId="24" xfId="0" applyFont="1" applyFill="1" applyBorder="1" applyAlignment="1" applyProtection="1">
      <alignment horizontal="left" vertical="top" wrapText="1"/>
      <protection locked="0"/>
    </xf>
    <xf numFmtId="0" fontId="9" fillId="3" borderId="25" xfId="0" applyFont="1" applyFill="1" applyBorder="1" applyAlignment="1" applyProtection="1">
      <alignment horizontal="left" vertical="top" wrapText="1"/>
      <protection locked="0"/>
    </xf>
    <xf numFmtId="0" fontId="9" fillId="3" borderId="26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27" xfId="0" applyFont="1" applyFill="1" applyBorder="1" applyAlignment="1" applyProtection="1">
      <alignment horizontal="left" vertical="top" wrapText="1"/>
      <protection locked="0"/>
    </xf>
    <xf numFmtId="0" fontId="9" fillId="3" borderId="28" xfId="0" applyFont="1" applyFill="1" applyBorder="1" applyAlignment="1" applyProtection="1">
      <alignment horizontal="left" vertical="top" wrapText="1"/>
      <protection locked="0"/>
    </xf>
    <xf numFmtId="0" fontId="9" fillId="3" borderId="29" xfId="0" applyFont="1" applyFill="1" applyBorder="1" applyAlignment="1" applyProtection="1">
      <alignment horizontal="left" vertical="top" wrapText="1"/>
      <protection locked="0"/>
    </xf>
    <xf numFmtId="0" fontId="9" fillId="3" borderId="30" xfId="0" applyFont="1" applyFill="1" applyBorder="1" applyAlignment="1" applyProtection="1">
      <alignment horizontal="left" vertical="top" wrapText="1"/>
      <protection locked="0"/>
    </xf>
    <xf numFmtId="0" fontId="9" fillId="0" borderId="31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8" fillId="0" borderId="27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justify" vertical="top" wrapText="1"/>
      <protection locked="0"/>
    </xf>
    <xf numFmtId="0" fontId="9" fillId="5" borderId="24" xfId="0" applyFont="1" applyFill="1" applyBorder="1" applyAlignment="1" applyProtection="1">
      <alignment horizontal="justify" vertical="top" wrapText="1"/>
      <protection locked="0"/>
    </xf>
    <xf numFmtId="0" fontId="9" fillId="5" borderId="25" xfId="0" applyFont="1" applyFill="1" applyBorder="1" applyAlignment="1" applyProtection="1">
      <alignment horizontal="justify" vertical="top" wrapText="1"/>
      <protection locked="0"/>
    </xf>
    <xf numFmtId="0" fontId="9" fillId="5" borderId="26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28" xfId="0" applyFont="1" applyFill="1" applyBorder="1" applyAlignment="1" applyProtection="1">
      <alignment horizontal="justify" vertical="top" wrapText="1"/>
      <protection locked="0"/>
    </xf>
    <xf numFmtId="0" fontId="9" fillId="5" borderId="29" xfId="0" applyFont="1" applyFill="1" applyBorder="1" applyAlignment="1" applyProtection="1">
      <alignment horizontal="justify" vertical="top" wrapText="1"/>
      <protection locked="0"/>
    </xf>
    <xf numFmtId="0" fontId="9" fillId="5" borderId="30" xfId="0" applyFont="1" applyFill="1" applyBorder="1" applyAlignment="1" applyProtection="1">
      <alignment horizontal="justify" vertical="top" wrapText="1"/>
      <protection locked="0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justify" vertical="top" wrapText="1"/>
      <protection locked="0"/>
    </xf>
    <xf numFmtId="0" fontId="9" fillId="6" borderId="24" xfId="0" applyFont="1" applyFill="1" applyBorder="1" applyAlignment="1" applyProtection="1">
      <alignment horizontal="justify" vertical="top" wrapText="1"/>
      <protection locked="0"/>
    </xf>
    <xf numFmtId="0" fontId="9" fillId="6" borderId="25" xfId="0" applyFont="1" applyFill="1" applyBorder="1" applyAlignment="1" applyProtection="1">
      <alignment horizontal="justify" vertical="top" wrapText="1"/>
      <protection locked="0"/>
    </xf>
    <xf numFmtId="0" fontId="9" fillId="6" borderId="26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27" xfId="0" applyFont="1" applyFill="1" applyBorder="1" applyAlignment="1" applyProtection="1">
      <alignment horizontal="justify" vertical="top" wrapText="1"/>
      <protection locked="0"/>
    </xf>
    <xf numFmtId="0" fontId="9" fillId="6" borderId="28" xfId="0" applyFont="1" applyFill="1" applyBorder="1" applyAlignment="1" applyProtection="1">
      <alignment horizontal="justify" vertical="top" wrapText="1"/>
      <protection locked="0"/>
    </xf>
    <xf numFmtId="0" fontId="9" fillId="6" borderId="29" xfId="0" applyFont="1" applyFill="1" applyBorder="1" applyAlignment="1" applyProtection="1">
      <alignment horizontal="justify" vertical="top" wrapText="1"/>
      <protection locked="0"/>
    </xf>
    <xf numFmtId="0" fontId="9" fillId="6" borderId="30" xfId="0" applyFont="1" applyFill="1" applyBorder="1" applyAlignment="1" applyProtection="1">
      <alignment horizontal="justify" vertical="top" wrapText="1"/>
      <protection locked="0"/>
    </xf>
    <xf numFmtId="0" fontId="3" fillId="6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19050</xdr:rowOff>
    </xdr:from>
    <xdr:to>
      <xdr:col>13</xdr:col>
      <xdr:colOff>685800</xdr:colOff>
      <xdr:row>0</xdr:row>
      <xdr:rowOff>400050</xdr:rowOff>
    </xdr:to>
    <xdr:pic>
      <xdr:nvPicPr>
        <xdr:cNvPr id="1025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10</xdr:col>
      <xdr:colOff>914400</xdr:colOff>
      <xdr:row>0</xdr:row>
      <xdr:rowOff>400050</xdr:rowOff>
    </xdr:to>
    <xdr:pic>
      <xdr:nvPicPr>
        <xdr:cNvPr id="2049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9525</xdr:rowOff>
    </xdr:from>
    <xdr:to>
      <xdr:col>10</xdr:col>
      <xdr:colOff>914400</xdr:colOff>
      <xdr:row>0</xdr:row>
      <xdr:rowOff>390525</xdr:rowOff>
    </xdr:to>
    <xdr:pic>
      <xdr:nvPicPr>
        <xdr:cNvPr id="3073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5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zoomScale="60" zoomScaleNormal="100" workbookViewId="0">
      <selection activeCell="J41" sqref="J4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6"/>
      <c r="M2" s="28"/>
      <c r="N2" s="28"/>
    </row>
    <row r="3" spans="1:17" x14ac:dyDescent="0.25">
      <c r="A3" s="61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36"/>
      <c r="M3" s="28"/>
      <c r="N3" s="28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41122</v>
      </c>
      <c r="B7" s="11"/>
      <c r="C7" s="10"/>
      <c r="D7" s="10"/>
      <c r="E7" s="10"/>
      <c r="F7" s="8"/>
      <c r="G7" s="10"/>
      <c r="H7" s="10"/>
      <c r="I7" s="10"/>
      <c r="J7" s="10"/>
      <c r="K7" s="10"/>
      <c r="L7" s="38"/>
      <c r="M7" s="29">
        <v>0</v>
      </c>
      <c r="N7" s="29">
        <v>0</v>
      </c>
    </row>
    <row r="8" spans="1:17" ht="12" customHeight="1" x14ac:dyDescent="0.25">
      <c r="A8" s="14">
        <v>41123</v>
      </c>
      <c r="B8" s="12"/>
      <c r="C8" s="8"/>
      <c r="D8" s="7"/>
      <c r="E8" s="10"/>
      <c r="F8" s="8"/>
      <c r="G8" s="10"/>
      <c r="H8" s="8"/>
      <c r="I8" s="8"/>
      <c r="J8" s="7"/>
      <c r="K8" s="8"/>
      <c r="L8" s="39"/>
      <c r="M8" s="35"/>
      <c r="N8" s="35"/>
    </row>
    <row r="9" spans="1:17" ht="12" customHeight="1" x14ac:dyDescent="0.25">
      <c r="A9" s="14">
        <v>41124</v>
      </c>
      <c r="B9" s="12"/>
      <c r="C9" s="8"/>
      <c r="D9" s="7"/>
      <c r="E9" s="10"/>
      <c r="F9" s="8"/>
      <c r="G9" s="10"/>
      <c r="H9" s="8"/>
      <c r="I9" s="8"/>
      <c r="J9" s="7"/>
      <c r="K9" s="8"/>
      <c r="L9" s="39"/>
      <c r="M9" s="35"/>
      <c r="N9" s="35"/>
    </row>
    <row r="10" spans="1:17" ht="12" customHeight="1" x14ac:dyDescent="0.25">
      <c r="A10" s="14">
        <v>41125</v>
      </c>
      <c r="B10" s="12">
        <v>87.899235294117659</v>
      </c>
      <c r="C10" s="8">
        <v>1.4235294117647058E-2</v>
      </c>
      <c r="D10" s="7">
        <v>0.11152941176470588</v>
      </c>
      <c r="E10" s="10">
        <v>0.12576470588235295</v>
      </c>
      <c r="F10" s="8">
        <v>11.822117647058823</v>
      </c>
      <c r="G10" s="10">
        <v>217.97462782018326</v>
      </c>
      <c r="H10" s="8">
        <v>0</v>
      </c>
      <c r="I10" s="8">
        <v>39.219149280578115</v>
      </c>
      <c r="J10" s="7">
        <v>50.034310982421573</v>
      </c>
      <c r="K10" s="8">
        <v>0</v>
      </c>
      <c r="L10" s="39"/>
      <c r="M10" s="35"/>
      <c r="N10" s="35"/>
    </row>
    <row r="11" spans="1:17" ht="12" customHeight="1" x14ac:dyDescent="0.25">
      <c r="A11" s="14">
        <v>41126</v>
      </c>
      <c r="B11" s="12">
        <v>88.310458333333358</v>
      </c>
      <c r="C11" s="8">
        <v>1.0125E-2</v>
      </c>
      <c r="D11" s="7">
        <v>0.22304166666666661</v>
      </c>
      <c r="E11" s="10">
        <v>0.23316666666666663</v>
      </c>
      <c r="F11" s="8">
        <v>11.319791666666669</v>
      </c>
      <c r="G11" s="10">
        <v>216.36485805511472</v>
      </c>
      <c r="H11" s="8">
        <v>0</v>
      </c>
      <c r="I11" s="8">
        <v>39.02471758650757</v>
      </c>
      <c r="J11" s="7">
        <v>49.867179023757508</v>
      </c>
      <c r="K11" s="8">
        <v>0</v>
      </c>
      <c r="L11" s="39"/>
      <c r="M11" s="35"/>
      <c r="N11" s="35"/>
    </row>
    <row r="12" spans="1:17" ht="12" customHeight="1" x14ac:dyDescent="0.25">
      <c r="A12" s="14">
        <v>41127</v>
      </c>
      <c r="B12" s="12">
        <v>87.427125000000004</v>
      </c>
      <c r="C12" s="8">
        <v>9.1124999999999998E-2</v>
      </c>
      <c r="D12" s="7">
        <v>0.87012500000000015</v>
      </c>
      <c r="E12" s="10">
        <v>0.96125000000000005</v>
      </c>
      <c r="F12" s="8">
        <v>11.332541666666666</v>
      </c>
      <c r="G12" s="10">
        <v>214.99502688321201</v>
      </c>
      <c r="H12" s="8">
        <v>0</v>
      </c>
      <c r="I12" s="8">
        <v>38.717713442207376</v>
      </c>
      <c r="J12" s="7">
        <v>49.478253286263559</v>
      </c>
      <c r="K12" s="8">
        <v>0</v>
      </c>
      <c r="L12" s="39"/>
      <c r="M12" s="35"/>
      <c r="N12" s="35"/>
    </row>
    <row r="13" spans="1:17" ht="12" customHeight="1" x14ac:dyDescent="0.25">
      <c r="A13" s="14">
        <v>41128</v>
      </c>
      <c r="B13" s="12">
        <v>88.708333333333357</v>
      </c>
      <c r="C13" s="8">
        <v>1.2374999999999999E-2</v>
      </c>
      <c r="D13" s="8">
        <v>0.63</v>
      </c>
      <c r="E13" s="10">
        <v>0.64237500000000003</v>
      </c>
      <c r="F13" s="8">
        <v>10.520708333333333</v>
      </c>
      <c r="G13" s="10">
        <v>213.83404970330707</v>
      </c>
      <c r="H13" s="8">
        <v>0</v>
      </c>
      <c r="I13" s="8">
        <v>38.654426159829015</v>
      </c>
      <c r="J13" s="7">
        <v>49.490237089052975</v>
      </c>
      <c r="K13" s="8">
        <v>0</v>
      </c>
      <c r="L13" s="39"/>
      <c r="M13" s="35"/>
      <c r="N13" s="35"/>
    </row>
    <row r="14" spans="1:17" ht="12" customHeight="1" x14ac:dyDescent="0.25">
      <c r="A14" s="14">
        <v>41129</v>
      </c>
      <c r="B14" s="12">
        <v>88.641166666666663</v>
      </c>
      <c r="C14" s="8">
        <v>1.0125E-2</v>
      </c>
      <c r="D14" s="8">
        <v>0.56845833333333351</v>
      </c>
      <c r="E14" s="10">
        <v>0.57858333333333345</v>
      </c>
      <c r="F14" s="8">
        <v>10.654500000000001</v>
      </c>
      <c r="G14" s="10">
        <v>217.44584203981887</v>
      </c>
      <c r="H14" s="8">
        <v>0</v>
      </c>
      <c r="I14" s="8">
        <v>38.712485760325741</v>
      </c>
      <c r="J14" s="7">
        <v>49.556111823447573</v>
      </c>
      <c r="K14" s="8">
        <v>0</v>
      </c>
      <c r="L14" s="39"/>
      <c r="M14" s="35"/>
      <c r="N14" s="35"/>
    </row>
    <row r="15" spans="1:17" ht="12" customHeight="1" x14ac:dyDescent="0.25">
      <c r="A15" s="14">
        <v>41130</v>
      </c>
      <c r="B15" s="12">
        <v>88.683750000000003</v>
      </c>
      <c r="C15" s="8">
        <v>1.0125E-2</v>
      </c>
      <c r="D15" s="8">
        <v>0.52908333333333346</v>
      </c>
      <c r="E15" s="10">
        <v>0.5392083333333334</v>
      </c>
      <c r="F15" s="8">
        <v>10.651208333333331</v>
      </c>
      <c r="G15" s="10">
        <v>218.23850259047288</v>
      </c>
      <c r="H15" s="8">
        <v>0</v>
      </c>
      <c r="I15" s="8">
        <v>38.725306203550851</v>
      </c>
      <c r="J15" s="7">
        <v>49.572522126762316</v>
      </c>
      <c r="K15" s="8">
        <v>0</v>
      </c>
      <c r="L15" s="39"/>
      <c r="M15" s="35"/>
      <c r="N15" s="35"/>
    </row>
    <row r="16" spans="1:17" ht="12" customHeight="1" x14ac:dyDescent="0.25">
      <c r="A16" s="14">
        <v>41131</v>
      </c>
      <c r="B16" s="12">
        <v>88.476208333333332</v>
      </c>
      <c r="C16" s="8">
        <v>1.0291666666666666E-2</v>
      </c>
      <c r="D16" s="8">
        <v>0.3909583333333333</v>
      </c>
      <c r="E16" s="10">
        <v>0.40125</v>
      </c>
      <c r="F16" s="8">
        <v>10.990625</v>
      </c>
      <c r="G16" s="10">
        <v>216.84017708518289</v>
      </c>
      <c r="H16" s="8">
        <v>0</v>
      </c>
      <c r="I16" s="8">
        <v>38.873268350182492</v>
      </c>
      <c r="J16" s="7">
        <v>49.714406081644221</v>
      </c>
      <c r="K16" s="8">
        <v>0</v>
      </c>
      <c r="L16" s="39"/>
      <c r="M16" s="35"/>
      <c r="N16" s="35"/>
    </row>
    <row r="17" spans="1:14" ht="12" customHeight="1" x14ac:dyDescent="0.25">
      <c r="A17" s="14">
        <v>41132</v>
      </c>
      <c r="B17" s="12">
        <v>88.477708333333354</v>
      </c>
      <c r="C17" s="8">
        <v>1.1291666666666667E-2</v>
      </c>
      <c r="D17" s="8">
        <v>0.42441666666666666</v>
      </c>
      <c r="E17" s="10">
        <v>0.43570833333333298</v>
      </c>
      <c r="F17" s="8">
        <v>10.951708333333331</v>
      </c>
      <c r="G17" s="10">
        <v>218.69454271416913</v>
      </c>
      <c r="H17" s="8">
        <v>0</v>
      </c>
      <c r="I17" s="8">
        <v>38.852697178383941</v>
      </c>
      <c r="J17" s="7">
        <v>49.679643585705257</v>
      </c>
      <c r="K17" s="8">
        <v>0</v>
      </c>
      <c r="L17" s="39"/>
      <c r="M17" s="35"/>
      <c r="N17" s="35"/>
    </row>
    <row r="18" spans="1:14" ht="12" customHeight="1" x14ac:dyDescent="0.25">
      <c r="A18" s="14">
        <v>41133</v>
      </c>
      <c r="B18" s="12">
        <v>88.408416666666668</v>
      </c>
      <c r="C18" s="8">
        <v>1.0125E-2</v>
      </c>
      <c r="D18" s="8">
        <v>0.35625000000000001</v>
      </c>
      <c r="E18" s="10">
        <v>0.36637499999999995</v>
      </c>
      <c r="F18" s="8">
        <v>11.095249999999998</v>
      </c>
      <c r="G18" s="10">
        <v>219.58782024383544</v>
      </c>
      <c r="H18" s="8">
        <v>0</v>
      </c>
      <c r="I18" s="8">
        <v>38.912357119789938</v>
      </c>
      <c r="J18" s="7">
        <v>49.739006324349823</v>
      </c>
      <c r="K18" s="8">
        <v>0</v>
      </c>
      <c r="L18" s="39"/>
      <c r="M18" s="35"/>
      <c r="N18" s="35"/>
    </row>
    <row r="19" spans="1:14" ht="12" customHeight="1" x14ac:dyDescent="0.25">
      <c r="A19" s="14">
        <v>41134</v>
      </c>
      <c r="B19" s="12">
        <v>88.487583333333347</v>
      </c>
      <c r="C19" s="8">
        <v>1.2166666666666668E-2</v>
      </c>
      <c r="D19" s="8">
        <v>0.36662500000000003</v>
      </c>
      <c r="E19" s="10">
        <v>0.37879166666666664</v>
      </c>
      <c r="F19" s="8">
        <v>10.999499999999999</v>
      </c>
      <c r="G19" s="10">
        <v>217.61115375387257</v>
      </c>
      <c r="H19" s="8">
        <v>0</v>
      </c>
      <c r="I19" s="8">
        <v>38.884888537725651</v>
      </c>
      <c r="J19" s="7">
        <v>49.732679376783985</v>
      </c>
      <c r="K19" s="8">
        <v>0</v>
      </c>
      <c r="L19" s="39"/>
      <c r="M19" s="35"/>
      <c r="N19" s="35"/>
    </row>
    <row r="20" spans="1:14" ht="12" customHeight="1" x14ac:dyDescent="0.25">
      <c r="A20" s="14">
        <v>41135</v>
      </c>
      <c r="B20" s="12">
        <v>88.484083333333331</v>
      </c>
      <c r="C20" s="8">
        <v>1.0125E-2</v>
      </c>
      <c r="D20" s="8">
        <v>0.34070833333333334</v>
      </c>
      <c r="E20" s="10">
        <v>0.35083333333333333</v>
      </c>
      <c r="F20" s="8">
        <v>11.035708333333334</v>
      </c>
      <c r="G20" s="10">
        <v>219.70776863909782</v>
      </c>
      <c r="H20" s="8">
        <v>0</v>
      </c>
      <c r="I20" s="8">
        <v>38.901390946105451</v>
      </c>
      <c r="J20" s="7">
        <v>49.765661044129814</v>
      </c>
      <c r="K20" s="8">
        <v>0</v>
      </c>
      <c r="L20" s="39"/>
      <c r="M20" s="35"/>
      <c r="N20" s="35"/>
    </row>
    <row r="21" spans="1:14" ht="12" customHeight="1" x14ac:dyDescent="0.25">
      <c r="A21" s="14">
        <v>41136</v>
      </c>
      <c r="B21" s="12">
        <v>88.328291666666686</v>
      </c>
      <c r="C21" s="8">
        <v>1.0125E-2</v>
      </c>
      <c r="D21" s="8">
        <v>0.30499999999999999</v>
      </c>
      <c r="E21" s="10">
        <v>0.31512500000000004</v>
      </c>
      <c r="F21" s="8">
        <v>11.225250000000001</v>
      </c>
      <c r="G21" s="10">
        <v>220.27742113385881</v>
      </c>
      <c r="H21" s="8">
        <v>0</v>
      </c>
      <c r="I21" s="8">
        <v>38.967446345831455</v>
      </c>
      <c r="J21" s="7">
        <v>49.814510962030688</v>
      </c>
      <c r="K21" s="8">
        <v>0</v>
      </c>
      <c r="L21" s="39"/>
      <c r="M21" s="35"/>
      <c r="N21" s="35"/>
    </row>
    <row r="22" spans="1:14" ht="12" customHeight="1" x14ac:dyDescent="0.25">
      <c r="A22" s="14">
        <v>41137</v>
      </c>
      <c r="B22" s="12">
        <v>88.310333333333332</v>
      </c>
      <c r="C22" s="8">
        <v>1.0125E-2</v>
      </c>
      <c r="D22" s="8">
        <v>0.28362499999999996</v>
      </c>
      <c r="E22" s="10">
        <v>0.29375000000000001</v>
      </c>
      <c r="F22" s="8">
        <v>11.263958333333335</v>
      </c>
      <c r="G22" s="10">
        <v>220.31548289423404</v>
      </c>
      <c r="H22" s="8">
        <v>0</v>
      </c>
      <c r="I22" s="8">
        <v>38.986034807444447</v>
      </c>
      <c r="J22" s="7">
        <v>49.833183700227728</v>
      </c>
      <c r="K22" s="8">
        <v>0</v>
      </c>
      <c r="L22" s="39"/>
      <c r="M22" s="35"/>
      <c r="N22" s="35"/>
    </row>
    <row r="23" spans="1:14" ht="12" customHeight="1" x14ac:dyDescent="0.25">
      <c r="A23" s="14">
        <v>41138</v>
      </c>
      <c r="B23" s="12">
        <v>88.350125000000006</v>
      </c>
      <c r="C23" s="8">
        <v>0</v>
      </c>
      <c r="D23" s="8">
        <v>0.26687499999999997</v>
      </c>
      <c r="E23" s="10">
        <v>0.26687499999999997</v>
      </c>
      <c r="F23" s="8">
        <v>11.269875000000001</v>
      </c>
      <c r="G23" s="10">
        <v>220.34331373487197</v>
      </c>
      <c r="H23" s="8">
        <v>0</v>
      </c>
      <c r="I23" s="8">
        <v>38.972957482929495</v>
      </c>
      <c r="J23" s="7">
        <v>49.833421613702058</v>
      </c>
      <c r="K23" s="8">
        <v>0</v>
      </c>
      <c r="L23" s="39"/>
      <c r="M23" s="35"/>
      <c r="N23" s="35"/>
    </row>
    <row r="24" spans="1:14" ht="12" customHeight="1" x14ac:dyDescent="0.25">
      <c r="A24" s="14">
        <v>41139</v>
      </c>
      <c r="B24" s="12"/>
      <c r="C24" s="8"/>
      <c r="D24" s="8"/>
      <c r="E24" s="10"/>
      <c r="F24" s="8"/>
      <c r="G24" s="10"/>
      <c r="H24" s="8"/>
      <c r="I24" s="8"/>
      <c r="J24" s="7"/>
      <c r="K24" s="8"/>
      <c r="L24" s="39"/>
      <c r="M24" s="35"/>
      <c r="N24" s="35"/>
    </row>
    <row r="25" spans="1:14" ht="12" customHeight="1" x14ac:dyDescent="0.25">
      <c r="A25" s="14">
        <v>41140</v>
      </c>
      <c r="B25" s="12"/>
      <c r="C25" s="8"/>
      <c r="D25" s="8"/>
      <c r="E25" s="10"/>
      <c r="F25" s="8"/>
      <c r="G25" s="10"/>
      <c r="H25" s="8"/>
      <c r="I25" s="8"/>
      <c r="J25" s="7"/>
      <c r="K25" s="8"/>
      <c r="L25" s="39"/>
      <c r="M25" s="35"/>
      <c r="N25" s="35"/>
    </row>
    <row r="26" spans="1:14" ht="12" customHeight="1" x14ac:dyDescent="0.25">
      <c r="A26" s="14">
        <v>41141</v>
      </c>
      <c r="B26" s="12">
        <v>88.476666666666674</v>
      </c>
      <c r="C26" s="8">
        <v>1.0083333333333333E-2</v>
      </c>
      <c r="D26" s="8">
        <v>0.33437499999999998</v>
      </c>
      <c r="E26" s="10">
        <v>0.34445833333333326</v>
      </c>
      <c r="F26" s="8">
        <v>11.049166666666666</v>
      </c>
      <c r="G26" s="10">
        <v>219.03523722503144</v>
      </c>
      <c r="H26" s="8">
        <v>0</v>
      </c>
      <c r="I26" s="8">
        <v>38.907595957951962</v>
      </c>
      <c r="J26" s="7">
        <v>49.751547311110151</v>
      </c>
      <c r="K26" s="8">
        <v>0</v>
      </c>
      <c r="L26" s="39"/>
      <c r="M26" s="35"/>
      <c r="N26" s="35"/>
    </row>
    <row r="27" spans="1:14" ht="12" customHeight="1" x14ac:dyDescent="0.25">
      <c r="A27" s="14">
        <v>41142</v>
      </c>
      <c r="B27" s="12">
        <v>88.382166666666663</v>
      </c>
      <c r="C27" s="8">
        <v>1.0125E-2</v>
      </c>
      <c r="D27" s="8">
        <v>0.3018333333333334</v>
      </c>
      <c r="E27" s="10">
        <v>0.31195833333333339</v>
      </c>
      <c r="F27" s="8">
        <v>11.175125</v>
      </c>
      <c r="G27" s="10">
        <v>219.04334654196714</v>
      </c>
      <c r="H27" s="8">
        <v>0</v>
      </c>
      <c r="I27" s="8">
        <v>38.954504843607694</v>
      </c>
      <c r="J27" s="7">
        <v>49.792880943576826</v>
      </c>
      <c r="K27" s="8">
        <v>0</v>
      </c>
      <c r="L27" s="39"/>
      <c r="M27" s="35"/>
      <c r="N27" s="35"/>
    </row>
    <row r="28" spans="1:14" ht="12" customHeight="1" x14ac:dyDescent="0.25">
      <c r="A28" s="14">
        <v>41143</v>
      </c>
      <c r="B28" s="12">
        <v>88.34212500000001</v>
      </c>
      <c r="C28" s="8">
        <v>1.0125E-2</v>
      </c>
      <c r="D28" s="8">
        <v>0.27883333333333338</v>
      </c>
      <c r="E28" s="10">
        <v>0.28895833333333337</v>
      </c>
      <c r="F28" s="8">
        <v>11.237416666666668</v>
      </c>
      <c r="G28" s="10">
        <v>217.32118053436278</v>
      </c>
      <c r="H28" s="8">
        <v>0</v>
      </c>
      <c r="I28" s="8">
        <v>38.980349463494683</v>
      </c>
      <c r="J28" s="7">
        <v>49.825916336591781</v>
      </c>
      <c r="K28" s="8">
        <v>0</v>
      </c>
      <c r="L28" s="39"/>
      <c r="M28" s="35"/>
      <c r="N28" s="35"/>
    </row>
    <row r="29" spans="1:14" ht="12" customHeight="1" x14ac:dyDescent="0.25">
      <c r="A29" s="14">
        <v>41144</v>
      </c>
      <c r="B29" s="12">
        <v>88.399583333333339</v>
      </c>
      <c r="C29" s="8">
        <v>1.0125E-2</v>
      </c>
      <c r="D29" s="8">
        <v>0.26575000000000004</v>
      </c>
      <c r="E29" s="10">
        <v>0.27587500000000004</v>
      </c>
      <c r="F29" s="8">
        <v>11.193291666666667</v>
      </c>
      <c r="G29" s="10">
        <v>217.40687812356387</v>
      </c>
      <c r="H29" s="8">
        <v>0</v>
      </c>
      <c r="I29" s="8">
        <v>38.972736033541686</v>
      </c>
      <c r="J29" s="7">
        <v>49.821270755646132</v>
      </c>
      <c r="K29" s="8">
        <v>0</v>
      </c>
      <c r="L29" s="39"/>
      <c r="M29" s="35"/>
      <c r="N29" s="35"/>
    </row>
    <row r="30" spans="1:14" ht="12" customHeight="1" x14ac:dyDescent="0.25">
      <c r="A30" s="14">
        <v>41145</v>
      </c>
      <c r="B30" s="12">
        <v>88.263555555555556</v>
      </c>
      <c r="C30" s="8">
        <v>0</v>
      </c>
      <c r="D30" s="8">
        <v>0.20477777777777781</v>
      </c>
      <c r="E30" s="10">
        <v>0.20477777777777781</v>
      </c>
      <c r="F30" s="8">
        <v>11.417666666666666</v>
      </c>
      <c r="G30" s="10">
        <v>220.24159761316636</v>
      </c>
      <c r="H30" s="8">
        <v>0</v>
      </c>
      <c r="I30" s="8">
        <v>39.036141422260201</v>
      </c>
      <c r="J30" s="7">
        <v>49.876283065044653</v>
      </c>
      <c r="K30" s="8">
        <v>0</v>
      </c>
      <c r="L30" s="39"/>
      <c r="M30" s="35"/>
      <c r="N30" s="35"/>
    </row>
    <row r="31" spans="1:14" ht="12" customHeight="1" x14ac:dyDescent="0.25">
      <c r="A31" s="14">
        <v>41146</v>
      </c>
      <c r="B31" s="12"/>
      <c r="C31" s="8"/>
      <c r="D31" s="8"/>
      <c r="E31" s="10"/>
      <c r="F31" s="8"/>
      <c r="G31" s="10"/>
      <c r="H31" s="8"/>
      <c r="I31" s="8"/>
      <c r="J31" s="7"/>
      <c r="K31" s="8"/>
      <c r="L31" s="39"/>
      <c r="M31" s="35"/>
      <c r="N31" s="35"/>
    </row>
    <row r="32" spans="1:14" ht="12" customHeight="1" x14ac:dyDescent="0.25">
      <c r="A32" s="14">
        <v>41147</v>
      </c>
      <c r="B32" s="12"/>
      <c r="C32" s="8"/>
      <c r="D32" s="8"/>
      <c r="E32" s="10"/>
      <c r="F32" s="8"/>
      <c r="G32" s="10"/>
      <c r="H32" s="8"/>
      <c r="I32" s="8"/>
      <c r="J32" s="7"/>
      <c r="K32" s="8"/>
      <c r="L32" s="39"/>
      <c r="M32" s="35"/>
      <c r="N32" s="35"/>
    </row>
    <row r="33" spans="1:14" ht="12" customHeight="1" x14ac:dyDescent="0.25">
      <c r="A33" s="14">
        <v>41148</v>
      </c>
      <c r="B33" s="12">
        <v>88.351857142857142</v>
      </c>
      <c r="C33" s="8">
        <v>1.1571428571428571E-2</v>
      </c>
      <c r="D33" s="8">
        <v>0.25152380952380954</v>
      </c>
      <c r="E33" s="10">
        <v>0.26309523809523805</v>
      </c>
      <c r="F33" s="8">
        <v>11.25057142857143</v>
      </c>
      <c r="G33" s="10">
        <v>221.96308057573106</v>
      </c>
      <c r="H33" s="8">
        <v>0</v>
      </c>
      <c r="I33" s="8">
        <v>38.996958800293172</v>
      </c>
      <c r="J33" s="7">
        <v>49.837197462533595</v>
      </c>
      <c r="K33" s="8">
        <v>0</v>
      </c>
      <c r="L33" s="39"/>
      <c r="M33" s="35"/>
      <c r="N33" s="35"/>
    </row>
    <row r="34" spans="1:14" ht="12" customHeight="1" x14ac:dyDescent="0.25">
      <c r="A34" s="14">
        <v>41149</v>
      </c>
      <c r="B34" s="12">
        <v>88.493583333333333</v>
      </c>
      <c r="C34" s="8">
        <v>1.0083333333333333E-2</v>
      </c>
      <c r="D34" s="8">
        <v>0.25429166666666669</v>
      </c>
      <c r="E34" s="10">
        <v>0.26437500000000003</v>
      </c>
      <c r="F34" s="8">
        <v>11.111583333333336</v>
      </c>
      <c r="G34" s="10">
        <v>223.53337876075921</v>
      </c>
      <c r="H34" s="8">
        <v>0</v>
      </c>
      <c r="I34" s="8">
        <v>38.95425386763484</v>
      </c>
      <c r="J34" s="7">
        <v>49.824792829254534</v>
      </c>
      <c r="K34" s="8">
        <v>0</v>
      </c>
      <c r="L34" s="39"/>
      <c r="M34" s="35"/>
      <c r="N34" s="35"/>
    </row>
    <row r="35" spans="1:14" ht="12" customHeight="1" x14ac:dyDescent="0.25">
      <c r="A35" s="14">
        <v>41150</v>
      </c>
      <c r="B35" s="12">
        <v>88.456208333333336</v>
      </c>
      <c r="C35" s="8">
        <v>1.0125E-2</v>
      </c>
      <c r="D35" s="8">
        <v>0.23262499999999997</v>
      </c>
      <c r="E35" s="10">
        <v>0.24274999999999994</v>
      </c>
      <c r="F35" s="8">
        <v>11.169916666666671</v>
      </c>
      <c r="G35" s="10">
        <v>224.77633116348929</v>
      </c>
      <c r="H35" s="8">
        <v>0</v>
      </c>
      <c r="I35" s="8">
        <v>38.974631640301354</v>
      </c>
      <c r="J35" s="7">
        <v>49.861049341173242</v>
      </c>
      <c r="K35" s="8">
        <v>0</v>
      </c>
      <c r="L35" s="39"/>
      <c r="M35" s="35"/>
      <c r="N35" s="35"/>
    </row>
    <row r="36" spans="1:14" ht="12" customHeight="1" x14ac:dyDescent="0.25">
      <c r="A36" s="14">
        <v>41151</v>
      </c>
      <c r="B36" s="12">
        <v>88.254842105263151</v>
      </c>
      <c r="C36" s="8">
        <v>0</v>
      </c>
      <c r="D36" s="8">
        <v>0.17984210526315791</v>
      </c>
      <c r="E36" s="10">
        <v>0.17984210526315791</v>
      </c>
      <c r="F36" s="10">
        <v>11.450210526315789</v>
      </c>
      <c r="G36" s="10">
        <v>225.68613621046563</v>
      </c>
      <c r="H36" s="8">
        <v>0</v>
      </c>
      <c r="I36" s="8">
        <v>39.055091584539952</v>
      </c>
      <c r="J36" s="7">
        <v>49.893699911125587</v>
      </c>
      <c r="K36" s="8">
        <v>0</v>
      </c>
      <c r="L36" s="39"/>
      <c r="M36" s="35"/>
      <c r="N36" s="35"/>
    </row>
    <row r="37" spans="1:14" ht="12" customHeight="1" thickBot="1" x14ac:dyDescent="0.3">
      <c r="A37" s="14">
        <v>41152</v>
      </c>
      <c r="B37" s="26"/>
      <c r="C37" s="27"/>
      <c r="D37" s="27"/>
      <c r="E37" s="27"/>
      <c r="F37" s="27"/>
      <c r="G37" s="27"/>
      <c r="H37" s="8"/>
      <c r="I37" s="27"/>
      <c r="J37" s="46"/>
      <c r="K37" s="8"/>
      <c r="L37" s="39"/>
      <c r="M37" s="35"/>
      <c r="N37" s="35"/>
    </row>
    <row r="38" spans="1:14" ht="17.25" customHeight="1" x14ac:dyDescent="0.25">
      <c r="A38" s="60" t="s">
        <v>26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40"/>
      <c r="M38" s="40"/>
      <c r="N38" s="40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0">
        <f>MIN(B10:B23,B26:B30,B33:B36)</f>
        <v>87.427125000000004</v>
      </c>
      <c r="C40" s="30">
        <f t="shared" ref="C40:K40" si="0">MIN(C10:C23,C26:C30,C33:C36)</f>
        <v>0</v>
      </c>
      <c r="D40" s="30">
        <f>MIN(D10:D23,D26:D30,D33:D36)</f>
        <v>0.11152941176470588</v>
      </c>
      <c r="E40" s="30">
        <f t="shared" si="0"/>
        <v>0.12576470588235295</v>
      </c>
      <c r="F40" s="30">
        <f t="shared" si="0"/>
        <v>10.520708333333333</v>
      </c>
      <c r="G40" s="30">
        <f t="shared" si="0"/>
        <v>213.83404970330707</v>
      </c>
      <c r="H40" s="30">
        <f t="shared" si="0"/>
        <v>0</v>
      </c>
      <c r="I40" s="30">
        <f t="shared" si="0"/>
        <v>38.654426159829015</v>
      </c>
      <c r="J40" s="30">
        <f t="shared" si="0"/>
        <v>49.478253286263559</v>
      </c>
      <c r="K40" s="30">
        <f t="shared" si="0"/>
        <v>0</v>
      </c>
      <c r="L40" s="30">
        <f>MIN(L7:L19,L22:L25,L29:L33)</f>
        <v>0</v>
      </c>
    </row>
    <row r="41" spans="1:14" x14ac:dyDescent="0.25">
      <c r="A41" s="20" t="s">
        <v>18</v>
      </c>
      <c r="B41" s="31">
        <f>AVERAGE(B10:B23,B26:B30,B33:B36)</f>
        <v>88.365800294106961</v>
      </c>
      <c r="C41" s="31">
        <f t="shared" ref="C41:K41" si="1">AVERAGE(C10:C23,C26:C30,C33:C36)</f>
        <v>1.2808625624162706E-2</v>
      </c>
      <c r="D41" s="31">
        <f t="shared" si="1"/>
        <v>0.34654556975345441</v>
      </c>
      <c r="E41" s="31">
        <f t="shared" si="1"/>
        <v>0.35935419537761704</v>
      </c>
      <c r="F41" s="31">
        <f t="shared" si="1"/>
        <v>11.138595272548377</v>
      </c>
      <c r="G41" s="31">
        <f t="shared" si="1"/>
        <v>219.18425017564203</v>
      </c>
      <c r="H41" s="31">
        <f t="shared" si="1"/>
        <v>0</v>
      </c>
      <c r="I41" s="31">
        <f t="shared" si="1"/>
        <v>38.92335229630509</v>
      </c>
      <c r="J41" s="31">
        <f t="shared" si="1"/>
        <v>49.765033259840678</v>
      </c>
      <c r="K41" s="31">
        <f t="shared" si="1"/>
        <v>0</v>
      </c>
      <c r="L41" s="31" t="e">
        <f>AVERAGE(L7:L19,L22:L25,L29:L33)</f>
        <v>#DIV/0!</v>
      </c>
    </row>
    <row r="42" spans="1:14" x14ac:dyDescent="0.25">
      <c r="A42" s="21" t="s">
        <v>19</v>
      </c>
      <c r="B42" s="32">
        <f>MAX(B10:B23,B26:B30,B33:B36)</f>
        <v>88.708333333333357</v>
      </c>
      <c r="C42" s="32">
        <f t="shared" ref="C42:K42" si="2">MAX(C10:C23,C26:C30,C33:C36)</f>
        <v>9.1124999999999998E-2</v>
      </c>
      <c r="D42" s="32">
        <f t="shared" si="2"/>
        <v>0.87012500000000015</v>
      </c>
      <c r="E42" s="32">
        <f t="shared" si="2"/>
        <v>0.96125000000000005</v>
      </c>
      <c r="F42" s="32">
        <f t="shared" si="2"/>
        <v>11.822117647058823</v>
      </c>
      <c r="G42" s="32">
        <f t="shared" si="2"/>
        <v>225.68613621046563</v>
      </c>
      <c r="H42" s="32">
        <f t="shared" si="2"/>
        <v>0</v>
      </c>
      <c r="I42" s="32">
        <f t="shared" si="2"/>
        <v>39.219149280578115</v>
      </c>
      <c r="J42" s="32">
        <f t="shared" si="2"/>
        <v>50.034310982421573</v>
      </c>
      <c r="K42" s="32">
        <f t="shared" si="2"/>
        <v>0</v>
      </c>
      <c r="L42" s="32">
        <f>MAX(L7:L19,L22:L25,L29:L33)</f>
        <v>0</v>
      </c>
    </row>
    <row r="43" spans="1:14" ht="15.75" thickBot="1" x14ac:dyDescent="0.3">
      <c r="A43" s="24" t="s">
        <v>25</v>
      </c>
      <c r="B43" s="33">
        <f>STDEV(B10:B23,B26:B30,B33:B36)</f>
        <v>0.26267058689740458</v>
      </c>
      <c r="C43" s="33">
        <f t="shared" ref="C43:K43" si="3">STDEV(C10:C23,C26:C30,C33:C36)</f>
        <v>1.7493523922439858E-2</v>
      </c>
      <c r="D43" s="33">
        <f t="shared" si="3"/>
        <v>0.1678472468459104</v>
      </c>
      <c r="E43" s="33">
        <f t="shared" si="3"/>
        <v>0.18072675282014622</v>
      </c>
      <c r="F43" s="33">
        <f t="shared" si="3"/>
        <v>0.28056318953404691</v>
      </c>
      <c r="G43" s="33">
        <f t="shared" si="3"/>
        <v>2.8599104527630343</v>
      </c>
      <c r="H43" s="33">
        <f t="shared" si="3"/>
        <v>0</v>
      </c>
      <c r="I43" s="33">
        <f t="shared" si="3"/>
        <v>0.12791488478099061</v>
      </c>
      <c r="J43" s="33">
        <f t="shared" si="3"/>
        <v>0.13475796008086685</v>
      </c>
      <c r="K43" s="33">
        <f t="shared" si="3"/>
        <v>0</v>
      </c>
      <c r="L43" s="33" t="e">
        <f>STDEV(L7:L19,L22:L25,L29:L33)</f>
        <v>#DIV/0!</v>
      </c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1" t="s">
        <v>29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3"/>
    </row>
    <row r="46" spans="1:14" x14ac:dyDescent="0.25">
      <c r="A46" s="2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6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9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phoneticPr fontId="12" type="noConversion"/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F9:F37 B7:E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O20" sqref="O20:P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79"/>
    </row>
    <row r="3" spans="1:13" x14ac:dyDescent="0.25">
      <c r="A3" s="61" t="s">
        <v>1</v>
      </c>
      <c r="B3" s="63"/>
      <c r="C3" s="80" t="s">
        <v>28</v>
      </c>
      <c r="D3" s="81"/>
      <c r="E3" s="81"/>
      <c r="F3" s="81"/>
      <c r="G3" s="81"/>
      <c r="H3" s="81"/>
      <c r="I3" s="81"/>
      <c r="J3" s="81"/>
      <c r="K3" s="81"/>
    </row>
    <row r="4" spans="1:13" ht="15.75" thickBot="1" x14ac:dyDescent="0.3">
      <c r="A4" s="61" t="s">
        <v>2</v>
      </c>
      <c r="B4" s="61"/>
      <c r="C4" s="82" t="s">
        <v>9</v>
      </c>
      <c r="D4" s="8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41122</v>
      </c>
      <c r="B7" s="11"/>
      <c r="C7" s="10"/>
      <c r="D7" s="10"/>
      <c r="E7" s="10"/>
      <c r="F7" s="8"/>
      <c r="G7" s="10"/>
      <c r="H7" s="10"/>
      <c r="I7" s="10"/>
      <c r="J7" s="10"/>
      <c r="K7" s="10"/>
    </row>
    <row r="8" spans="1:13" ht="12" customHeight="1" x14ac:dyDescent="0.25">
      <c r="A8" s="14">
        <v>41123</v>
      </c>
      <c r="B8" s="12"/>
      <c r="C8" s="8"/>
      <c r="D8" s="7"/>
      <c r="E8" s="10"/>
      <c r="F8" s="8"/>
      <c r="G8" s="8"/>
      <c r="H8" s="8"/>
      <c r="I8" s="8"/>
      <c r="J8" s="7"/>
      <c r="K8" s="7"/>
    </row>
    <row r="9" spans="1:13" ht="12" customHeight="1" x14ac:dyDescent="0.25">
      <c r="A9" s="14">
        <v>41124</v>
      </c>
      <c r="B9" s="12"/>
      <c r="C9" s="8"/>
      <c r="D9" s="7"/>
      <c r="E9" s="10"/>
      <c r="F9" s="8"/>
      <c r="G9" s="8"/>
      <c r="H9" s="8"/>
      <c r="I9" s="8"/>
      <c r="J9" s="7"/>
      <c r="K9" s="7"/>
    </row>
    <row r="10" spans="1:13" ht="12" customHeight="1" x14ac:dyDescent="0.25">
      <c r="A10" s="14">
        <v>41125</v>
      </c>
      <c r="B10" s="12">
        <v>88.554000000000002</v>
      </c>
      <c r="C10" s="8">
        <v>0.24199999999999999</v>
      </c>
      <c r="D10" s="7">
        <v>0.65</v>
      </c>
      <c r="E10" s="10">
        <v>0.89200000000000002</v>
      </c>
      <c r="F10" s="8">
        <v>12.941000000000001</v>
      </c>
      <c r="G10" s="8">
        <v>233.11595764160157</v>
      </c>
      <c r="H10" s="8">
        <v>0</v>
      </c>
      <c r="I10" s="8">
        <v>39.530947934388806</v>
      </c>
      <c r="J10" s="7">
        <v>50.24489050597046</v>
      </c>
      <c r="K10" s="7">
        <v>0</v>
      </c>
    </row>
    <row r="11" spans="1:13" ht="12" customHeight="1" x14ac:dyDescent="0.25">
      <c r="A11" s="14">
        <v>41126</v>
      </c>
      <c r="B11" s="12">
        <v>88.944999999999993</v>
      </c>
      <c r="C11" s="8">
        <v>0.24299999999999999</v>
      </c>
      <c r="D11" s="7">
        <v>0.89200000000000002</v>
      </c>
      <c r="E11" s="10">
        <v>1.135</v>
      </c>
      <c r="F11" s="8">
        <v>11.942</v>
      </c>
      <c r="G11" s="8">
        <v>217.49828186035157</v>
      </c>
      <c r="H11" s="8">
        <v>0</v>
      </c>
      <c r="I11" s="8">
        <v>39.23665055596129</v>
      </c>
      <c r="J11" s="7">
        <v>50.048289727600135</v>
      </c>
      <c r="K11" s="7">
        <v>0</v>
      </c>
    </row>
    <row r="12" spans="1:13" ht="12" customHeight="1" x14ac:dyDescent="0.25">
      <c r="A12" s="14">
        <v>41127</v>
      </c>
      <c r="B12" s="12">
        <v>88.805000000000007</v>
      </c>
      <c r="C12" s="8">
        <v>1.361</v>
      </c>
      <c r="D12" s="7">
        <v>4.6459999999999999</v>
      </c>
      <c r="E12" s="10">
        <v>6.0069999999999997</v>
      </c>
      <c r="F12" s="8">
        <v>23.609000000000002</v>
      </c>
      <c r="G12" s="8">
        <v>216.06501617431647</v>
      </c>
      <c r="H12" s="8">
        <v>0</v>
      </c>
      <c r="I12" s="8">
        <v>40.44537446249587</v>
      </c>
      <c r="J12" s="7">
        <v>49.726785547011538</v>
      </c>
      <c r="K12" s="7">
        <v>0</v>
      </c>
    </row>
    <row r="13" spans="1:13" ht="12" customHeight="1" x14ac:dyDescent="0.25">
      <c r="A13" s="14">
        <v>41128</v>
      </c>
      <c r="B13" s="12">
        <v>88.947000000000003</v>
      </c>
      <c r="C13" s="8">
        <v>0.24299999999999999</v>
      </c>
      <c r="D13" s="8">
        <v>1.0569999999999999</v>
      </c>
      <c r="E13" s="10">
        <v>1.3</v>
      </c>
      <c r="F13" s="8">
        <v>10.638</v>
      </c>
      <c r="G13" s="8">
        <v>239.17987670898438</v>
      </c>
      <c r="H13" s="8">
        <v>0</v>
      </c>
      <c r="I13" s="8">
        <v>38.680865740404599</v>
      </c>
      <c r="J13" s="7">
        <v>49.525773625046533</v>
      </c>
      <c r="K13" s="7">
        <v>0</v>
      </c>
    </row>
    <row r="14" spans="1:13" ht="12" customHeight="1" x14ac:dyDescent="0.25">
      <c r="A14" s="14">
        <v>41129</v>
      </c>
      <c r="B14" s="12">
        <v>88.850999999999999</v>
      </c>
      <c r="C14" s="8">
        <v>0.24299999999999999</v>
      </c>
      <c r="D14" s="8">
        <v>0.97</v>
      </c>
      <c r="E14" s="10">
        <v>1.2130000000000001</v>
      </c>
      <c r="F14" s="8">
        <v>10.849</v>
      </c>
      <c r="G14" s="8">
        <v>246.21765747070319</v>
      </c>
      <c r="H14" s="8">
        <v>0</v>
      </c>
      <c r="I14" s="8">
        <v>38.776921626862219</v>
      </c>
      <c r="J14" s="7">
        <v>49.608114847107643</v>
      </c>
      <c r="K14" s="7">
        <v>0</v>
      </c>
    </row>
    <row r="15" spans="1:13" ht="12" customHeight="1" x14ac:dyDescent="0.25">
      <c r="A15" s="14">
        <v>41130</v>
      </c>
      <c r="B15" s="12">
        <v>88.953000000000003</v>
      </c>
      <c r="C15" s="8">
        <v>0.24299999999999999</v>
      </c>
      <c r="D15" s="8">
        <v>0.98399999999999999</v>
      </c>
      <c r="E15" s="10">
        <v>1.2269999999999999</v>
      </c>
      <c r="F15" s="8">
        <v>10.851000000000001</v>
      </c>
      <c r="G15" s="8">
        <v>233.46520843505857</v>
      </c>
      <c r="H15" s="8">
        <v>0</v>
      </c>
      <c r="I15" s="8">
        <v>38.777878288217558</v>
      </c>
      <c r="J15" s="7">
        <v>49.609338723691813</v>
      </c>
      <c r="K15" s="7">
        <v>0</v>
      </c>
    </row>
    <row r="16" spans="1:13" ht="12" customHeight="1" x14ac:dyDescent="0.25">
      <c r="A16" s="14">
        <v>41131</v>
      </c>
      <c r="B16" s="12">
        <v>88.686000000000007</v>
      </c>
      <c r="C16" s="8">
        <v>0.24299999999999999</v>
      </c>
      <c r="D16" s="8">
        <v>0.83299999999999996</v>
      </c>
      <c r="E16" s="10">
        <v>1.0760000000000001</v>
      </c>
      <c r="F16" s="8">
        <v>11.252000000000001</v>
      </c>
      <c r="G16" s="8">
        <v>233.40166320800788</v>
      </c>
      <c r="H16" s="8">
        <v>0</v>
      </c>
      <c r="I16" s="8">
        <v>38.973993866064461</v>
      </c>
      <c r="J16" s="7">
        <v>49.790675754643743</v>
      </c>
      <c r="K16" s="7">
        <v>0</v>
      </c>
    </row>
    <row r="17" spans="1:11" ht="12" customHeight="1" x14ac:dyDescent="0.25">
      <c r="A17" s="14">
        <v>41132</v>
      </c>
      <c r="B17" s="12">
        <v>88.738</v>
      </c>
      <c r="C17" s="8">
        <v>0.24399999999999999</v>
      </c>
      <c r="D17" s="8">
        <v>0.87</v>
      </c>
      <c r="E17" s="10">
        <v>1.1139999999999999</v>
      </c>
      <c r="F17" s="8">
        <v>11.233000000000001</v>
      </c>
      <c r="G17" s="8">
        <v>233.89124145507819</v>
      </c>
      <c r="H17" s="8">
        <v>0</v>
      </c>
      <c r="I17" s="8">
        <v>38.984871459993812</v>
      </c>
      <c r="J17" s="7">
        <v>49.792722116575746</v>
      </c>
      <c r="K17" s="7">
        <v>0</v>
      </c>
    </row>
    <row r="18" spans="1:11" ht="12" customHeight="1" x14ac:dyDescent="0.25">
      <c r="A18" s="14">
        <v>41133</v>
      </c>
      <c r="B18" s="12">
        <v>88.716999999999999</v>
      </c>
      <c r="C18" s="8">
        <v>0.24299999999999999</v>
      </c>
      <c r="D18" s="8">
        <v>0.84899999999999998</v>
      </c>
      <c r="E18" s="10">
        <v>1.0920000000000001</v>
      </c>
      <c r="F18" s="8">
        <v>11.182</v>
      </c>
      <c r="G18" s="8">
        <v>234.06484069824216</v>
      </c>
      <c r="H18" s="8">
        <v>0</v>
      </c>
      <c r="I18" s="8">
        <v>38.926196230198968</v>
      </c>
      <c r="J18" s="7">
        <v>49.758382762608505</v>
      </c>
      <c r="K18" s="7">
        <v>0</v>
      </c>
    </row>
    <row r="19" spans="1:11" ht="12" customHeight="1" x14ac:dyDescent="0.25">
      <c r="A19" s="14">
        <v>41134</v>
      </c>
      <c r="B19" s="12">
        <v>88.878</v>
      </c>
      <c r="C19" s="8">
        <v>0.24399999999999999</v>
      </c>
      <c r="D19" s="8">
        <v>0.90100000000000002</v>
      </c>
      <c r="E19" s="10">
        <v>1.145</v>
      </c>
      <c r="F19" s="8">
        <v>11.191000000000001</v>
      </c>
      <c r="G19" s="8">
        <v>232.98929443359378</v>
      </c>
      <c r="H19" s="8">
        <v>0</v>
      </c>
      <c r="I19" s="8">
        <v>38.944797978775227</v>
      </c>
      <c r="J19" s="7">
        <v>49.788296677557604</v>
      </c>
      <c r="K19" s="7">
        <v>0</v>
      </c>
    </row>
    <row r="20" spans="1:11" ht="12" customHeight="1" x14ac:dyDescent="0.25">
      <c r="A20" s="14">
        <v>41135</v>
      </c>
      <c r="B20" s="12">
        <v>88.777000000000001</v>
      </c>
      <c r="C20" s="8">
        <v>0.24299999999999999</v>
      </c>
      <c r="D20" s="8">
        <v>0.83799999999999997</v>
      </c>
      <c r="E20" s="10">
        <v>1.081</v>
      </c>
      <c r="F20" s="8">
        <v>11.125999999999999</v>
      </c>
      <c r="G20" s="8">
        <v>234.33351745605466</v>
      </c>
      <c r="H20" s="8">
        <v>0</v>
      </c>
      <c r="I20" s="8">
        <v>38.917444550392617</v>
      </c>
      <c r="J20" s="7">
        <v>49.787888718696202</v>
      </c>
      <c r="K20" s="7">
        <v>0</v>
      </c>
    </row>
    <row r="21" spans="1:11" ht="12" customHeight="1" x14ac:dyDescent="0.25">
      <c r="A21" s="14">
        <v>41136</v>
      </c>
      <c r="B21" s="12">
        <v>88.646000000000001</v>
      </c>
      <c r="C21" s="8">
        <v>0.24299999999999999</v>
      </c>
      <c r="D21" s="8">
        <v>0.80500000000000005</v>
      </c>
      <c r="E21" s="10">
        <v>1.048</v>
      </c>
      <c r="F21" s="8">
        <v>11.349</v>
      </c>
      <c r="G21" s="8">
        <v>253.66541137695319</v>
      </c>
      <c r="H21" s="8">
        <v>0</v>
      </c>
      <c r="I21" s="8">
        <v>38.991851544697667</v>
      </c>
      <c r="J21" s="7">
        <v>49.842308308528949</v>
      </c>
      <c r="K21" s="7">
        <v>0</v>
      </c>
    </row>
    <row r="22" spans="1:11" ht="12" customHeight="1" x14ac:dyDescent="0.25">
      <c r="A22" s="14">
        <v>41137</v>
      </c>
      <c r="B22" s="12">
        <v>88.64</v>
      </c>
      <c r="C22" s="8">
        <v>0.24299999999999999</v>
      </c>
      <c r="D22" s="8">
        <v>0.79400000000000004</v>
      </c>
      <c r="E22" s="10">
        <v>1.0369999999999999</v>
      </c>
      <c r="F22" s="8">
        <v>11.353</v>
      </c>
      <c r="G22" s="8">
        <v>235.72124328613288</v>
      </c>
      <c r="H22" s="8">
        <v>0</v>
      </c>
      <c r="I22" s="8">
        <v>39.000390633091726</v>
      </c>
      <c r="J22" s="7">
        <v>49.85322361158714</v>
      </c>
      <c r="K22" s="7">
        <v>0</v>
      </c>
    </row>
    <row r="23" spans="1:11" ht="12" customHeight="1" x14ac:dyDescent="0.25">
      <c r="A23" s="14">
        <v>41138</v>
      </c>
      <c r="B23" s="12">
        <v>88.460999999999999</v>
      </c>
      <c r="C23" s="8">
        <v>0</v>
      </c>
      <c r="D23" s="8">
        <v>0.28899999999999998</v>
      </c>
      <c r="E23" s="10">
        <v>0.28899999999999998</v>
      </c>
      <c r="F23" s="8">
        <v>11.356999999999999</v>
      </c>
      <c r="G23" s="8">
        <v>234.52921142578128</v>
      </c>
      <c r="H23" s="8">
        <v>0</v>
      </c>
      <c r="I23" s="8">
        <v>39.00258741101883</v>
      </c>
      <c r="J23" s="7">
        <v>49.856031697851073</v>
      </c>
      <c r="K23" s="7">
        <v>0</v>
      </c>
    </row>
    <row r="24" spans="1:11" ht="12" customHeight="1" x14ac:dyDescent="0.25">
      <c r="A24" s="14">
        <v>41139</v>
      </c>
      <c r="B24" s="12"/>
      <c r="C24" s="8"/>
      <c r="D24" s="8"/>
      <c r="E24" s="10"/>
      <c r="F24" s="8"/>
      <c r="G24" s="8"/>
      <c r="H24" s="8"/>
      <c r="I24" s="8"/>
      <c r="J24" s="7"/>
      <c r="K24" s="7"/>
    </row>
    <row r="25" spans="1:11" ht="12" customHeight="1" x14ac:dyDescent="0.25">
      <c r="A25" s="14">
        <v>41140</v>
      </c>
      <c r="B25" s="12"/>
      <c r="C25" s="8"/>
      <c r="D25" s="8"/>
      <c r="E25" s="10"/>
      <c r="F25" s="8"/>
      <c r="G25" s="8"/>
      <c r="H25" s="8"/>
      <c r="I25" s="8"/>
      <c r="J25" s="7"/>
      <c r="K25" s="7"/>
    </row>
    <row r="26" spans="1:11" ht="12" customHeight="1" x14ac:dyDescent="0.25">
      <c r="A26" s="14">
        <v>41141</v>
      </c>
      <c r="B26" s="12">
        <v>88.725999999999999</v>
      </c>
      <c r="C26" s="8">
        <v>0.24199999999999999</v>
      </c>
      <c r="D26" s="8">
        <v>0.82199999999999995</v>
      </c>
      <c r="E26" s="10">
        <v>1.0640000000000001</v>
      </c>
      <c r="F26" s="8">
        <v>11.369</v>
      </c>
      <c r="G26" s="8">
        <v>234.33218994140628</v>
      </c>
      <c r="H26" s="8">
        <v>0</v>
      </c>
      <c r="I26" s="8">
        <v>39.018779790255685</v>
      </c>
      <c r="J26" s="7">
        <v>49.876730011119086</v>
      </c>
      <c r="K26" s="7">
        <v>0</v>
      </c>
    </row>
    <row r="27" spans="1:11" ht="12" customHeight="1" x14ac:dyDescent="0.25">
      <c r="A27" s="14">
        <v>41142</v>
      </c>
      <c r="B27" s="12">
        <v>88.698999999999998</v>
      </c>
      <c r="C27" s="8">
        <v>0.24299999999999999</v>
      </c>
      <c r="D27" s="8">
        <v>0.80600000000000005</v>
      </c>
      <c r="E27" s="10">
        <v>1.0489999999999999</v>
      </c>
      <c r="F27" s="8">
        <v>11.263999999999999</v>
      </c>
      <c r="G27" s="8">
        <v>235.66539611816407</v>
      </c>
      <c r="H27" s="8">
        <v>0</v>
      </c>
      <c r="I27" s="8">
        <v>38.970415243957405</v>
      </c>
      <c r="J27" s="7">
        <v>49.81490682159864</v>
      </c>
      <c r="K27" s="7">
        <v>0</v>
      </c>
    </row>
    <row r="28" spans="1:11" ht="12" customHeight="1" x14ac:dyDescent="0.25">
      <c r="A28" s="14">
        <v>41143</v>
      </c>
      <c r="B28" s="12">
        <v>88.662999999999997</v>
      </c>
      <c r="C28" s="8">
        <v>0.24299999999999999</v>
      </c>
      <c r="D28" s="8">
        <v>0.78900000000000003</v>
      </c>
      <c r="E28" s="10">
        <v>1.032</v>
      </c>
      <c r="F28" s="8">
        <v>11.343</v>
      </c>
      <c r="G28" s="8">
        <v>234.07149353027347</v>
      </c>
      <c r="H28" s="8">
        <v>0</v>
      </c>
      <c r="I28" s="8">
        <v>39.000922111622479</v>
      </c>
      <c r="J28" s="7">
        <v>49.853902987296159</v>
      </c>
      <c r="K28" s="7">
        <v>0</v>
      </c>
    </row>
    <row r="29" spans="1:11" ht="12" customHeight="1" x14ac:dyDescent="0.25">
      <c r="A29" s="14">
        <v>41144</v>
      </c>
      <c r="B29" s="12">
        <v>88.712000000000003</v>
      </c>
      <c r="C29" s="8">
        <v>0.24299999999999999</v>
      </c>
      <c r="D29" s="8">
        <v>0.77100000000000002</v>
      </c>
      <c r="E29" s="10">
        <v>1.014</v>
      </c>
      <c r="F29" s="8">
        <v>11.348000000000001</v>
      </c>
      <c r="G29" s="8">
        <v>234.38979187011716</v>
      </c>
      <c r="H29" s="8">
        <v>0</v>
      </c>
      <c r="I29" s="8">
        <v>39.003154321451618</v>
      </c>
      <c r="J29" s="7">
        <v>49.856756365274009</v>
      </c>
      <c r="K29" s="7">
        <v>0</v>
      </c>
    </row>
    <row r="30" spans="1:11" ht="12" customHeight="1" x14ac:dyDescent="0.25">
      <c r="A30" s="14">
        <v>41145</v>
      </c>
      <c r="B30" s="12">
        <v>88.376000000000005</v>
      </c>
      <c r="C30" s="8">
        <v>0</v>
      </c>
      <c r="D30" s="8">
        <v>0.224</v>
      </c>
      <c r="E30" s="10">
        <v>0.224</v>
      </c>
      <c r="F30" s="8">
        <v>11.541</v>
      </c>
      <c r="G30" s="8">
        <v>237.71590270996097</v>
      </c>
      <c r="H30" s="8">
        <v>0</v>
      </c>
      <c r="I30" s="8">
        <v>39.077313292442334</v>
      </c>
      <c r="J30" s="7">
        <v>49.910791775463295</v>
      </c>
      <c r="K30" s="7">
        <v>0</v>
      </c>
    </row>
    <row r="31" spans="1:11" ht="12" customHeight="1" x14ac:dyDescent="0.25">
      <c r="A31" s="14">
        <v>41146</v>
      </c>
      <c r="B31" s="12"/>
      <c r="C31" s="8"/>
      <c r="D31" s="8"/>
      <c r="E31" s="10"/>
      <c r="F31" s="8"/>
      <c r="G31" s="8"/>
      <c r="H31" s="8"/>
      <c r="I31" s="8"/>
      <c r="J31" s="7"/>
      <c r="K31" s="7"/>
    </row>
    <row r="32" spans="1:11" ht="12" customHeight="1" x14ac:dyDescent="0.25">
      <c r="A32" s="14">
        <v>41147</v>
      </c>
      <c r="B32" s="12"/>
      <c r="C32" s="8"/>
      <c r="D32" s="8"/>
      <c r="E32" s="10"/>
      <c r="F32" s="8"/>
      <c r="G32" s="8"/>
      <c r="H32" s="8"/>
      <c r="I32" s="8"/>
      <c r="J32" s="7"/>
      <c r="K32" s="7"/>
    </row>
    <row r="33" spans="1:11" ht="12" customHeight="1" x14ac:dyDescent="0.25">
      <c r="A33" s="14">
        <v>41148</v>
      </c>
      <c r="B33" s="12">
        <v>88.703999999999994</v>
      </c>
      <c r="C33" s="8">
        <v>0.24299999999999999</v>
      </c>
      <c r="D33" s="8">
        <v>0.77900000000000003</v>
      </c>
      <c r="E33" s="10">
        <v>1.022</v>
      </c>
      <c r="F33" s="8">
        <v>11.904</v>
      </c>
      <c r="G33" s="8">
        <v>235.47441711425788</v>
      </c>
      <c r="H33" s="8">
        <v>0</v>
      </c>
      <c r="I33" s="8">
        <v>39.203698887054763</v>
      </c>
      <c r="J33" s="7">
        <v>49.990730952666453</v>
      </c>
      <c r="K33" s="7">
        <v>0</v>
      </c>
    </row>
    <row r="34" spans="1:11" ht="12" customHeight="1" x14ac:dyDescent="0.25">
      <c r="A34" s="14">
        <v>41149</v>
      </c>
      <c r="B34" s="12">
        <v>88.78</v>
      </c>
      <c r="C34" s="8">
        <v>0.24199999999999999</v>
      </c>
      <c r="D34" s="8">
        <v>0.76700000000000002</v>
      </c>
      <c r="E34" s="10">
        <v>1.0089999999999999</v>
      </c>
      <c r="F34" s="8">
        <v>11.324</v>
      </c>
      <c r="G34" s="8">
        <v>238.88796081542966</v>
      </c>
      <c r="H34" s="8">
        <v>0</v>
      </c>
      <c r="I34" s="8">
        <v>39.002339387704481</v>
      </c>
      <c r="J34" s="7">
        <v>49.859326848202898</v>
      </c>
      <c r="K34" s="7">
        <v>0</v>
      </c>
    </row>
    <row r="35" spans="1:11" ht="12" customHeight="1" x14ac:dyDescent="0.25">
      <c r="A35" s="14">
        <v>41150</v>
      </c>
      <c r="B35" s="12">
        <v>88.751999999999995</v>
      </c>
      <c r="C35" s="8">
        <v>0.24299999999999999</v>
      </c>
      <c r="D35" s="8">
        <v>0.755</v>
      </c>
      <c r="E35" s="10">
        <v>0.998</v>
      </c>
      <c r="F35" s="8">
        <v>11.262</v>
      </c>
      <c r="G35" s="8">
        <v>239.65617980957038</v>
      </c>
      <c r="H35" s="8">
        <v>0</v>
      </c>
      <c r="I35" s="8">
        <v>38.974631640301354</v>
      </c>
      <c r="J35" s="7">
        <v>49.861049341173242</v>
      </c>
      <c r="K35" s="7">
        <v>0</v>
      </c>
    </row>
    <row r="36" spans="1:11" ht="12" customHeight="1" x14ac:dyDescent="0.25">
      <c r="A36" s="14">
        <v>41151</v>
      </c>
      <c r="B36" s="12">
        <v>88.417000000000002</v>
      </c>
      <c r="C36" s="8">
        <v>0</v>
      </c>
      <c r="D36" s="8">
        <v>0.19900000000000001</v>
      </c>
      <c r="E36" s="10">
        <v>0.19900000000000001</v>
      </c>
      <c r="F36" s="10">
        <v>11.72</v>
      </c>
      <c r="G36" s="8">
        <v>239.00786437988288</v>
      </c>
      <c r="H36" s="8">
        <v>0</v>
      </c>
      <c r="I36" s="8">
        <v>39.139354552931927</v>
      </c>
      <c r="J36" s="7">
        <v>49.958218759945517</v>
      </c>
      <c r="K36" s="7">
        <v>0</v>
      </c>
    </row>
    <row r="37" spans="1:11" ht="12" customHeight="1" thickBot="1" x14ac:dyDescent="0.3">
      <c r="A37" s="14">
        <v>41152</v>
      </c>
      <c r="B37" s="13"/>
      <c r="C37" s="9"/>
      <c r="D37" s="9"/>
      <c r="E37" s="9"/>
      <c r="F37" s="9"/>
      <c r="G37" s="9"/>
      <c r="H37" s="8"/>
      <c r="I37" s="9"/>
      <c r="J37" s="45"/>
      <c r="K37" s="7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4">
        <f>MAX(B10:B23,B26:B30,B33:B36)</f>
        <v>88.953000000000003</v>
      </c>
      <c r="C39" s="34">
        <f t="shared" ref="C39:K39" si="0">MAX(C10:C23,C26:C30,C33:C36)</f>
        <v>1.361</v>
      </c>
      <c r="D39" s="34">
        <f t="shared" si="0"/>
        <v>4.6459999999999999</v>
      </c>
      <c r="E39" s="34">
        <f t="shared" si="0"/>
        <v>6.0069999999999997</v>
      </c>
      <c r="F39" s="34">
        <f t="shared" si="0"/>
        <v>23.609000000000002</v>
      </c>
      <c r="G39" s="34">
        <f t="shared" si="0"/>
        <v>253.66541137695319</v>
      </c>
      <c r="H39" s="34">
        <f t="shared" si="0"/>
        <v>0</v>
      </c>
      <c r="I39" s="34">
        <f t="shared" si="0"/>
        <v>40.44537446249587</v>
      </c>
      <c r="J39" s="34">
        <f t="shared" si="0"/>
        <v>50.24489050597046</v>
      </c>
      <c r="K39" s="34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 t="s">
        <v>30</v>
      </c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honeticPr fontId="12" type="noConversion"/>
  <dataValidations count="3">
    <dataValidation type="decimal" allowBlank="1" showInputMessage="1" showErrorMessage="1" errorTitle="Error" error="El valor tiene que estar entre 0 y 100" sqref="F13:F37 B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M39" sqref="M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22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1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79"/>
    </row>
    <row r="3" spans="1:13" x14ac:dyDescent="0.25">
      <c r="A3" s="61" t="s">
        <v>1</v>
      </c>
      <c r="B3" s="63"/>
      <c r="C3" s="80" t="s">
        <v>28</v>
      </c>
      <c r="D3" s="81"/>
      <c r="E3" s="81"/>
      <c r="F3" s="81"/>
      <c r="G3" s="81"/>
      <c r="H3" s="81"/>
      <c r="I3" s="81"/>
      <c r="J3" s="81"/>
      <c r="K3" s="81"/>
    </row>
    <row r="4" spans="1:13" ht="15.75" thickBot="1" x14ac:dyDescent="0.3">
      <c r="A4" s="61" t="s">
        <v>2</v>
      </c>
      <c r="B4" s="61"/>
      <c r="C4" s="82" t="s">
        <v>9</v>
      </c>
      <c r="D4" s="82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41122</v>
      </c>
      <c r="B7" s="47"/>
      <c r="C7" s="48"/>
      <c r="D7" s="48"/>
      <c r="E7" s="48"/>
      <c r="F7" s="48"/>
      <c r="G7" s="48"/>
      <c r="H7" s="48"/>
      <c r="I7" s="48"/>
      <c r="J7" s="10"/>
      <c r="K7" s="10"/>
    </row>
    <row r="8" spans="1:13" ht="12" customHeight="1" x14ac:dyDescent="0.25">
      <c r="A8" s="14">
        <v>41123</v>
      </c>
      <c r="B8" s="12"/>
      <c r="C8" s="8"/>
      <c r="D8" s="8"/>
      <c r="E8" s="10"/>
      <c r="F8" s="7"/>
      <c r="G8" s="8"/>
      <c r="H8" s="8"/>
      <c r="I8" s="8"/>
      <c r="J8" s="7"/>
      <c r="K8" s="7"/>
    </row>
    <row r="9" spans="1:13" ht="12" customHeight="1" x14ac:dyDescent="0.25">
      <c r="A9" s="14">
        <v>41124</v>
      </c>
      <c r="B9" s="12"/>
      <c r="C9" s="8"/>
      <c r="D9" s="8"/>
      <c r="E9" s="10"/>
      <c r="F9" s="8"/>
      <c r="G9" s="8"/>
      <c r="H9" s="8"/>
      <c r="I9" s="8"/>
      <c r="J9" s="7"/>
      <c r="K9" s="7"/>
    </row>
    <row r="10" spans="1:13" ht="12" customHeight="1" x14ac:dyDescent="0.25">
      <c r="A10" s="14">
        <v>41125</v>
      </c>
      <c r="B10" s="12">
        <v>86.9</v>
      </c>
      <c r="C10" s="8">
        <v>0</v>
      </c>
      <c r="D10" s="8">
        <v>2.1000000000000001E-2</v>
      </c>
      <c r="E10" s="10">
        <v>2.1000000000000001E-2</v>
      </c>
      <c r="F10" s="8">
        <v>10.336</v>
      </c>
      <c r="G10" s="8">
        <v>215.34309997558597</v>
      </c>
      <c r="H10" s="8">
        <v>0</v>
      </c>
      <c r="I10" s="8">
        <v>39.000922111622479</v>
      </c>
      <c r="J10" s="7">
        <v>49.85425082404533</v>
      </c>
      <c r="K10" s="7">
        <v>0</v>
      </c>
    </row>
    <row r="11" spans="1:13" ht="12" customHeight="1" x14ac:dyDescent="0.25">
      <c r="A11" s="14">
        <v>41126</v>
      </c>
      <c r="B11" s="12">
        <v>87.861999999999995</v>
      </c>
      <c r="C11" s="8">
        <v>0</v>
      </c>
      <c r="D11" s="8">
        <v>6.6000000000000003E-2</v>
      </c>
      <c r="E11" s="10">
        <v>6.6000000000000003E-2</v>
      </c>
      <c r="F11" s="8">
        <v>9.4329999999999998</v>
      </c>
      <c r="G11" s="8">
        <v>214.70278015136716</v>
      </c>
      <c r="H11" s="8">
        <v>0</v>
      </c>
      <c r="I11" s="8">
        <v>38.709104966338465</v>
      </c>
      <c r="J11" s="7">
        <v>49.485636061295573</v>
      </c>
      <c r="K11" s="7">
        <v>0</v>
      </c>
    </row>
    <row r="12" spans="1:13" ht="12" customHeight="1" x14ac:dyDescent="0.25">
      <c r="A12" s="14">
        <v>41127</v>
      </c>
      <c r="B12" s="12">
        <v>67.677000000000007</v>
      </c>
      <c r="C12" s="8">
        <v>0</v>
      </c>
      <c r="D12" s="8">
        <v>0.35899999999999999</v>
      </c>
      <c r="E12" s="10">
        <v>0.35899999999999999</v>
      </c>
      <c r="F12" s="8">
        <v>10.439</v>
      </c>
      <c r="G12" s="8">
        <v>214.67903747558597</v>
      </c>
      <c r="H12" s="8">
        <v>0</v>
      </c>
      <c r="I12" s="8">
        <v>38.544842668434548</v>
      </c>
      <c r="J12" s="7">
        <v>49.228542088560822</v>
      </c>
      <c r="K12" s="7">
        <v>0</v>
      </c>
    </row>
    <row r="13" spans="1:13" ht="12" customHeight="1" x14ac:dyDescent="0.25">
      <c r="A13" s="14">
        <v>41128</v>
      </c>
      <c r="B13" s="12">
        <v>88.652000000000001</v>
      </c>
      <c r="C13" s="8">
        <v>0</v>
      </c>
      <c r="D13" s="8">
        <v>0.59</v>
      </c>
      <c r="E13" s="10">
        <v>0.59</v>
      </c>
      <c r="F13" s="8">
        <v>9.2040000000000006</v>
      </c>
      <c r="G13" s="8">
        <v>207.73329772949216</v>
      </c>
      <c r="H13" s="8">
        <v>0</v>
      </c>
      <c r="I13" s="8">
        <v>38.552814846395805</v>
      </c>
      <c r="J13" s="7">
        <v>49.331292095269148</v>
      </c>
      <c r="K13" s="7">
        <v>0</v>
      </c>
    </row>
    <row r="14" spans="1:13" ht="12" customHeight="1" x14ac:dyDescent="0.25">
      <c r="A14" s="14">
        <v>41129</v>
      </c>
      <c r="B14" s="12">
        <v>88.557000000000002</v>
      </c>
      <c r="C14" s="8">
        <v>0</v>
      </c>
      <c r="D14" s="8">
        <v>0.48499999999999999</v>
      </c>
      <c r="E14" s="10">
        <v>0.48499999999999999</v>
      </c>
      <c r="F14" s="8">
        <v>9.3829999999999991</v>
      </c>
      <c r="G14" s="8">
        <v>210.82215728759769</v>
      </c>
      <c r="H14" s="8">
        <v>0</v>
      </c>
      <c r="I14" s="8">
        <v>38.662157696122179</v>
      </c>
      <c r="J14" s="7">
        <v>49.420868910369371</v>
      </c>
      <c r="K14" s="7">
        <v>0</v>
      </c>
    </row>
    <row r="15" spans="1:13" ht="12" customHeight="1" x14ac:dyDescent="0.25">
      <c r="A15" s="14">
        <v>41130</v>
      </c>
      <c r="B15" s="12">
        <v>88.555999999999997</v>
      </c>
      <c r="C15" s="8">
        <v>0</v>
      </c>
      <c r="D15" s="8">
        <v>0.48399999999999999</v>
      </c>
      <c r="E15" s="10">
        <v>0.48399999999999999</v>
      </c>
      <c r="F15" s="8">
        <v>9.2690000000000001</v>
      </c>
      <c r="G15" s="8">
        <v>215.00605621337897</v>
      </c>
      <c r="H15" s="8">
        <v>0</v>
      </c>
      <c r="I15" s="8">
        <v>38.615812768240751</v>
      </c>
      <c r="J15" s="7">
        <v>49.402004964577834</v>
      </c>
      <c r="K15" s="7">
        <v>0</v>
      </c>
    </row>
    <row r="16" spans="1:13" ht="12" customHeight="1" x14ac:dyDescent="0.25">
      <c r="A16" s="14">
        <v>41131</v>
      </c>
      <c r="B16" s="12">
        <v>88.26</v>
      </c>
      <c r="C16" s="8">
        <v>0</v>
      </c>
      <c r="D16" s="8">
        <v>0.307</v>
      </c>
      <c r="E16" s="10">
        <v>0.307</v>
      </c>
      <c r="F16" s="8">
        <v>9.6869999999999994</v>
      </c>
      <c r="G16" s="8">
        <v>212.27107849121097</v>
      </c>
      <c r="H16" s="8">
        <v>0</v>
      </c>
      <c r="I16" s="8">
        <v>38.730222379960274</v>
      </c>
      <c r="J16" s="7">
        <v>49.587491797275263</v>
      </c>
      <c r="K16" s="7">
        <v>0</v>
      </c>
    </row>
    <row r="17" spans="1:11" ht="12" customHeight="1" x14ac:dyDescent="0.25">
      <c r="A17" s="14">
        <v>41132</v>
      </c>
      <c r="B17" s="12">
        <v>88.251999999999995</v>
      </c>
      <c r="C17" s="8">
        <v>0</v>
      </c>
      <c r="D17" s="8">
        <v>0.33500000000000002</v>
      </c>
      <c r="E17" s="10">
        <v>0.34400000000000003</v>
      </c>
      <c r="F17" s="8">
        <v>9.5920000000000005</v>
      </c>
      <c r="G17" s="8">
        <v>215.49046936035157</v>
      </c>
      <c r="H17" s="8">
        <v>0</v>
      </c>
      <c r="I17" s="8">
        <v>38.778374334846269</v>
      </c>
      <c r="J17" s="7">
        <v>49.528977397527626</v>
      </c>
      <c r="K17" s="7">
        <v>0</v>
      </c>
    </row>
    <row r="18" spans="1:11" ht="12" customHeight="1" x14ac:dyDescent="0.25">
      <c r="A18" s="14">
        <v>41133</v>
      </c>
      <c r="B18" s="12">
        <v>88.379000000000005</v>
      </c>
      <c r="C18" s="8">
        <v>0</v>
      </c>
      <c r="D18" s="8">
        <v>0.32700000000000001</v>
      </c>
      <c r="E18" s="10">
        <v>0.32700000000000001</v>
      </c>
      <c r="F18" s="8">
        <v>9.6370000000000005</v>
      </c>
      <c r="G18" s="8">
        <v>216.12251892089847</v>
      </c>
      <c r="H18" s="8">
        <v>0</v>
      </c>
      <c r="I18" s="8">
        <v>38.799137429447583</v>
      </c>
      <c r="J18" s="7">
        <v>49.555496684652226</v>
      </c>
      <c r="K18" s="7">
        <v>0</v>
      </c>
    </row>
    <row r="19" spans="1:11" ht="12" customHeight="1" x14ac:dyDescent="0.25">
      <c r="A19" s="14">
        <v>41134</v>
      </c>
      <c r="B19" s="12">
        <v>88.352000000000004</v>
      </c>
      <c r="C19" s="8">
        <v>0</v>
      </c>
      <c r="D19" s="8">
        <v>0.309</v>
      </c>
      <c r="E19" s="10">
        <v>0.309</v>
      </c>
      <c r="F19" s="8">
        <v>9.4239999999999995</v>
      </c>
      <c r="G19" s="8">
        <v>215.59098663330079</v>
      </c>
      <c r="H19" s="8">
        <v>0</v>
      </c>
      <c r="I19" s="8">
        <v>38.70708534792162</v>
      </c>
      <c r="J19" s="7">
        <v>49.478298803638197</v>
      </c>
      <c r="K19" s="7">
        <v>0</v>
      </c>
    </row>
    <row r="20" spans="1:11" ht="12" customHeight="1" x14ac:dyDescent="0.25">
      <c r="A20" s="14">
        <v>41135</v>
      </c>
      <c r="B20" s="12">
        <v>88.451999999999998</v>
      </c>
      <c r="C20" s="8">
        <v>0</v>
      </c>
      <c r="D20" s="8">
        <v>0.30599999999999999</v>
      </c>
      <c r="E20" s="10">
        <v>0.30599999999999999</v>
      </c>
      <c r="F20" s="8">
        <v>9.5879999999999992</v>
      </c>
      <c r="G20" s="8">
        <v>215.60887756347657</v>
      </c>
      <c r="H20" s="8">
        <v>0</v>
      </c>
      <c r="I20" s="8">
        <v>38.789499952089976</v>
      </c>
      <c r="J20" s="7">
        <v>49.583647330249605</v>
      </c>
      <c r="K20" s="7">
        <v>0</v>
      </c>
    </row>
    <row r="21" spans="1:11" ht="12" customHeight="1" x14ac:dyDescent="0.25">
      <c r="A21" s="14">
        <v>41136</v>
      </c>
      <c r="B21" s="12">
        <v>88.188999999999993</v>
      </c>
      <c r="C21" s="8">
        <v>0</v>
      </c>
      <c r="D21" s="8">
        <v>0.26800000000000002</v>
      </c>
      <c r="E21" s="10">
        <v>0.26800000000000002</v>
      </c>
      <c r="F21" s="8">
        <v>9.7509999999999994</v>
      </c>
      <c r="G21" s="8">
        <v>216.05560150146488</v>
      </c>
      <c r="H21" s="8">
        <v>0</v>
      </c>
      <c r="I21" s="8">
        <v>38.858592161087522</v>
      </c>
      <c r="J21" s="7">
        <v>49.631434165531218</v>
      </c>
      <c r="K21" s="7">
        <v>0</v>
      </c>
    </row>
    <row r="22" spans="1:11" ht="12" customHeight="1" x14ac:dyDescent="0.25">
      <c r="A22" s="14">
        <v>41137</v>
      </c>
      <c r="B22" s="12">
        <v>88.278999999999996</v>
      </c>
      <c r="C22" s="8">
        <v>0</v>
      </c>
      <c r="D22" s="8">
        <v>0.254</v>
      </c>
      <c r="E22" s="10">
        <v>0.254</v>
      </c>
      <c r="F22" s="8">
        <v>9.7690000000000001</v>
      </c>
      <c r="G22" s="8">
        <v>216.46329345703128</v>
      </c>
      <c r="H22" s="8">
        <v>0</v>
      </c>
      <c r="I22" s="8">
        <v>38.867450136600027</v>
      </c>
      <c r="J22" s="7">
        <v>49.64274785457755</v>
      </c>
      <c r="K22" s="7">
        <v>0</v>
      </c>
    </row>
    <row r="23" spans="1:11" ht="12" customHeight="1" x14ac:dyDescent="0.25">
      <c r="A23" s="14">
        <v>41138</v>
      </c>
      <c r="B23" s="12">
        <v>88.277000000000001</v>
      </c>
      <c r="C23" s="8">
        <v>0</v>
      </c>
      <c r="D23" s="8">
        <v>0.252</v>
      </c>
      <c r="E23" s="10">
        <v>0.252</v>
      </c>
      <c r="F23" s="8">
        <v>11.137</v>
      </c>
      <c r="G23" s="8">
        <v>216.13893737792966</v>
      </c>
      <c r="H23" s="8">
        <v>0</v>
      </c>
      <c r="I23" s="8">
        <v>38.929278805677328</v>
      </c>
      <c r="J23" s="7">
        <v>49.803028525330241</v>
      </c>
      <c r="K23" s="7">
        <v>0</v>
      </c>
    </row>
    <row r="24" spans="1:11" ht="12" customHeight="1" x14ac:dyDescent="0.25">
      <c r="A24" s="14">
        <v>41139</v>
      </c>
      <c r="B24" s="12"/>
      <c r="C24" s="8"/>
      <c r="D24" s="8"/>
      <c r="E24" s="10"/>
      <c r="F24" s="8"/>
      <c r="G24" s="8"/>
      <c r="H24" s="8"/>
      <c r="I24" s="8"/>
      <c r="J24" s="7"/>
      <c r="K24" s="7"/>
    </row>
    <row r="25" spans="1:11" ht="12" customHeight="1" x14ac:dyDescent="0.25">
      <c r="A25" s="14">
        <v>41140</v>
      </c>
      <c r="B25" s="12"/>
      <c r="C25" s="8"/>
      <c r="D25" s="8"/>
      <c r="E25" s="10"/>
      <c r="F25" s="8"/>
      <c r="G25" s="8"/>
      <c r="H25" s="8"/>
      <c r="I25" s="8"/>
      <c r="J25" s="7"/>
      <c r="K25" s="7"/>
    </row>
    <row r="26" spans="1:11" ht="12" customHeight="1" x14ac:dyDescent="0.25">
      <c r="A26" s="14">
        <v>41141</v>
      </c>
      <c r="B26" s="12">
        <v>88.302000000000007</v>
      </c>
      <c r="C26" s="8">
        <v>0</v>
      </c>
      <c r="D26" s="8">
        <v>0.215</v>
      </c>
      <c r="E26" s="10">
        <v>0.215</v>
      </c>
      <c r="F26" s="8">
        <v>9.6560000000000006</v>
      </c>
      <c r="G26" s="8">
        <v>215.40984954833988</v>
      </c>
      <c r="H26" s="8">
        <v>0</v>
      </c>
      <c r="I26" s="8">
        <v>38.809979591474885</v>
      </c>
      <c r="J26" s="7">
        <v>49.578848138843867</v>
      </c>
      <c r="K26" s="7">
        <v>0</v>
      </c>
    </row>
    <row r="27" spans="1:11" ht="12" customHeight="1" x14ac:dyDescent="0.25">
      <c r="A27" s="14">
        <v>41142</v>
      </c>
      <c r="B27" s="12">
        <v>88.353999999999999</v>
      </c>
      <c r="C27" s="8">
        <v>0</v>
      </c>
      <c r="D27" s="8">
        <v>0.26900000000000002</v>
      </c>
      <c r="E27" s="10">
        <v>0.26900000000000002</v>
      </c>
      <c r="F27" s="8">
        <v>9.6969999999999992</v>
      </c>
      <c r="G27" s="8">
        <v>215.81040039062498</v>
      </c>
      <c r="H27" s="8">
        <v>0</v>
      </c>
      <c r="I27" s="8">
        <v>38.839671525392809</v>
      </c>
      <c r="J27" s="7">
        <v>49.607268125728247</v>
      </c>
      <c r="K27" s="7">
        <v>0</v>
      </c>
    </row>
    <row r="28" spans="1:11" ht="12" customHeight="1" x14ac:dyDescent="0.25">
      <c r="A28" s="14">
        <v>41143</v>
      </c>
      <c r="B28" s="12">
        <v>88.299000000000007</v>
      </c>
      <c r="C28" s="8">
        <v>0</v>
      </c>
      <c r="D28" s="8">
        <v>0.245</v>
      </c>
      <c r="E28" s="10">
        <v>0.245</v>
      </c>
      <c r="F28" s="8">
        <v>9.75</v>
      </c>
      <c r="G28" s="8">
        <v>216.37780609130857</v>
      </c>
      <c r="H28" s="8">
        <v>0</v>
      </c>
      <c r="I28" s="8">
        <v>38.865855701007781</v>
      </c>
      <c r="J28" s="7">
        <v>49.640711390549214</v>
      </c>
      <c r="K28" s="7">
        <v>0</v>
      </c>
    </row>
    <row r="29" spans="1:11" ht="12" customHeight="1" x14ac:dyDescent="0.25">
      <c r="A29" s="14">
        <v>41144</v>
      </c>
      <c r="B29" s="12">
        <v>88.295000000000002</v>
      </c>
      <c r="C29" s="8">
        <v>0</v>
      </c>
      <c r="D29" s="8">
        <v>0.223</v>
      </c>
      <c r="E29" s="10">
        <v>0.223</v>
      </c>
      <c r="F29" s="8">
        <v>9.718</v>
      </c>
      <c r="G29" s="8">
        <v>215.88588562011716</v>
      </c>
      <c r="H29" s="8">
        <v>0</v>
      </c>
      <c r="I29" s="8">
        <v>38.862525102215074</v>
      </c>
      <c r="J29" s="7">
        <v>49.636457443467783</v>
      </c>
      <c r="K29" s="7">
        <v>0</v>
      </c>
    </row>
    <row r="30" spans="1:11" ht="12" customHeight="1" x14ac:dyDescent="0.25">
      <c r="A30" s="14">
        <v>41145</v>
      </c>
      <c r="B30" s="12">
        <v>88.156000000000006</v>
      </c>
      <c r="C30" s="8">
        <v>0</v>
      </c>
      <c r="D30" s="8">
        <v>0.186</v>
      </c>
      <c r="E30" s="10">
        <v>0.186</v>
      </c>
      <c r="F30" s="8">
        <v>11.288</v>
      </c>
      <c r="G30" s="8">
        <v>214.36284484863288</v>
      </c>
      <c r="H30" s="8">
        <v>0</v>
      </c>
      <c r="I30" s="8">
        <v>38.993127093171466</v>
      </c>
      <c r="J30" s="7">
        <v>49.843938810230583</v>
      </c>
      <c r="K30" s="7">
        <v>0</v>
      </c>
    </row>
    <row r="31" spans="1:11" ht="12" customHeight="1" x14ac:dyDescent="0.25">
      <c r="A31" s="14">
        <v>41146</v>
      </c>
      <c r="B31" s="12"/>
      <c r="C31" s="8"/>
      <c r="D31" s="8"/>
      <c r="E31" s="10"/>
      <c r="F31" s="8"/>
      <c r="G31" s="8"/>
      <c r="H31" s="8"/>
      <c r="I31" s="8"/>
      <c r="J31" s="7"/>
      <c r="K31" s="7"/>
    </row>
    <row r="32" spans="1:11" ht="12" customHeight="1" x14ac:dyDescent="0.25">
      <c r="A32" s="14">
        <v>41147</v>
      </c>
      <c r="B32" s="12"/>
      <c r="C32" s="8"/>
      <c r="D32" s="7"/>
      <c r="E32" s="10"/>
      <c r="F32" s="8"/>
      <c r="G32" s="8"/>
      <c r="H32" s="8"/>
      <c r="I32" s="8"/>
      <c r="J32" s="7"/>
      <c r="K32" s="7"/>
    </row>
    <row r="33" spans="1:11" ht="12" customHeight="1" x14ac:dyDescent="0.25">
      <c r="A33" s="14">
        <v>41148</v>
      </c>
      <c r="B33" s="12">
        <v>87.861999999999995</v>
      </c>
      <c r="C33" s="8">
        <v>0</v>
      </c>
      <c r="D33" s="7">
        <v>0.115</v>
      </c>
      <c r="E33" s="10">
        <v>0.115</v>
      </c>
      <c r="F33" s="8">
        <v>9.7189999999999994</v>
      </c>
      <c r="G33" s="8">
        <v>216.28242340087897</v>
      </c>
      <c r="H33" s="8">
        <v>0</v>
      </c>
      <c r="I33" s="8">
        <v>38.859229935324421</v>
      </c>
      <c r="J33" s="7">
        <v>49.632248751142548</v>
      </c>
      <c r="K33" s="7">
        <v>0</v>
      </c>
    </row>
    <row r="34" spans="1:11" ht="12" customHeight="1" x14ac:dyDescent="0.25">
      <c r="A34" s="14">
        <v>41149</v>
      </c>
      <c r="B34" s="12">
        <v>88.334999999999994</v>
      </c>
      <c r="C34" s="8">
        <v>0</v>
      </c>
      <c r="D34" s="7">
        <v>0.218</v>
      </c>
      <c r="E34" s="10">
        <v>0.218</v>
      </c>
      <c r="F34" s="8">
        <v>9.657</v>
      </c>
      <c r="G34" s="8">
        <v>215.83001556396488</v>
      </c>
      <c r="H34" s="8">
        <v>0</v>
      </c>
      <c r="I34" s="8">
        <v>38.84278953277321</v>
      </c>
      <c r="J34" s="7">
        <v>49.651766068006935</v>
      </c>
      <c r="K34" s="7">
        <v>0</v>
      </c>
    </row>
    <row r="35" spans="1:11" ht="12" customHeight="1" x14ac:dyDescent="0.25">
      <c r="A35" s="14">
        <v>41150</v>
      </c>
      <c r="B35" s="12">
        <v>88.423000000000002</v>
      </c>
      <c r="C35" s="8">
        <v>0</v>
      </c>
      <c r="D35" s="7">
        <v>0.20100000000000001</v>
      </c>
      <c r="E35" s="10">
        <v>0.20100000000000001</v>
      </c>
      <c r="F35" s="8">
        <v>9.6940000000000008</v>
      </c>
      <c r="G35" s="8">
        <v>216.23939361572269</v>
      </c>
      <c r="H35" s="8">
        <v>0</v>
      </c>
      <c r="I35" s="8">
        <v>38.974631640301354</v>
      </c>
      <c r="J35" s="7">
        <v>49.861049341173242</v>
      </c>
      <c r="K35" s="7">
        <v>0</v>
      </c>
    </row>
    <row r="36" spans="1:11" ht="12" customHeight="1" x14ac:dyDescent="0.25">
      <c r="A36" s="14">
        <v>41151</v>
      </c>
      <c r="B36" s="12">
        <v>88.007999999999996</v>
      </c>
      <c r="C36" s="8">
        <v>0</v>
      </c>
      <c r="D36" s="7">
        <v>0.155</v>
      </c>
      <c r="E36" s="10">
        <v>0.155</v>
      </c>
      <c r="F36" s="48">
        <v>11.271000000000001</v>
      </c>
      <c r="G36" s="8">
        <v>216.39037170410157</v>
      </c>
      <c r="H36" s="8">
        <v>0</v>
      </c>
      <c r="I36" s="8">
        <v>38.998264718968727</v>
      </c>
      <c r="J36" s="7">
        <v>49.850506108751077</v>
      </c>
      <c r="K36" s="7">
        <v>0</v>
      </c>
    </row>
    <row r="37" spans="1:11" ht="12" customHeight="1" thickBot="1" x14ac:dyDescent="0.3">
      <c r="A37" s="14">
        <v>41152</v>
      </c>
      <c r="B37" s="49"/>
      <c r="C37" s="45"/>
      <c r="D37" s="45"/>
      <c r="E37" s="45"/>
      <c r="F37" s="45"/>
      <c r="G37" s="45"/>
      <c r="H37" s="7"/>
      <c r="I37" s="45"/>
      <c r="J37" s="45"/>
      <c r="K37" s="7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4">
        <f>MIN(B10:B23,B26:B30,B33:B36)</f>
        <v>67.677000000000007</v>
      </c>
      <c r="C39" s="34">
        <f t="shared" ref="C39:K39" si="0">MIN(C10:C23,C26:C30,C33:C36)</f>
        <v>0</v>
      </c>
      <c r="D39" s="34">
        <f t="shared" si="0"/>
        <v>2.1000000000000001E-2</v>
      </c>
      <c r="E39" s="34">
        <f t="shared" si="0"/>
        <v>2.1000000000000001E-2</v>
      </c>
      <c r="F39" s="34">
        <f t="shared" si="0"/>
        <v>9.2040000000000006</v>
      </c>
      <c r="G39" s="34">
        <f t="shared" si="0"/>
        <v>207.73329772949216</v>
      </c>
      <c r="H39" s="34">
        <f t="shared" si="0"/>
        <v>0</v>
      </c>
      <c r="I39" s="34">
        <f t="shared" si="0"/>
        <v>38.544842668434548</v>
      </c>
      <c r="J39" s="34">
        <f t="shared" si="0"/>
        <v>49.228542088560822</v>
      </c>
      <c r="K39" s="34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 t="s">
        <v>29</v>
      </c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honeticPr fontId="12" type="noConversion"/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2015-06-04T21:07:28Z</cp:lastPrinted>
  <dcterms:created xsi:type="dcterms:W3CDTF">2012-05-21T15:11:37Z</dcterms:created>
  <dcterms:modified xsi:type="dcterms:W3CDTF">2015-06-04T21:07:48Z</dcterms:modified>
</cp:coreProperties>
</file>