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L BAJÍO, S. DE R.L. DE C.V\2012\"/>
    </mc:Choice>
  </mc:AlternateContent>
  <bookViews>
    <workbookView xWindow="-15" yWindow="-15" windowWidth="14400" windowHeight="128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K39" i="5" l="1"/>
  <c r="J39" i="5"/>
  <c r="H39" i="5"/>
  <c r="G39" i="5"/>
  <c r="K39" i="4"/>
  <c r="J39" i="4"/>
  <c r="H39" i="4"/>
  <c r="G39" i="4"/>
  <c r="C40" i="1"/>
  <c r="D40" i="1"/>
  <c r="F40" i="1"/>
  <c r="G40" i="1"/>
  <c r="H40" i="1"/>
  <c r="I40" i="1"/>
  <c r="J40" i="1"/>
  <c r="K40" i="1"/>
  <c r="C41" i="1"/>
  <c r="D41" i="1"/>
  <c r="F41" i="1"/>
  <c r="G41" i="1"/>
  <c r="H41" i="1"/>
  <c r="I41" i="1"/>
  <c r="J41" i="1"/>
  <c r="K41" i="1"/>
  <c r="C42" i="1"/>
  <c r="D42" i="1"/>
  <c r="F42" i="1"/>
  <c r="G42" i="1"/>
  <c r="H42" i="1"/>
  <c r="I42" i="1"/>
  <c r="J42" i="1"/>
  <c r="K42" i="1"/>
  <c r="C43" i="1"/>
  <c r="D43" i="1"/>
  <c r="F43" i="1"/>
  <c r="G43" i="1"/>
  <c r="H43" i="1"/>
  <c r="I43" i="1"/>
  <c r="J43" i="1"/>
  <c r="K43" i="1"/>
  <c r="B42" i="1"/>
  <c r="B41" i="1"/>
  <c r="B40" i="1"/>
  <c r="B43" i="1"/>
  <c r="E24" i="1"/>
  <c r="E42" i="1" s="1"/>
  <c r="E25" i="1"/>
  <c r="E43" i="1" s="1"/>
  <c r="E26" i="1"/>
  <c r="E27" i="1"/>
  <c r="E28" i="1"/>
  <c r="E29" i="1"/>
  <c r="E30" i="1"/>
  <c r="E31" i="1"/>
  <c r="E32" i="1"/>
  <c r="E33" i="1"/>
  <c r="E34" i="1"/>
  <c r="E35" i="1"/>
  <c r="E36" i="1"/>
  <c r="E37" i="1"/>
  <c r="E41" i="1" l="1"/>
  <c r="E40" i="1"/>
</calcChain>
</file>

<file path=xl/sharedStrings.xml><?xml version="1.0" encoding="utf-8"?>
<sst xmlns="http://schemas.openxmlformats.org/spreadsheetml/2006/main" count="72" uniqueCount="31">
  <si>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</si>
  <si>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</si>
  <si>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</si>
  <si>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</si>
  <si>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</si>
  <si>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</si>
  <si>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</si>
  <si>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</si>
  <si>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</si>
  <si>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</si>
  <si>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</si>
  <si>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</si>
  <si>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</si>
  <si>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</si>
  <si>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</si>
  <si>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</si>
  <si>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</si>
  <si>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</si>
  <si>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</si>
  <si>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</si>
  <si>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</si>
  <si>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</si>
  <si>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</si>
  <si>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</si>
  <si>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</si>
  <si>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</si>
  <si>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</si>
  <si>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GASODUCTOS DEL BAJIO S. DE R. L. DE C. V.</t>
  </si>
  <si>
    <t>VALTIERRILLA (No. 75)</t>
  </si>
  <si>
    <t>Los valores máximos de Metano, Bioxido de Carbono, Total de Inertes, Etano y Poder Calorífico, no están solicitados en el punto 6.8.1. de la NOM.
Por lo anterior no se indican.</t>
  </si>
  <si>
    <t>Los valores mínimos de Metano, Bioxido de Carbono, Total de Inertes, Etano y Poder Calorífico, no están solicitados en el punto 6.8.1. de la NOM.
Por lo anterior no se indican.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</si>
</sst>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wrapText="1"/>
    </xf>
    <xf numFmtId="0" fontId="5" fillId="0" borderId="0" xfId="0" applyFont="1" applyBorder="1"/>
    <xf numFmtId="165" fontId="5" fillId="0" borderId="32" xfId="1" applyNumberFormat="1" applyFont="1" applyBorder="1" applyAlignment="1" applyProtection="1">
      <alignment horizontal="center" vertical="center"/>
      <protection locked="0"/>
    </xf>
    <xf numFmtId="165" fontId="5" fillId="0" borderId="33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7" xfId="1" applyNumberFormat="1" applyFont="1" applyFill="1" applyBorder="1" applyAlignment="1" applyProtection="1">
      <alignment horizontal="center" vertical="center"/>
      <protection locked="0"/>
    </xf>
    <xf numFmtId="165" fontId="5" fillId="0" borderId="23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165" fontId="5" fillId="0" borderId="24" xfId="0" applyNumberFormat="1" applyFont="1" applyBorder="1" applyProtection="1">
      <protection locked="0"/>
    </xf>
    <xf numFmtId="165" fontId="5" fillId="0" borderId="21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5" xfId="1" applyNumberFormat="1" applyFont="1" applyFill="1" applyBorder="1" applyAlignment="1" applyProtection="1">
      <alignment horizontal="center" vertical="center"/>
    </xf>
    <xf numFmtId="165" fontId="6" fillId="0" borderId="36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8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zoomScale="90" zoomScaleNormal="90" workbookViewId="0">
      <selection activeCell="N33" sqref="N33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8"/>
      <c r="M2" s="29"/>
      <c r="N2" s="29"/>
    </row>
    <row r="3" spans="1:17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38"/>
      <c r="M3" s="29"/>
      <c r="N3" s="29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9"/>
      <c r="M6" s="23" t="s">
        <v>23</v>
      </c>
      <c r="N6" s="23" t="s">
        <v>24</v>
      </c>
    </row>
    <row r="7" spans="1:17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  <c r="L7" s="40"/>
      <c r="M7" s="30">
        <v>6.0262857956534388</v>
      </c>
      <c r="N7" s="30">
        <v>0</v>
      </c>
    </row>
    <row r="8" spans="1:17" ht="12" customHeight="1" x14ac:dyDescent="0.25">
      <c r="A8" s="14"/>
      <c r="B8" s="12"/>
      <c r="C8" s="8"/>
      <c r="D8" s="7"/>
      <c r="E8" s="10"/>
      <c r="F8" s="8"/>
      <c r="G8" s="8"/>
      <c r="H8" s="8"/>
      <c r="I8" s="8"/>
      <c r="J8" s="7"/>
      <c r="K8" s="7"/>
      <c r="L8" s="41"/>
      <c r="M8" s="37"/>
      <c r="N8" s="37"/>
    </row>
    <row r="9" spans="1:17" ht="12" customHeight="1" x14ac:dyDescent="0.25">
      <c r="A9" s="14"/>
      <c r="B9" s="12"/>
      <c r="C9" s="8"/>
      <c r="D9" s="7"/>
      <c r="E9" s="10"/>
      <c r="F9" s="8"/>
      <c r="G9" s="8"/>
      <c r="H9" s="8"/>
      <c r="I9" s="8"/>
      <c r="J9" s="7"/>
      <c r="K9" s="7"/>
      <c r="L9" s="41"/>
      <c r="M9" s="37"/>
      <c r="N9" s="37"/>
    </row>
    <row r="10" spans="1:17" ht="12" customHeight="1" x14ac:dyDescent="0.25">
      <c r="A10" s="14"/>
      <c r="B10" s="12"/>
      <c r="C10" s="8"/>
      <c r="D10" s="7"/>
      <c r="E10" s="10"/>
      <c r="F10" s="8"/>
      <c r="G10" s="8"/>
      <c r="H10" s="8"/>
      <c r="I10" s="8"/>
      <c r="J10" s="7"/>
      <c r="K10" s="7"/>
      <c r="L10" s="41"/>
      <c r="M10" s="37"/>
      <c r="N10" s="37"/>
    </row>
    <row r="11" spans="1:17" ht="12" customHeight="1" x14ac:dyDescent="0.25">
      <c r="A11" s="14"/>
      <c r="B11" s="12"/>
      <c r="C11" s="8"/>
      <c r="D11" s="7"/>
      <c r="E11" s="10"/>
      <c r="F11" s="8"/>
      <c r="G11" s="8"/>
      <c r="H11" s="8"/>
      <c r="I11" s="8"/>
      <c r="J11" s="7"/>
      <c r="K11" s="7"/>
      <c r="L11" s="41"/>
      <c r="M11" s="37"/>
      <c r="N11" s="37"/>
    </row>
    <row r="12" spans="1:17" ht="12" customHeight="1" x14ac:dyDescent="0.25">
      <c r="A12" s="14"/>
      <c r="B12" s="12"/>
      <c r="C12" s="8"/>
      <c r="D12" s="7"/>
      <c r="E12" s="10"/>
      <c r="F12" s="8"/>
      <c r="G12" s="8"/>
      <c r="H12" s="8"/>
      <c r="I12" s="8"/>
      <c r="J12" s="7"/>
      <c r="K12" s="7"/>
      <c r="L12" s="41"/>
      <c r="M12" s="37"/>
      <c r="N12" s="37"/>
    </row>
    <row r="13" spans="1:17" ht="12" customHeight="1" x14ac:dyDescent="0.25">
      <c r="A13" s="14"/>
      <c r="B13" s="12"/>
      <c r="C13" s="8"/>
      <c r="D13" s="8"/>
      <c r="E13" s="10"/>
      <c r="F13" s="8"/>
      <c r="G13" s="8"/>
      <c r="H13" s="8"/>
      <c r="I13" s="8"/>
      <c r="J13" s="7"/>
      <c r="K13" s="7"/>
      <c r="L13" s="41"/>
      <c r="M13" s="37"/>
      <c r="N13" s="37"/>
    </row>
    <row r="14" spans="1:17" ht="12" customHeight="1" x14ac:dyDescent="0.25">
      <c r="A14" s="14"/>
      <c r="B14" s="12"/>
      <c r="C14" s="8"/>
      <c r="D14" s="8"/>
      <c r="E14" s="10"/>
      <c r="F14" s="8"/>
      <c r="G14" s="8"/>
      <c r="H14" s="8"/>
      <c r="I14" s="8"/>
      <c r="J14" s="7"/>
      <c r="K14" s="7"/>
      <c r="L14" s="41"/>
      <c r="M14" s="37"/>
      <c r="N14" s="37"/>
    </row>
    <row r="15" spans="1:17" ht="12" customHeight="1" x14ac:dyDescent="0.25">
      <c r="A15" s="14"/>
      <c r="B15" s="12"/>
      <c r="C15" s="8"/>
      <c r="D15" s="8"/>
      <c r="E15" s="10"/>
      <c r="F15" s="8"/>
      <c r="G15" s="8"/>
      <c r="H15" s="8"/>
      <c r="I15" s="8"/>
      <c r="J15" s="7"/>
      <c r="K15" s="7"/>
      <c r="L15" s="41"/>
      <c r="M15" s="37"/>
      <c r="N15" s="37"/>
    </row>
    <row r="16" spans="1:17" ht="12" customHeight="1" x14ac:dyDescent="0.25">
      <c r="A16" s="14"/>
      <c r="B16" s="12"/>
      <c r="C16" s="8"/>
      <c r="D16" s="8"/>
      <c r="E16" s="10"/>
      <c r="F16" s="8"/>
      <c r="G16" s="8"/>
      <c r="H16" s="8"/>
      <c r="I16" s="8"/>
      <c r="J16" s="7"/>
      <c r="K16" s="7"/>
      <c r="L16" s="41"/>
      <c r="M16" s="37"/>
      <c r="N16" s="37"/>
    </row>
    <row r="17" spans="1:14" ht="12" customHeight="1" x14ac:dyDescent="0.25">
      <c r="A17" s="14"/>
      <c r="B17" s="12"/>
      <c r="C17" s="8"/>
      <c r="D17" s="8"/>
      <c r="E17" s="10"/>
      <c r="F17" s="8"/>
      <c r="G17" s="8"/>
      <c r="H17" s="8"/>
      <c r="I17" s="8"/>
      <c r="J17" s="7"/>
      <c r="K17" s="7"/>
      <c r="L17" s="41"/>
      <c r="M17" s="37"/>
      <c r="N17" s="37"/>
    </row>
    <row r="18" spans="1:14" ht="12" customHeight="1" x14ac:dyDescent="0.25">
      <c r="A18" s="14"/>
      <c r="B18" s="12"/>
      <c r="C18" s="8"/>
      <c r="D18" s="8"/>
      <c r="E18" s="10"/>
      <c r="F18" s="8"/>
      <c r="G18" s="8"/>
      <c r="H18" s="8"/>
      <c r="I18" s="8"/>
      <c r="J18" s="7"/>
      <c r="K18" s="7"/>
      <c r="L18" s="41"/>
      <c r="M18" s="37"/>
      <c r="N18" s="37"/>
    </row>
    <row r="19" spans="1:14" ht="12" customHeight="1" x14ac:dyDescent="0.25">
      <c r="A19" s="14"/>
      <c r="B19" s="12"/>
      <c r="C19" s="8"/>
      <c r="D19" s="8"/>
      <c r="E19" s="10"/>
      <c r="F19" s="8"/>
      <c r="G19" s="8"/>
      <c r="H19" s="8"/>
      <c r="I19" s="8"/>
      <c r="J19" s="7"/>
      <c r="K19" s="7"/>
      <c r="L19" s="41"/>
      <c r="M19" s="37"/>
      <c r="N19" s="37"/>
    </row>
    <row r="20" spans="1:14" ht="12" customHeight="1" x14ac:dyDescent="0.25">
      <c r="A20" s="14"/>
      <c r="B20" s="12"/>
      <c r="C20" s="8"/>
      <c r="D20" s="8"/>
      <c r="E20" s="10"/>
      <c r="F20" s="8"/>
      <c r="G20" s="8"/>
      <c r="H20" s="8"/>
      <c r="I20" s="8"/>
      <c r="J20" s="7"/>
      <c r="K20" s="7"/>
      <c r="L20" s="41"/>
      <c r="M20" s="37"/>
      <c r="N20" s="37"/>
    </row>
    <row r="21" spans="1:14" ht="12" customHeight="1" x14ac:dyDescent="0.25">
      <c r="A21" s="14"/>
      <c r="B21" s="12"/>
      <c r="C21" s="8"/>
      <c r="D21" s="8"/>
      <c r="E21" s="10"/>
      <c r="F21" s="8"/>
      <c r="G21" s="8"/>
      <c r="H21" s="8"/>
      <c r="I21" s="8"/>
      <c r="J21" s="7"/>
      <c r="K21" s="7"/>
      <c r="L21" s="41"/>
      <c r="M21" s="37"/>
      <c r="N21" s="37"/>
    </row>
    <row r="22" spans="1:14" ht="12" customHeight="1" x14ac:dyDescent="0.25">
      <c r="A22" s="14"/>
      <c r="B22" s="12"/>
      <c r="C22" s="8"/>
      <c r="D22" s="8"/>
      <c r="E22" s="10"/>
      <c r="F22" s="8"/>
      <c r="G22" s="8"/>
      <c r="H22" s="8"/>
      <c r="I22" s="8"/>
      <c r="J22" s="7"/>
      <c r="K22" s="7"/>
      <c r="L22" s="41"/>
      <c r="M22" s="37"/>
      <c r="N22" s="37"/>
    </row>
    <row r="23" spans="1:14" ht="12" customHeight="1" x14ac:dyDescent="0.25">
      <c r="A23" s="14"/>
      <c r="B23" s="12"/>
      <c r="C23" s="8"/>
      <c r="D23" s="8"/>
      <c r="E23" s="10"/>
      <c r="F23" s="8"/>
      <c r="G23" s="8"/>
      <c r="H23" s="8"/>
      <c r="I23" s="8"/>
      <c r="J23" s="7"/>
      <c r="K23" s="7"/>
      <c r="L23" s="41"/>
      <c r="M23" s="37"/>
      <c r="N23" s="37"/>
    </row>
    <row r="24" spans="1:14" ht="12" customHeight="1" x14ac:dyDescent="0.25">
      <c r="A24" s="14">
        <v>41047</v>
      </c>
      <c r="B24" s="12">
        <v>90.541780000000003</v>
      </c>
      <c r="C24" s="8">
        <v>0.23865349999999999</v>
      </c>
      <c r="D24" s="8">
        <v>3.1881810000000002</v>
      </c>
      <c r="E24" s="10">
        <f t="shared" ref="E24:E37" si="0">C24+D24</f>
        <v>3.4268345</v>
      </c>
      <c r="F24" s="8">
        <v>5.5985230000000001</v>
      </c>
      <c r="G24" s="8">
        <v>249.71559444444443</v>
      </c>
      <c r="H24" s="8">
        <v>92.315432642645831</v>
      </c>
      <c r="I24" s="8">
        <v>38.380477335766614</v>
      </c>
      <c r="J24" s="7">
        <v>49.44902962589498</v>
      </c>
      <c r="K24" s="7">
        <v>0.54625000000000001</v>
      </c>
      <c r="L24" s="41"/>
      <c r="M24" s="37"/>
      <c r="N24" s="37"/>
    </row>
    <row r="25" spans="1:14" ht="12" customHeight="1" x14ac:dyDescent="0.25">
      <c r="A25" s="14">
        <v>41048</v>
      </c>
      <c r="B25" s="12">
        <v>90.635249999999999</v>
      </c>
      <c r="C25" s="8">
        <v>0.2406517</v>
      </c>
      <c r="D25" s="8">
        <v>3.260796</v>
      </c>
      <c r="E25" s="10">
        <f t="shared" si="0"/>
        <v>3.5014476999999999</v>
      </c>
      <c r="F25" s="8">
        <v>5.4737679999999997</v>
      </c>
      <c r="G25" s="8">
        <v>249.16127222222221</v>
      </c>
      <c r="H25" s="8">
        <v>86.020605949562494</v>
      </c>
      <c r="I25" s="8">
        <v>38.285839613414289</v>
      </c>
      <c r="J25" s="7">
        <v>49.360614147492591</v>
      </c>
      <c r="K25" s="7">
        <v>0.55499999999999983</v>
      </c>
      <c r="L25" s="41"/>
      <c r="M25" s="37"/>
      <c r="N25" s="37"/>
    </row>
    <row r="26" spans="1:14" ht="12" customHeight="1" x14ac:dyDescent="0.25">
      <c r="A26" s="14">
        <v>41049</v>
      </c>
      <c r="B26" s="12">
        <v>91.057720000000003</v>
      </c>
      <c r="C26" s="8">
        <v>0.30447249999999998</v>
      </c>
      <c r="D26" s="8">
        <v>3.0691700000000002</v>
      </c>
      <c r="E26" s="10">
        <f t="shared" si="0"/>
        <v>3.3736425000000003</v>
      </c>
      <c r="F26" s="8">
        <v>5.1244100000000001</v>
      </c>
      <c r="G26" s="8">
        <v>249.35265555555554</v>
      </c>
      <c r="H26" s="8">
        <v>82.174138786145846</v>
      </c>
      <c r="I26" s="8">
        <v>38.27048892774139</v>
      </c>
      <c r="J26" s="7">
        <v>49.392321510375204</v>
      </c>
      <c r="K26" s="7">
        <v>0.63624999999999998</v>
      </c>
      <c r="L26" s="41"/>
      <c r="M26" s="37"/>
      <c r="N26" s="37"/>
    </row>
    <row r="27" spans="1:14" ht="12" customHeight="1" x14ac:dyDescent="0.25">
      <c r="A27" s="14">
        <v>41050</v>
      </c>
      <c r="B27" s="12">
        <v>91.075119999999998</v>
      </c>
      <c r="C27" s="8">
        <v>0.31182880000000002</v>
      </c>
      <c r="D27" s="8">
        <v>3.0865909999999999</v>
      </c>
      <c r="E27" s="10">
        <f t="shared" si="0"/>
        <v>3.3984198000000001</v>
      </c>
      <c r="F27" s="8">
        <v>5.0603720000000001</v>
      </c>
      <c r="G27" s="8">
        <v>250.3083972222222</v>
      </c>
      <c r="H27" s="8">
        <v>82.657359342916678</v>
      </c>
      <c r="I27" s="8">
        <v>38.254840170502035</v>
      </c>
      <c r="J27" s="7">
        <v>49.370562286023329</v>
      </c>
      <c r="K27" s="7">
        <v>0.55500000000000005</v>
      </c>
      <c r="L27" s="41"/>
      <c r="M27" s="37"/>
      <c r="N27" s="37"/>
    </row>
    <row r="28" spans="1:14" ht="12" customHeight="1" x14ac:dyDescent="0.25">
      <c r="A28" s="14">
        <v>41051</v>
      </c>
      <c r="B28" s="12">
        <v>91.034769999999995</v>
      </c>
      <c r="C28" s="8">
        <v>0.29585070000000002</v>
      </c>
      <c r="D28" s="8">
        <v>3.4674149999999999</v>
      </c>
      <c r="E28" s="10">
        <f t="shared" si="0"/>
        <v>3.7632656999999998</v>
      </c>
      <c r="F28" s="8">
        <v>4.8170909999999996</v>
      </c>
      <c r="G28" s="8">
        <v>249.66380555555554</v>
      </c>
      <c r="H28" s="8">
        <v>85.804709626416681</v>
      </c>
      <c r="I28" s="8">
        <v>37.995741461353198</v>
      </c>
      <c r="J28" s="7">
        <v>49.063026947324097</v>
      </c>
      <c r="K28" s="7">
        <v>0.82795833333333346</v>
      </c>
      <c r="L28" s="41"/>
      <c r="M28" s="37"/>
      <c r="N28" s="37"/>
    </row>
    <row r="29" spans="1:14" ht="12" customHeight="1" x14ac:dyDescent="0.25">
      <c r="A29" s="14">
        <v>41052</v>
      </c>
      <c r="B29" s="12">
        <v>91.277259999999998</v>
      </c>
      <c r="C29" s="8">
        <v>0.3081197</v>
      </c>
      <c r="D29" s="8">
        <v>3.2360609999999999</v>
      </c>
      <c r="E29" s="10">
        <f t="shared" si="0"/>
        <v>3.5441807000000001</v>
      </c>
      <c r="F29" s="8">
        <v>4.7937839999999996</v>
      </c>
      <c r="G29" s="8">
        <v>249.41484444444441</v>
      </c>
      <c r="H29" s="8">
        <v>85.367115180291691</v>
      </c>
      <c r="I29" s="8">
        <v>38.073687175983537</v>
      </c>
      <c r="J29" s="7">
        <v>49.201369413109205</v>
      </c>
      <c r="K29" s="7">
        <v>0.70283333333333331</v>
      </c>
      <c r="L29" s="41"/>
      <c r="M29" s="37"/>
      <c r="N29" s="37"/>
    </row>
    <row r="30" spans="1:14" ht="12" customHeight="1" x14ac:dyDescent="0.25">
      <c r="A30" s="14">
        <v>41053</v>
      </c>
      <c r="B30" s="12">
        <v>91.264859999999999</v>
      </c>
      <c r="C30" s="8">
        <v>0.32821359999999999</v>
      </c>
      <c r="D30" s="8">
        <v>3.1441979999999998</v>
      </c>
      <c r="E30" s="10">
        <f t="shared" si="0"/>
        <v>3.4724116</v>
      </c>
      <c r="F30" s="8">
        <v>4.8453710000000001</v>
      </c>
      <c r="G30" s="8">
        <v>249.46762222222219</v>
      </c>
      <c r="H30" s="8">
        <v>88.316415981437515</v>
      </c>
      <c r="I30" s="8">
        <v>38.134605552379618</v>
      </c>
      <c r="J30" s="7">
        <v>49.263889924175025</v>
      </c>
      <c r="K30" s="7">
        <v>0.56979166666666659</v>
      </c>
      <c r="L30" s="41"/>
      <c r="M30" s="37"/>
      <c r="N30" s="37"/>
    </row>
    <row r="31" spans="1:14" ht="12" customHeight="1" x14ac:dyDescent="0.25">
      <c r="A31" s="14">
        <v>41054</v>
      </c>
      <c r="B31" s="12">
        <v>91.356700000000004</v>
      </c>
      <c r="C31" s="8">
        <v>0.29766209999999999</v>
      </c>
      <c r="D31" s="8">
        <v>3.2254339999999999</v>
      </c>
      <c r="E31" s="10">
        <f t="shared" si="0"/>
        <v>3.5230961000000001</v>
      </c>
      <c r="F31" s="8">
        <v>4.7363920000000004</v>
      </c>
      <c r="G31" s="8">
        <v>250.29375722222221</v>
      </c>
      <c r="H31" s="8">
        <v>86.87359665114586</v>
      </c>
      <c r="I31" s="8">
        <v>38.065341172122544</v>
      </c>
      <c r="J31" s="7">
        <v>49.208113282300445</v>
      </c>
      <c r="K31" s="7">
        <v>0.45487499999999986</v>
      </c>
      <c r="L31" s="41"/>
      <c r="M31" s="37"/>
      <c r="N31" s="37"/>
    </row>
    <row r="32" spans="1:14" ht="12" customHeight="1" x14ac:dyDescent="0.25">
      <c r="A32" s="14">
        <v>41055</v>
      </c>
      <c r="B32" s="12">
        <v>91.216030000000003</v>
      </c>
      <c r="C32" s="8">
        <v>0.29078870000000001</v>
      </c>
      <c r="D32" s="8">
        <v>3.377602</v>
      </c>
      <c r="E32" s="10">
        <f t="shared" si="0"/>
        <v>3.6683906999999998</v>
      </c>
      <c r="F32" s="8">
        <v>4.7323279999999999</v>
      </c>
      <c r="G32" s="8">
        <v>250.44309722222221</v>
      </c>
      <c r="H32" s="8">
        <v>79.809526975812503</v>
      </c>
      <c r="I32" s="8">
        <v>38.008409502927925</v>
      </c>
      <c r="J32" s="7">
        <v>49.112842157869387</v>
      </c>
      <c r="K32" s="7">
        <v>0.51250000000000007</v>
      </c>
      <c r="L32" s="41"/>
      <c r="M32" s="37"/>
      <c r="N32" s="37"/>
    </row>
    <row r="33" spans="1:14" ht="12" customHeight="1" x14ac:dyDescent="0.25">
      <c r="A33" s="14">
        <v>41056</v>
      </c>
      <c r="B33" s="12">
        <v>91.264269999999996</v>
      </c>
      <c r="C33" s="8">
        <v>0.28645280000000001</v>
      </c>
      <c r="D33" s="8">
        <v>3.1891859999999999</v>
      </c>
      <c r="E33" s="10">
        <f t="shared" si="0"/>
        <v>3.4756388</v>
      </c>
      <c r="F33" s="8">
        <v>4.8508880000000003</v>
      </c>
      <c r="G33" s="8">
        <v>250.53503277777776</v>
      </c>
      <c r="H33" s="8">
        <v>79.364396496208329</v>
      </c>
      <c r="I33" s="8">
        <v>38.131699354606596</v>
      </c>
      <c r="J33" s="7">
        <v>49.270261203908198</v>
      </c>
      <c r="K33" s="7">
        <v>1.95E-2</v>
      </c>
      <c r="L33" s="41"/>
      <c r="M33" s="37"/>
      <c r="N33" s="37"/>
    </row>
    <row r="34" spans="1:14" ht="12" customHeight="1" x14ac:dyDescent="0.25">
      <c r="A34" s="14">
        <v>41057</v>
      </c>
      <c r="B34" s="12">
        <v>91.006870000000006</v>
      </c>
      <c r="C34" s="8">
        <v>0.29476869999999999</v>
      </c>
      <c r="D34" s="8">
        <v>3.2075689999999999</v>
      </c>
      <c r="E34" s="10">
        <f t="shared" si="0"/>
        <v>3.5023377</v>
      </c>
      <c r="F34" s="8">
        <v>5.0253009999999998</v>
      </c>
      <c r="G34" s="8">
        <v>250.52697277777776</v>
      </c>
      <c r="H34" s="8">
        <v>81.163616606479181</v>
      </c>
      <c r="I34" s="8">
        <v>38.205881915710322</v>
      </c>
      <c r="J34" s="7">
        <v>49.30032917317525</v>
      </c>
      <c r="K34" s="7">
        <v>2.8833333333333339E-2</v>
      </c>
      <c r="L34" s="41"/>
      <c r="M34" s="37"/>
      <c r="N34" s="37"/>
    </row>
    <row r="35" spans="1:14" ht="12" customHeight="1" x14ac:dyDescent="0.25">
      <c r="A35" s="14">
        <v>41058</v>
      </c>
      <c r="B35" s="12">
        <v>90.520799999999994</v>
      </c>
      <c r="C35" s="8">
        <v>0.26531139999999998</v>
      </c>
      <c r="D35" s="8">
        <v>3.7700749999999998</v>
      </c>
      <c r="E35" s="10">
        <f t="shared" si="0"/>
        <v>4.0353864000000002</v>
      </c>
      <c r="F35" s="8">
        <v>5.1381639999999997</v>
      </c>
      <c r="G35" s="8">
        <v>250.20384722222221</v>
      </c>
      <c r="H35" s="8">
        <v>82.985760132395839</v>
      </c>
      <c r="I35" s="8">
        <v>37.938437202700499</v>
      </c>
      <c r="J35" s="7">
        <v>48.918574014426483</v>
      </c>
      <c r="K35" s="7">
        <v>0.55995833333333322</v>
      </c>
      <c r="L35" s="41"/>
      <c r="M35" s="37"/>
      <c r="N35" s="37"/>
    </row>
    <row r="36" spans="1:14" ht="12" customHeight="1" x14ac:dyDescent="0.25">
      <c r="A36" s="14">
        <v>41059</v>
      </c>
      <c r="B36" s="12">
        <v>91.019490000000005</v>
      </c>
      <c r="C36" s="8">
        <v>0.2795879</v>
      </c>
      <c r="D36" s="8">
        <v>3.317974</v>
      </c>
      <c r="E36" s="10">
        <f t="shared" si="0"/>
        <v>3.5975619000000001</v>
      </c>
      <c r="F36" s="8">
        <v>5.0213850000000004</v>
      </c>
      <c r="G36" s="8">
        <v>250.05921777777775</v>
      </c>
      <c r="H36" s="8">
        <v>84.139151632958345</v>
      </c>
      <c r="I36" s="8">
        <v>38.1051709851913</v>
      </c>
      <c r="J36" s="7">
        <v>49.203344137237025</v>
      </c>
      <c r="K36" s="7">
        <v>0.70804166666666657</v>
      </c>
      <c r="L36" s="41"/>
      <c r="M36" s="37"/>
      <c r="N36" s="37"/>
    </row>
    <row r="37" spans="1:14" ht="12" customHeight="1" thickBot="1" x14ac:dyDescent="0.3">
      <c r="A37" s="43">
        <v>41060</v>
      </c>
      <c r="B37" s="26">
        <v>90.156000000000006</v>
      </c>
      <c r="C37" s="27">
        <v>0.249</v>
      </c>
      <c r="D37" s="27">
        <v>3.7879999999999998</v>
      </c>
      <c r="E37" s="10">
        <f t="shared" si="0"/>
        <v>4.0369999999999999</v>
      </c>
      <c r="F37" s="27">
        <v>5.4989999999999997</v>
      </c>
      <c r="G37" s="27">
        <v>249.58717222222219</v>
      </c>
      <c r="H37" s="27">
        <v>82.265075692229175</v>
      </c>
      <c r="I37" s="27">
        <v>38.045370377169455</v>
      </c>
      <c r="J37" s="49">
        <v>49.078265856159568</v>
      </c>
      <c r="K37" s="49">
        <v>0.66766666666666674</v>
      </c>
      <c r="L37" s="41"/>
      <c r="M37" s="37"/>
      <c r="N37" s="37"/>
    </row>
    <row r="38" spans="1:14" ht="17.25" customHeight="1" x14ac:dyDescent="0.25">
      <c r="A38" s="60" t="s">
        <v>26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42"/>
      <c r="M38" s="42"/>
      <c r="N38" s="42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MIN(B24:B37)</f>
        <v>90.156000000000006</v>
      </c>
      <c r="C40" s="31">
        <f t="shared" ref="C40:K40" si="1">MIN(C24:C37)</f>
        <v>0.23865349999999999</v>
      </c>
      <c r="D40" s="31">
        <f t="shared" si="1"/>
        <v>3.0691700000000002</v>
      </c>
      <c r="E40" s="31">
        <f t="shared" si="1"/>
        <v>3.3736425000000003</v>
      </c>
      <c r="F40" s="31">
        <f t="shared" si="1"/>
        <v>4.7323279999999999</v>
      </c>
      <c r="G40" s="31">
        <f t="shared" si="1"/>
        <v>249.16127222222221</v>
      </c>
      <c r="H40" s="31">
        <f t="shared" si="1"/>
        <v>79.364396496208329</v>
      </c>
      <c r="I40" s="31">
        <f t="shared" si="1"/>
        <v>37.938437202700499</v>
      </c>
      <c r="J40" s="31">
        <f t="shared" si="1"/>
        <v>48.918574014426483</v>
      </c>
      <c r="K40" s="31">
        <f t="shared" si="1"/>
        <v>1.95E-2</v>
      </c>
      <c r="L40" s="28"/>
    </row>
    <row r="41" spans="1:14" x14ac:dyDescent="0.25">
      <c r="A41" s="20" t="s">
        <v>18</v>
      </c>
      <c r="B41" s="32">
        <f>AVERAGE(B24:B37)</f>
        <v>90.9590657142857</v>
      </c>
      <c r="C41" s="32">
        <f t="shared" ref="C41:K41" si="2">AVERAGE(C24:C37)</f>
        <v>0.28509729285714291</v>
      </c>
      <c r="D41" s="32">
        <f t="shared" si="2"/>
        <v>3.3091608571428566</v>
      </c>
      <c r="E41" s="32">
        <f t="shared" si="2"/>
        <v>3.5942581499999995</v>
      </c>
      <c r="F41" s="32">
        <f t="shared" si="2"/>
        <v>5.0511983571428569</v>
      </c>
      <c r="G41" s="32">
        <f t="shared" si="2"/>
        <v>249.90952063492063</v>
      </c>
      <c r="H41" s="32">
        <f t="shared" si="2"/>
        <v>84.232635835474724</v>
      </c>
      <c r="I41" s="32">
        <f t="shared" si="2"/>
        <v>38.135427910540663</v>
      </c>
      <c r="J41" s="32">
        <f t="shared" si="2"/>
        <v>49.228038834247918</v>
      </c>
      <c r="K41" s="32">
        <f t="shared" si="2"/>
        <v>0.52460416666666654</v>
      </c>
      <c r="L41" s="28"/>
    </row>
    <row r="42" spans="1:14" x14ac:dyDescent="0.25">
      <c r="A42" s="21" t="s">
        <v>19</v>
      </c>
      <c r="B42" s="33">
        <f>MAX(B24:B37)</f>
        <v>91.356700000000004</v>
      </c>
      <c r="C42" s="33">
        <f t="shared" ref="C42:K42" si="3">MAX(C24:C37)</f>
        <v>0.32821359999999999</v>
      </c>
      <c r="D42" s="33">
        <f t="shared" si="3"/>
        <v>3.7879999999999998</v>
      </c>
      <c r="E42" s="33">
        <f t="shared" si="3"/>
        <v>4.0369999999999999</v>
      </c>
      <c r="F42" s="33">
        <f t="shared" si="3"/>
        <v>5.5985230000000001</v>
      </c>
      <c r="G42" s="33">
        <f t="shared" si="3"/>
        <v>250.53503277777776</v>
      </c>
      <c r="H42" s="33">
        <f t="shared" si="3"/>
        <v>92.315432642645831</v>
      </c>
      <c r="I42" s="33">
        <f t="shared" si="3"/>
        <v>38.380477335766614</v>
      </c>
      <c r="J42" s="33">
        <f t="shared" si="3"/>
        <v>49.44902962589498</v>
      </c>
      <c r="K42" s="33">
        <f t="shared" si="3"/>
        <v>0.82795833333333346</v>
      </c>
      <c r="L42" s="28"/>
    </row>
    <row r="43" spans="1:14" ht="15.75" thickBot="1" x14ac:dyDescent="0.3">
      <c r="A43" s="24" t="s">
        <v>25</v>
      </c>
      <c r="B43" s="34">
        <f>_xlfn.STDEV.S(B24:B37)</f>
        <v>0.35765208536346432</v>
      </c>
      <c r="C43" s="34">
        <f t="shared" ref="C43:K43" si="4">_xlfn.STDEV.S(C24:C37)</f>
        <v>2.736868116011057E-2</v>
      </c>
      <c r="D43" s="34">
        <f t="shared" si="4"/>
        <v>0.22530742021918443</v>
      </c>
      <c r="E43" s="34">
        <f t="shared" si="4"/>
        <v>0.21363002748685631</v>
      </c>
      <c r="F43" s="34">
        <f t="shared" si="4"/>
        <v>0.29056459696084186</v>
      </c>
      <c r="G43" s="34">
        <f t="shared" si="4"/>
        <v>0.47916908342449499</v>
      </c>
      <c r="H43" s="34">
        <f t="shared" si="4"/>
        <v>3.516718287666742</v>
      </c>
      <c r="I43" s="34">
        <f t="shared" si="4"/>
        <v>0.12780792126550636</v>
      </c>
      <c r="J43" s="34">
        <f t="shared" si="4"/>
        <v>0.14739442854497328</v>
      </c>
      <c r="K43" s="34">
        <f t="shared" si="4"/>
        <v>0.23236346898214144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</row>
    <row r="46" spans="1:14" x14ac:dyDescent="0.25">
      <c r="A46" s="2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6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L33" sqref="L3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/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 x14ac:dyDescent="0.25">
      <c r="A9" s="14"/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 x14ac:dyDescent="0.25">
      <c r="A10" s="14"/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 x14ac:dyDescent="0.25">
      <c r="A11" s="14"/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 x14ac:dyDescent="0.25">
      <c r="A12" s="14"/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 x14ac:dyDescent="0.25">
      <c r="A13" s="14"/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 x14ac:dyDescent="0.25">
      <c r="A14" s="14"/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 x14ac:dyDescent="0.25">
      <c r="A15" s="14"/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 x14ac:dyDescent="0.25">
      <c r="A16" s="14"/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 x14ac:dyDescent="0.25">
      <c r="A17" s="14"/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 x14ac:dyDescent="0.25">
      <c r="A18" s="14"/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 x14ac:dyDescent="0.25">
      <c r="A19" s="14"/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 x14ac:dyDescent="0.25">
      <c r="A20" s="14"/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 x14ac:dyDescent="0.25">
      <c r="A21" s="14"/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 x14ac:dyDescent="0.25">
      <c r="A22" s="14"/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 x14ac:dyDescent="0.25">
      <c r="A23" s="14"/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 x14ac:dyDescent="0.25">
      <c r="A24" s="14">
        <v>41047</v>
      </c>
      <c r="B24" s="12"/>
      <c r="C24" s="8"/>
      <c r="D24" s="8"/>
      <c r="E24" s="8"/>
      <c r="F24" s="8"/>
      <c r="G24" s="8">
        <v>252.90007055555554</v>
      </c>
      <c r="H24" s="8">
        <v>100.9051549535</v>
      </c>
      <c r="I24" s="8"/>
      <c r="J24" s="7">
        <v>49.726161664814882</v>
      </c>
      <c r="K24" s="7">
        <v>0.71299999999999997</v>
      </c>
    </row>
    <row r="25" spans="1:11" ht="12" customHeight="1" x14ac:dyDescent="0.25">
      <c r="A25" s="14">
        <v>41048</v>
      </c>
      <c r="B25" s="12"/>
      <c r="C25" s="8"/>
      <c r="D25" s="8"/>
      <c r="E25" s="8"/>
      <c r="F25" s="8"/>
      <c r="G25" s="8">
        <v>251.64219666666665</v>
      </c>
      <c r="H25" s="8">
        <v>94.851102953500003</v>
      </c>
      <c r="I25" s="8"/>
      <c r="J25" s="7">
        <v>49.480289881427886</v>
      </c>
      <c r="K25" s="7">
        <v>0.70199999999999996</v>
      </c>
    </row>
    <row r="26" spans="1:11" ht="12" customHeight="1" x14ac:dyDescent="0.25">
      <c r="A26" s="14">
        <v>41049</v>
      </c>
      <c r="B26" s="12"/>
      <c r="C26" s="8"/>
      <c r="D26" s="8"/>
      <c r="E26" s="8"/>
      <c r="F26" s="8"/>
      <c r="G26" s="8">
        <v>253.6976472222222</v>
      </c>
      <c r="H26" s="8">
        <v>93.211211618000007</v>
      </c>
      <c r="I26" s="8"/>
      <c r="J26" s="7">
        <v>49.510469627532366</v>
      </c>
      <c r="K26" s="7">
        <v>1.0589999999999999</v>
      </c>
    </row>
    <row r="27" spans="1:11" ht="12" customHeight="1" x14ac:dyDescent="0.25">
      <c r="A27" s="14">
        <v>41050</v>
      </c>
      <c r="B27" s="12"/>
      <c r="C27" s="8"/>
      <c r="D27" s="8"/>
      <c r="E27" s="8"/>
      <c r="F27" s="8"/>
      <c r="G27" s="8">
        <v>254.91587827777775</v>
      </c>
      <c r="H27" s="8">
        <v>93.253589982000008</v>
      </c>
      <c r="I27" s="8"/>
      <c r="J27" s="7">
        <v>49.563749920037807</v>
      </c>
      <c r="K27" s="7">
        <v>0.68400000000000005</v>
      </c>
    </row>
    <row r="28" spans="1:11" ht="12" customHeight="1" x14ac:dyDescent="0.25">
      <c r="A28" s="14">
        <v>41051</v>
      </c>
      <c r="B28" s="12"/>
      <c r="C28" s="8"/>
      <c r="D28" s="8"/>
      <c r="E28" s="8"/>
      <c r="F28" s="8"/>
      <c r="G28" s="8">
        <v>254.0994111111111</v>
      </c>
      <c r="H28" s="8">
        <v>97.622345256500012</v>
      </c>
      <c r="I28" s="8"/>
      <c r="J28" s="7">
        <v>49.327602721506707</v>
      </c>
      <c r="K28" s="7">
        <v>1.2869999999999999</v>
      </c>
    </row>
    <row r="29" spans="1:11" ht="12" customHeight="1" x14ac:dyDescent="0.25">
      <c r="A29" s="14">
        <v>41052</v>
      </c>
      <c r="B29" s="12"/>
      <c r="C29" s="8"/>
      <c r="D29" s="8"/>
      <c r="E29" s="8"/>
      <c r="F29" s="8"/>
      <c r="G29" s="8">
        <v>251.78523222222219</v>
      </c>
      <c r="H29" s="8">
        <v>95.212832560500004</v>
      </c>
      <c r="I29" s="8"/>
      <c r="J29" s="7">
        <v>49.38408728335164</v>
      </c>
      <c r="K29" s="7">
        <v>1.167</v>
      </c>
    </row>
    <row r="30" spans="1:11" ht="12" customHeight="1" x14ac:dyDescent="0.25">
      <c r="A30" s="14">
        <v>41053</v>
      </c>
      <c r="B30" s="12"/>
      <c r="C30" s="8"/>
      <c r="D30" s="8"/>
      <c r="E30" s="8"/>
      <c r="F30" s="8"/>
      <c r="G30" s="8">
        <v>257.57055666666662</v>
      </c>
      <c r="H30" s="8">
        <v>92.236509246000011</v>
      </c>
      <c r="I30" s="8"/>
      <c r="J30" s="7">
        <v>49.686033780179663</v>
      </c>
      <c r="K30" s="7">
        <v>1.101</v>
      </c>
    </row>
    <row r="31" spans="1:11" ht="12" customHeight="1" x14ac:dyDescent="0.25">
      <c r="A31" s="14">
        <v>41054</v>
      </c>
      <c r="B31" s="12"/>
      <c r="C31" s="8"/>
      <c r="D31" s="8"/>
      <c r="E31" s="8"/>
      <c r="F31" s="8"/>
      <c r="G31" s="8">
        <v>260.80560333333329</v>
      </c>
      <c r="H31" s="8">
        <v>96.126994412500011</v>
      </c>
      <c r="I31" s="8"/>
      <c r="J31" s="7">
        <v>49.979261683688627</v>
      </c>
      <c r="K31" s="7">
        <v>0.88400000000000001</v>
      </c>
    </row>
    <row r="32" spans="1:11" ht="12" customHeight="1" x14ac:dyDescent="0.25">
      <c r="A32" s="14">
        <v>41055</v>
      </c>
      <c r="B32" s="12"/>
      <c r="C32" s="8"/>
      <c r="D32" s="8"/>
      <c r="E32" s="8"/>
      <c r="F32" s="8"/>
      <c r="G32" s="8">
        <v>252.39030444444441</v>
      </c>
      <c r="H32" s="8">
        <v>93.543427721500009</v>
      </c>
      <c r="I32" s="8"/>
      <c r="J32" s="7">
        <v>49.429282384616741</v>
      </c>
      <c r="K32" s="7">
        <v>1.1319999999999999</v>
      </c>
    </row>
    <row r="33" spans="1:11" ht="12" customHeight="1" x14ac:dyDescent="0.25">
      <c r="A33" s="14">
        <v>41056</v>
      </c>
      <c r="B33" s="12"/>
      <c r="C33" s="8"/>
      <c r="D33" s="8"/>
      <c r="E33" s="8"/>
      <c r="F33" s="8"/>
      <c r="G33" s="8">
        <v>253.41311666666664</v>
      </c>
      <c r="H33" s="8">
        <v>86.366349075499997</v>
      </c>
      <c r="I33" s="8"/>
      <c r="J33" s="7">
        <v>49.538600131617414</v>
      </c>
      <c r="K33" s="7">
        <v>8.2000000000000003E-2</v>
      </c>
    </row>
    <row r="34" spans="1:11" ht="12" customHeight="1" x14ac:dyDescent="0.25">
      <c r="A34" s="14">
        <v>41057</v>
      </c>
      <c r="B34" s="12"/>
      <c r="C34" s="8"/>
      <c r="D34" s="8"/>
      <c r="E34" s="8"/>
      <c r="F34" s="8"/>
      <c r="G34" s="8">
        <v>254.22344944444441</v>
      </c>
      <c r="H34" s="8">
        <v>88.027429593000008</v>
      </c>
      <c r="I34" s="8"/>
      <c r="J34" s="7">
        <v>49.452382931017695</v>
      </c>
      <c r="K34" s="7">
        <v>8.2000000000000003E-2</v>
      </c>
    </row>
    <row r="35" spans="1:11" ht="12" customHeight="1" x14ac:dyDescent="0.25">
      <c r="A35" s="14">
        <v>41058</v>
      </c>
      <c r="B35" s="12"/>
      <c r="C35" s="8"/>
      <c r="D35" s="8"/>
      <c r="E35" s="8"/>
      <c r="F35" s="8"/>
      <c r="G35" s="8">
        <v>252.12918111111108</v>
      </c>
      <c r="H35" s="8">
        <v>97.586020944500007</v>
      </c>
      <c r="I35" s="8"/>
      <c r="J35" s="7">
        <v>49.10919078118021</v>
      </c>
      <c r="K35" s="7">
        <v>0.83299999999999996</v>
      </c>
    </row>
    <row r="36" spans="1:11" ht="12" customHeight="1" x14ac:dyDescent="0.25">
      <c r="A36" s="14">
        <v>41059</v>
      </c>
      <c r="B36" s="12"/>
      <c r="C36" s="8"/>
      <c r="D36" s="8"/>
      <c r="E36" s="8"/>
      <c r="F36" s="8"/>
      <c r="G36" s="8">
        <v>251.86184666666665</v>
      </c>
      <c r="H36" s="8">
        <v>95.277156863000002</v>
      </c>
      <c r="I36" s="8"/>
      <c r="J36" s="7">
        <v>49.464939195754994</v>
      </c>
      <c r="K36" s="7">
        <v>0.94799999999999995</v>
      </c>
    </row>
    <row r="37" spans="1:11" ht="12" customHeight="1" thickBot="1" x14ac:dyDescent="0.3">
      <c r="A37" s="43">
        <v>41060</v>
      </c>
      <c r="B37" s="13"/>
      <c r="C37" s="9"/>
      <c r="D37" s="9"/>
      <c r="E37" s="9"/>
      <c r="F37" s="9"/>
      <c r="G37" s="9">
        <v>251.56593333333331</v>
      </c>
      <c r="H37" s="9">
        <v>88.415645677499995</v>
      </c>
      <c r="I37" s="9"/>
      <c r="J37" s="48">
        <v>49.185497102194994</v>
      </c>
      <c r="K37" s="48">
        <v>0.94799999999999995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/>
      <c r="C39" s="36"/>
      <c r="D39" s="36"/>
      <c r="E39" s="36"/>
      <c r="F39" s="36"/>
      <c r="G39" s="36">
        <f>MAX(G24:G37)</f>
        <v>260.80560333333329</v>
      </c>
      <c r="H39" s="36">
        <f>MAX(H24:H37)</f>
        <v>100.9051549535</v>
      </c>
      <c r="I39" s="36"/>
      <c r="J39" s="36">
        <f>MAX(J24:J37)</f>
        <v>49.979261683688627</v>
      </c>
      <c r="K39" s="36">
        <f>MAX(K24:K37)</f>
        <v>1.2869999999999999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 t="s">
        <v>29</v>
      </c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M26" sqref="M26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91"/>
      <c r="D2" s="92"/>
      <c r="E2" s="92"/>
      <c r="F2" s="92"/>
      <c r="G2" s="92"/>
      <c r="H2" s="92"/>
      <c r="I2" s="92"/>
      <c r="J2" s="92"/>
      <c r="K2" s="92"/>
    </row>
    <row r="3" spans="1:13" x14ac:dyDescent="0.25">
      <c r="A3" s="61" t="s">
        <v>1</v>
      </c>
      <c r="B3" s="63"/>
      <c r="C3" s="93"/>
      <c r="D3" s="94"/>
      <c r="E3" s="94"/>
      <c r="F3" s="94"/>
      <c r="G3" s="94"/>
      <c r="H3" s="94"/>
      <c r="I3" s="94"/>
      <c r="J3" s="94"/>
      <c r="K3" s="94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6" t="s">
        <v>3</v>
      </c>
      <c r="C6" s="46" t="s">
        <v>14</v>
      </c>
      <c r="D6" s="46" t="s">
        <v>4</v>
      </c>
      <c r="E6" s="47" t="s">
        <v>5</v>
      </c>
      <c r="F6" s="46" t="s">
        <v>6</v>
      </c>
      <c r="G6" s="46" t="s">
        <v>10</v>
      </c>
      <c r="H6" s="46" t="s">
        <v>11</v>
      </c>
      <c r="I6" s="46" t="s">
        <v>12</v>
      </c>
      <c r="J6" s="46" t="s">
        <v>20</v>
      </c>
      <c r="K6" s="46" t="s">
        <v>13</v>
      </c>
      <c r="L6" s="15"/>
    </row>
    <row r="7" spans="1:13" ht="12" customHeight="1" x14ac:dyDescent="0.25">
      <c r="A7" s="14"/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/>
      <c r="B8" s="12"/>
      <c r="C8" s="8"/>
      <c r="D8" s="7"/>
      <c r="E8" s="8"/>
      <c r="F8" s="8"/>
      <c r="G8" s="8"/>
      <c r="H8" s="8"/>
      <c r="I8" s="8"/>
      <c r="J8" s="7"/>
      <c r="K8" s="7"/>
    </row>
    <row r="9" spans="1:13" ht="12" customHeight="1" x14ac:dyDescent="0.25">
      <c r="A9" s="14"/>
      <c r="B9" s="12"/>
      <c r="C9" s="8"/>
      <c r="D9" s="7"/>
      <c r="E9" s="8"/>
      <c r="F9" s="8"/>
      <c r="G9" s="8"/>
      <c r="H9" s="8"/>
      <c r="I9" s="8"/>
      <c r="J9" s="7"/>
      <c r="K9" s="7"/>
    </row>
    <row r="10" spans="1:13" ht="12" customHeight="1" x14ac:dyDescent="0.25">
      <c r="A10" s="14"/>
      <c r="B10" s="12"/>
      <c r="C10" s="8"/>
      <c r="D10" s="7"/>
      <c r="E10" s="8"/>
      <c r="F10" s="8"/>
      <c r="G10" s="8"/>
      <c r="H10" s="8"/>
      <c r="I10" s="8"/>
      <c r="J10" s="7"/>
      <c r="K10" s="7"/>
    </row>
    <row r="11" spans="1:13" ht="12" customHeight="1" x14ac:dyDescent="0.25">
      <c r="A11" s="14"/>
      <c r="B11" s="12"/>
      <c r="C11" s="8"/>
      <c r="D11" s="7"/>
      <c r="E11" s="8"/>
      <c r="F11" s="8"/>
      <c r="G11" s="8"/>
      <c r="H11" s="8"/>
      <c r="I11" s="8"/>
      <c r="J11" s="7"/>
      <c r="K11" s="7"/>
    </row>
    <row r="12" spans="1:13" ht="12" customHeight="1" x14ac:dyDescent="0.25">
      <c r="A12" s="14"/>
      <c r="B12" s="12"/>
      <c r="C12" s="8"/>
      <c r="D12" s="7"/>
      <c r="E12" s="8"/>
      <c r="F12" s="8"/>
      <c r="G12" s="8"/>
      <c r="H12" s="8"/>
      <c r="I12" s="8"/>
      <c r="J12" s="7"/>
      <c r="K12" s="7"/>
    </row>
    <row r="13" spans="1:13" ht="12" customHeight="1" x14ac:dyDescent="0.25">
      <c r="A13" s="14"/>
      <c r="B13" s="12"/>
      <c r="C13" s="8"/>
      <c r="D13" s="8"/>
      <c r="E13" s="8"/>
      <c r="F13" s="8"/>
      <c r="G13" s="8"/>
      <c r="H13" s="8"/>
      <c r="I13" s="8"/>
      <c r="J13" s="7"/>
      <c r="K13" s="7"/>
    </row>
    <row r="14" spans="1:13" ht="12" customHeight="1" x14ac:dyDescent="0.25">
      <c r="A14" s="14"/>
      <c r="B14" s="12"/>
      <c r="C14" s="8"/>
      <c r="D14" s="8"/>
      <c r="E14" s="8"/>
      <c r="F14" s="8"/>
      <c r="G14" s="8"/>
      <c r="H14" s="8"/>
      <c r="I14" s="8"/>
      <c r="J14" s="7"/>
      <c r="K14" s="7"/>
    </row>
    <row r="15" spans="1:13" ht="12" customHeight="1" x14ac:dyDescent="0.25">
      <c r="A15" s="14"/>
      <c r="B15" s="12"/>
      <c r="C15" s="8"/>
      <c r="D15" s="8"/>
      <c r="E15" s="8"/>
      <c r="F15" s="8"/>
      <c r="G15" s="8"/>
      <c r="H15" s="8"/>
      <c r="I15" s="8"/>
      <c r="J15" s="7"/>
      <c r="K15" s="7"/>
    </row>
    <row r="16" spans="1:13" ht="12" customHeight="1" x14ac:dyDescent="0.25">
      <c r="A16" s="14"/>
      <c r="B16" s="12"/>
      <c r="C16" s="8"/>
      <c r="D16" s="8"/>
      <c r="E16" s="8"/>
      <c r="F16" s="8"/>
      <c r="G16" s="8"/>
      <c r="H16" s="8"/>
      <c r="I16" s="8"/>
      <c r="J16" s="7"/>
      <c r="K16" s="7"/>
    </row>
    <row r="17" spans="1:11" ht="12" customHeight="1" x14ac:dyDescent="0.25">
      <c r="A17" s="14"/>
      <c r="B17" s="12"/>
      <c r="C17" s="8"/>
      <c r="D17" s="8"/>
      <c r="E17" s="8"/>
      <c r="F17" s="8"/>
      <c r="G17" s="8"/>
      <c r="H17" s="8"/>
      <c r="I17" s="8"/>
      <c r="J17" s="7"/>
      <c r="K17" s="7"/>
    </row>
    <row r="18" spans="1:11" ht="12" customHeight="1" x14ac:dyDescent="0.25">
      <c r="A18" s="14"/>
      <c r="B18" s="12"/>
      <c r="C18" s="8"/>
      <c r="D18" s="8"/>
      <c r="E18" s="8"/>
      <c r="F18" s="8"/>
      <c r="G18" s="8"/>
      <c r="H18" s="8"/>
      <c r="I18" s="8"/>
      <c r="J18" s="7"/>
      <c r="K18" s="7"/>
    </row>
    <row r="19" spans="1:11" ht="12" customHeight="1" x14ac:dyDescent="0.25">
      <c r="A19" s="14"/>
      <c r="B19" s="12"/>
      <c r="C19" s="8"/>
      <c r="D19" s="8"/>
      <c r="E19" s="8"/>
      <c r="F19" s="8"/>
      <c r="G19" s="8"/>
      <c r="H19" s="8"/>
      <c r="I19" s="8"/>
      <c r="J19" s="7"/>
      <c r="K19" s="7"/>
    </row>
    <row r="20" spans="1:11" ht="12" customHeight="1" x14ac:dyDescent="0.25">
      <c r="A20" s="14"/>
      <c r="B20" s="12"/>
      <c r="C20" s="8"/>
      <c r="D20" s="8"/>
      <c r="E20" s="8"/>
      <c r="F20" s="8"/>
      <c r="G20" s="8"/>
      <c r="H20" s="8"/>
      <c r="I20" s="8"/>
      <c r="J20" s="7"/>
      <c r="K20" s="7"/>
    </row>
    <row r="21" spans="1:11" ht="12" customHeight="1" x14ac:dyDescent="0.25">
      <c r="A21" s="14"/>
      <c r="B21" s="12"/>
      <c r="C21" s="8"/>
      <c r="D21" s="8"/>
      <c r="E21" s="8"/>
      <c r="F21" s="8"/>
      <c r="G21" s="8"/>
      <c r="H21" s="8"/>
      <c r="I21" s="8"/>
      <c r="J21" s="7"/>
      <c r="K21" s="7"/>
    </row>
    <row r="22" spans="1:11" ht="12" customHeight="1" x14ac:dyDescent="0.25">
      <c r="A22" s="14"/>
      <c r="B22" s="12"/>
      <c r="C22" s="8"/>
      <c r="D22" s="8"/>
      <c r="E22" s="8"/>
      <c r="F22" s="8"/>
      <c r="G22" s="8"/>
      <c r="H22" s="8"/>
      <c r="I22" s="8"/>
      <c r="J22" s="7"/>
      <c r="K22" s="7"/>
    </row>
    <row r="23" spans="1:11" ht="12" customHeight="1" x14ac:dyDescent="0.25">
      <c r="A23" s="14"/>
      <c r="B23" s="12"/>
      <c r="C23" s="8"/>
      <c r="D23" s="8"/>
      <c r="E23" s="8"/>
      <c r="F23" s="8"/>
      <c r="G23" s="8"/>
      <c r="H23" s="8"/>
      <c r="I23" s="8"/>
      <c r="J23" s="7"/>
      <c r="K23" s="7"/>
    </row>
    <row r="24" spans="1:11" ht="12" customHeight="1" x14ac:dyDescent="0.25">
      <c r="A24" s="14">
        <v>41047</v>
      </c>
      <c r="B24" s="12"/>
      <c r="C24" s="8"/>
      <c r="D24" s="8"/>
      <c r="E24" s="8"/>
      <c r="F24" s="8"/>
      <c r="G24" s="8">
        <v>247.48007222222219</v>
      </c>
      <c r="H24" s="8">
        <v>86.252835600500006</v>
      </c>
      <c r="I24" s="8"/>
      <c r="J24" s="7">
        <v>48.922858793194401</v>
      </c>
      <c r="K24" s="7">
        <v>0.39700000000000002</v>
      </c>
    </row>
    <row r="25" spans="1:11" ht="12" customHeight="1" x14ac:dyDescent="0.25">
      <c r="A25" s="14">
        <v>41048</v>
      </c>
      <c r="B25" s="12"/>
      <c r="C25" s="8"/>
      <c r="D25" s="8"/>
      <c r="E25" s="8"/>
      <c r="F25" s="8"/>
      <c r="G25" s="8">
        <v>247.39598333333331</v>
      </c>
      <c r="H25" s="8">
        <v>81.116729235000008</v>
      </c>
      <c r="I25" s="8"/>
      <c r="J25" s="7">
        <v>48.889288483021389</v>
      </c>
      <c r="K25" s="7">
        <v>0.434</v>
      </c>
    </row>
    <row r="26" spans="1:11" ht="12" customHeight="1" x14ac:dyDescent="0.25">
      <c r="A26" s="14">
        <v>41049</v>
      </c>
      <c r="B26" s="12"/>
      <c r="C26" s="8"/>
      <c r="D26" s="8"/>
      <c r="E26" s="8"/>
      <c r="F26" s="8"/>
      <c r="G26" s="8">
        <v>246.83149444444442</v>
      </c>
      <c r="H26" s="8">
        <v>75.741487815500008</v>
      </c>
      <c r="I26" s="8"/>
      <c r="J26" s="7">
        <v>49.192725337681743</v>
      </c>
      <c r="K26" s="7">
        <v>0.48799999999999999</v>
      </c>
    </row>
    <row r="27" spans="1:11" ht="12" customHeight="1" x14ac:dyDescent="0.25">
      <c r="A27" s="14">
        <v>41050</v>
      </c>
      <c r="B27" s="12"/>
      <c r="C27" s="8"/>
      <c r="D27" s="8"/>
      <c r="E27" s="8"/>
      <c r="F27" s="8"/>
      <c r="G27" s="8">
        <v>248.0930611111111</v>
      </c>
      <c r="H27" s="8">
        <v>75.772514831999999</v>
      </c>
      <c r="I27" s="8"/>
      <c r="J27" s="7">
        <v>49.20781521073399</v>
      </c>
      <c r="K27" s="7">
        <v>0.443</v>
      </c>
    </row>
    <row r="28" spans="1:11" ht="12" customHeight="1" x14ac:dyDescent="0.25">
      <c r="A28" s="14">
        <v>41051</v>
      </c>
      <c r="B28" s="12"/>
      <c r="C28" s="8"/>
      <c r="D28" s="8"/>
      <c r="E28" s="8"/>
      <c r="F28" s="8"/>
      <c r="G28" s="8">
        <v>246.58563333333331</v>
      </c>
      <c r="H28" s="8">
        <v>82.162566718000008</v>
      </c>
      <c r="I28" s="8"/>
      <c r="J28" s="7">
        <v>48.481973687448345</v>
      </c>
      <c r="K28" s="7">
        <v>5.7000000000000002E-2</v>
      </c>
    </row>
    <row r="29" spans="1:11" ht="12" customHeight="1" x14ac:dyDescent="0.25">
      <c r="A29" s="14">
        <v>41052</v>
      </c>
      <c r="B29" s="12"/>
      <c r="C29" s="8"/>
      <c r="D29" s="8"/>
      <c r="E29" s="8"/>
      <c r="F29" s="8"/>
      <c r="G29" s="8">
        <v>247.36639444444444</v>
      </c>
      <c r="H29" s="8">
        <v>81.157594086000003</v>
      </c>
      <c r="I29" s="8"/>
      <c r="J29" s="7">
        <v>49.059077499068444</v>
      </c>
      <c r="K29" s="7">
        <v>0.32</v>
      </c>
    </row>
    <row r="30" spans="1:11" ht="12" customHeight="1" x14ac:dyDescent="0.25">
      <c r="A30" s="14">
        <v>41053</v>
      </c>
      <c r="B30" s="12"/>
      <c r="C30" s="8"/>
      <c r="D30" s="8"/>
      <c r="E30" s="8"/>
      <c r="F30" s="8"/>
      <c r="G30" s="8">
        <v>247.08348333333331</v>
      </c>
      <c r="H30" s="8">
        <v>81.691864175000006</v>
      </c>
      <c r="I30" s="8"/>
      <c r="J30" s="7">
        <v>49.075545953115586</v>
      </c>
      <c r="K30" s="7">
        <v>0.29899999999999999</v>
      </c>
    </row>
    <row r="31" spans="1:11" ht="12" customHeight="1" x14ac:dyDescent="0.25">
      <c r="A31" s="14">
        <v>41054</v>
      </c>
      <c r="B31" s="12"/>
      <c r="C31" s="8"/>
      <c r="D31" s="8"/>
      <c r="E31" s="8"/>
      <c r="F31" s="8"/>
      <c r="G31" s="8">
        <v>247.29824999999997</v>
      </c>
      <c r="H31" s="8">
        <v>80.238134938499996</v>
      </c>
      <c r="I31" s="8"/>
      <c r="J31" s="7">
        <v>49.043503259720708</v>
      </c>
      <c r="K31" s="7">
        <v>0.24199999999999999</v>
      </c>
    </row>
    <row r="32" spans="1:11" ht="12" customHeight="1" x14ac:dyDescent="0.25">
      <c r="A32" s="14">
        <v>41055</v>
      </c>
      <c r="B32" s="12"/>
      <c r="C32" s="8"/>
      <c r="D32" s="8"/>
      <c r="E32" s="8"/>
      <c r="F32" s="8"/>
      <c r="G32" s="8">
        <v>248.98945555555554</v>
      </c>
      <c r="H32" s="8">
        <v>73.244948121999997</v>
      </c>
      <c r="I32" s="8"/>
      <c r="J32" s="7">
        <v>48.511780844094737</v>
      </c>
      <c r="K32" s="7">
        <v>1.7000000000000001E-2</v>
      </c>
    </row>
    <row r="33" spans="1:11" ht="12" customHeight="1" x14ac:dyDescent="0.25">
      <c r="A33" s="14">
        <v>41056</v>
      </c>
      <c r="B33" s="12"/>
      <c r="C33" s="8"/>
      <c r="D33" s="8"/>
      <c r="E33" s="8"/>
      <c r="F33" s="8"/>
      <c r="G33" s="8">
        <v>249.37350555555554</v>
      </c>
      <c r="H33" s="8">
        <v>74.542028763000005</v>
      </c>
      <c r="I33" s="8"/>
      <c r="J33" s="7">
        <v>48.779113780267139</v>
      </c>
      <c r="K33" s="7">
        <v>5.0000000000000001E-3</v>
      </c>
    </row>
    <row r="34" spans="1:11" ht="12" customHeight="1" x14ac:dyDescent="0.25">
      <c r="A34" s="14">
        <v>41057</v>
      </c>
      <c r="B34" s="12"/>
      <c r="C34" s="8"/>
      <c r="D34" s="8"/>
      <c r="E34" s="8"/>
      <c r="F34" s="8"/>
      <c r="G34" s="8">
        <v>249.2086611111111</v>
      </c>
      <c r="H34" s="8">
        <v>75.72256890300001</v>
      </c>
      <c r="I34" s="8"/>
      <c r="J34" s="7">
        <v>48.831052750723494</v>
      </c>
      <c r="K34" s="7">
        <v>5.0000000000000001E-3</v>
      </c>
    </row>
    <row r="35" spans="1:11" ht="12" customHeight="1" x14ac:dyDescent="0.25">
      <c r="A35" s="14">
        <v>41058</v>
      </c>
      <c r="B35" s="12"/>
      <c r="C35" s="8"/>
      <c r="D35" s="8"/>
      <c r="E35" s="8"/>
      <c r="F35" s="8"/>
      <c r="G35" s="8">
        <v>248.64993333333331</v>
      </c>
      <c r="H35" s="8">
        <v>77.395000768000003</v>
      </c>
      <c r="I35" s="8"/>
      <c r="J35" s="7">
        <v>48.7086198547984</v>
      </c>
      <c r="K35" s="7">
        <v>5.1999999999999998E-2</v>
      </c>
    </row>
    <row r="36" spans="1:11" ht="12" customHeight="1" x14ac:dyDescent="0.25">
      <c r="A36" s="14">
        <v>41059</v>
      </c>
      <c r="B36" s="12"/>
      <c r="C36" s="8"/>
      <c r="D36" s="8"/>
      <c r="E36" s="8"/>
      <c r="F36" s="8"/>
      <c r="G36" s="8">
        <v>248.47462222222219</v>
      </c>
      <c r="H36" s="8">
        <v>78.232730213500005</v>
      </c>
      <c r="I36" s="8"/>
      <c r="J36" s="7">
        <v>48.405630107487745</v>
      </c>
      <c r="K36" s="7">
        <v>0.59299999999999997</v>
      </c>
    </row>
    <row r="37" spans="1:11" ht="12" customHeight="1" thickBot="1" x14ac:dyDescent="0.3">
      <c r="A37" s="14">
        <v>41060</v>
      </c>
      <c r="B37" s="13"/>
      <c r="C37" s="9"/>
      <c r="D37" s="9"/>
      <c r="E37" s="9"/>
      <c r="F37" s="9"/>
      <c r="G37" s="9">
        <v>248.20225555555552</v>
      </c>
      <c r="H37" s="9">
        <v>78.858567839000003</v>
      </c>
      <c r="I37" s="9"/>
      <c r="J37" s="48">
        <v>49.004642179242957</v>
      </c>
      <c r="K37" s="48">
        <v>0.51500000000000001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/>
      <c r="C39" s="36"/>
      <c r="D39" s="36"/>
      <c r="E39" s="36"/>
      <c r="F39" s="36"/>
      <c r="G39" s="36">
        <f>MIN(G24:G37)</f>
        <v>246.58563333333331</v>
      </c>
      <c r="H39" s="36">
        <f>MIN(H24:H37)</f>
        <v>73.244948121999997</v>
      </c>
      <c r="I39" s="36"/>
      <c r="J39" s="36">
        <f>MIN(J24:J37)</f>
        <v>48.405630107487745</v>
      </c>
      <c r="K39" s="36">
        <f>MIN(K24:K37)</f>
        <v>5.0000000000000001E-3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 t="s">
        <v>30</v>
      </c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2012-07-09T17:40:18Z</cp:lastPrinted>
  <dcterms:created xsi:type="dcterms:W3CDTF">2012-05-21T15:11:37Z</dcterms:created>
  <dcterms:modified xsi:type="dcterms:W3CDTF">2015-06-15T18:09:44Z</dcterms:modified>
</cp:coreProperties>
</file>