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tenea\NOM-001-SECRE-2010\Informes mensuales\KMGNM\2015\01-2015\"/>
    </mc:Choice>
  </mc:AlternateContent>
  <bookViews>
    <workbookView xWindow="0" yWindow="0" windowWidth="17970" windowHeight="7020"/>
  </bookViews>
  <sheets>
    <sheet name="Promedios" sheetId="1" r:id="rId1"/>
    <sheet name="Máximos" sheetId="2" r:id="rId2"/>
    <sheet name="Mínimos" sheetId="3" r:id="rId3"/>
  </sheets>
  <externalReferences>
    <externalReference r:id="rId4"/>
  </externalReferences>
  <definedNames>
    <definedName name="regiones">[1]Mínimos!$Q$4:$Q$5</definedName>
  </definedNames>
  <calcPr calcId="152511"/>
</workbook>
</file>

<file path=xl/calcChain.xml><?xml version="1.0" encoding="utf-8"?>
<calcChain xmlns="http://schemas.openxmlformats.org/spreadsheetml/2006/main">
  <c r="C39" i="3" l="1"/>
  <c r="D39" i="3"/>
  <c r="E39" i="3"/>
  <c r="F39" i="3"/>
  <c r="G39" i="3"/>
  <c r="H39" i="3"/>
  <c r="I39" i="3"/>
  <c r="J39" i="3"/>
  <c r="K39" i="3"/>
  <c r="B39" i="3"/>
  <c r="K39" i="2"/>
  <c r="C39" i="2"/>
  <c r="D39" i="2"/>
  <c r="E39" i="2"/>
  <c r="F39" i="2"/>
  <c r="G39" i="2"/>
  <c r="H39" i="2"/>
  <c r="I39" i="2"/>
  <c r="J39" i="2"/>
  <c r="B39" i="2"/>
  <c r="C40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C42" i="1"/>
  <c r="D42" i="1"/>
  <c r="E42" i="1"/>
  <c r="F42" i="1"/>
  <c r="G42" i="1"/>
  <c r="H42" i="1"/>
  <c r="I42" i="1"/>
  <c r="J42" i="1"/>
  <c r="K42" i="1"/>
  <c r="C43" i="1"/>
  <c r="D43" i="1"/>
  <c r="E43" i="1"/>
  <c r="F43" i="1"/>
  <c r="G43" i="1"/>
  <c r="H43" i="1"/>
  <c r="I43" i="1"/>
  <c r="J43" i="1"/>
  <c r="K43" i="1"/>
  <c r="B43" i="1"/>
  <c r="B42" i="1"/>
  <c r="B41" i="1"/>
  <c r="B40" i="1"/>
</calcChain>
</file>

<file path=xl/sharedStrings.xml><?xml version="1.0" encoding="utf-8"?>
<sst xmlns="http://schemas.openxmlformats.org/spreadsheetml/2006/main" count="71" uniqueCount="28">
  <si>
    <t>PERMISIONARIO:</t>
  </si>
  <si>
    <t>PUNTO DE MEDICIÓN: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</si>
  <si>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</si>
  <si>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</si>
  <si>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</si>
  <si>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</si>
  <si>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</si>
  <si>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</si>
  <si>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</si>
  <si>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</si>
  <si>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</si>
  <si>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</si>
  <si>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</si>
  <si>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</si>
  <si>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</si>
  <si>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</si>
  <si>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</si>
  <si>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</si>
  <si>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Kinder Morgan Gas Natural Mexico, S. de R.L. de C.V.</t>
  </si>
  <si>
    <t>PEMEX/KMGNM Estación M1: 40572</t>
  </si>
  <si>
    <t>INFORME MENSUAL SOBRE LAS ESPECIFICACIONES DEL GAS NATURAL
(Valores promedio diarios)</t>
  </si>
  <si>
    <t>INFORME MENSUAL SOBRE LAS ESPECIFICACIONES DEL GAS NATURAL
(Registros máximos diarios)</t>
  </si>
  <si>
    <t>INFORME MENSUAL SOBRE LAS ESPECIFICACIONES DEL GAS NATURAL
(Registros mínimos diarios)</t>
  </si>
  <si>
    <t>Mínimo</t>
  </si>
  <si>
    <t>Promedio</t>
  </si>
  <si>
    <t>Máximo</t>
  </si>
  <si>
    <t>Desv. Est.</t>
  </si>
  <si>
    <t>Observaciones: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</si>
</sst>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0_);_(* \(#,##0.000\);_(* &quot;-&quot;??_);_(@_)"/>
    <numFmt numFmtId="166" formatCode="0.0000"/>
    <numFmt numFmtId="167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Protection="1">
      <protection hidden="1"/>
    </xf>
    <xf numFmtId="0" fontId="6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6" fontId="10" fillId="0" borderId="10" xfId="1" applyNumberFormat="1" applyFont="1" applyFill="1" applyBorder="1" applyAlignment="1" applyProtection="1">
      <alignment horizontal="center" vertical="center"/>
    </xf>
    <xf numFmtId="166" fontId="11" fillId="0" borderId="11" xfId="1" applyNumberFormat="1" applyFont="1" applyFill="1" applyBorder="1" applyAlignment="1" applyProtection="1">
      <alignment horizontal="center" vertical="center"/>
      <protection locked="0"/>
    </xf>
    <xf numFmtId="166" fontId="10" fillId="0" borderId="14" xfId="1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0" fillId="0" borderId="0" xfId="0" applyBorder="1" applyProtection="1">
      <protection locked="0"/>
    </xf>
    <xf numFmtId="0" fontId="11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0" fontId="7" fillId="5" borderId="6" xfId="0" applyFont="1" applyFill="1" applyBorder="1" applyAlignment="1">
      <alignment horizontal="center" vertical="center" wrapText="1"/>
    </xf>
    <xf numFmtId="165" fontId="7" fillId="5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6" fontId="11" fillId="0" borderId="9" xfId="1" applyNumberFormat="1" applyFont="1" applyFill="1" applyBorder="1" applyAlignment="1" applyProtection="1">
      <alignment horizontal="center" vertical="center"/>
      <protection locked="0"/>
    </xf>
    <xf numFmtId="166" fontId="11" fillId="0" borderId="13" xfId="1" applyNumberFormat="1" applyFont="1" applyFill="1" applyBorder="1" applyAlignment="1" applyProtection="1">
      <alignment horizontal="center" vertical="center"/>
      <protection locked="0"/>
    </xf>
    <xf numFmtId="166" fontId="11" fillId="0" borderId="35" xfId="1" applyNumberFormat="1" applyFont="1" applyFill="1" applyBorder="1" applyAlignment="1" applyProtection="1">
      <alignment horizontal="center" vertical="center"/>
      <protection locked="0"/>
    </xf>
    <xf numFmtId="0" fontId="11" fillId="0" borderId="36" xfId="0" applyFont="1" applyBorder="1"/>
    <xf numFmtId="0" fontId="7" fillId="6" borderId="6" xfId="0" applyFont="1" applyFill="1" applyBorder="1" applyAlignment="1">
      <alignment horizontal="center" vertical="center" wrapText="1"/>
    </xf>
    <xf numFmtId="165" fontId="7" fillId="6" borderId="6" xfId="1" applyNumberFormat="1" applyFont="1" applyFill="1" applyBorder="1" applyAlignment="1">
      <alignment horizontal="center" vertical="center" wrapText="1"/>
    </xf>
    <xf numFmtId="166" fontId="11" fillId="0" borderId="23" xfId="0" applyNumberFormat="1" applyFont="1" applyBorder="1" applyAlignment="1" applyProtection="1">
      <alignment horizontal="center"/>
      <protection locked="0"/>
    </xf>
    <xf numFmtId="166" fontId="11" fillId="0" borderId="8" xfId="1" applyNumberFormat="1" applyFont="1" applyFill="1" applyBorder="1" applyAlignment="1" applyProtection="1">
      <alignment horizontal="center" vertical="center"/>
      <protection locked="0"/>
    </xf>
    <xf numFmtId="166" fontId="11" fillId="0" borderId="12" xfId="1" applyNumberFormat="1" applyFont="1" applyBorder="1" applyAlignment="1" applyProtection="1">
      <alignment horizontal="center" vertical="center"/>
      <protection locked="0"/>
    </xf>
    <xf numFmtId="166" fontId="11" fillId="0" borderId="13" xfId="1" applyNumberFormat="1" applyFont="1" applyBorder="1" applyAlignment="1" applyProtection="1">
      <alignment horizontal="center" vertical="center"/>
      <protection locked="0"/>
    </xf>
    <xf numFmtId="166" fontId="11" fillId="0" borderId="34" xfId="1" applyNumberFormat="1" applyFont="1" applyBorder="1" applyAlignment="1" applyProtection="1">
      <alignment horizontal="center" vertical="center"/>
      <protection locked="0"/>
    </xf>
    <xf numFmtId="166" fontId="11" fillId="0" borderId="35" xfId="1" applyNumberFormat="1" applyFont="1" applyBorder="1" applyAlignment="1" applyProtection="1">
      <alignment horizontal="center" vertical="center"/>
      <protection locked="0"/>
    </xf>
    <xf numFmtId="166" fontId="11" fillId="0" borderId="16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Fill="1" applyBorder="1" applyAlignment="1" applyProtection="1">
      <alignment horizontal="center" vertical="center"/>
      <protection locked="0"/>
    </xf>
    <xf numFmtId="14" fontId="11" fillId="0" borderId="36" xfId="0" applyNumberFormat="1" applyFont="1" applyBorder="1"/>
    <xf numFmtId="14" fontId="11" fillId="0" borderId="0" xfId="0" applyNumberFormat="1" applyFont="1"/>
    <xf numFmtId="14" fontId="0" fillId="0" borderId="0" xfId="0" applyNumberFormat="1"/>
    <xf numFmtId="167" fontId="10" fillId="0" borderId="7" xfId="0" applyNumberFormat="1" applyFont="1" applyFill="1" applyBorder="1" applyAlignment="1" applyProtection="1">
      <alignment horizontal="left"/>
      <protection locked="0"/>
    </xf>
    <xf numFmtId="167" fontId="10" fillId="0" borderId="15" xfId="0" applyNumberFormat="1" applyFont="1" applyFill="1" applyBorder="1" applyAlignment="1" applyProtection="1">
      <alignment horizontal="left"/>
      <protection locked="0"/>
    </xf>
    <xf numFmtId="0" fontId="6" fillId="0" borderId="19" xfId="0" applyFont="1" applyFill="1" applyBorder="1"/>
    <xf numFmtId="0" fontId="6" fillId="0" borderId="20" xfId="0" applyFont="1" applyFill="1" applyBorder="1"/>
    <xf numFmtId="0" fontId="6" fillId="0" borderId="21" xfId="0" applyFont="1" applyFill="1" applyBorder="1"/>
    <xf numFmtId="0" fontId="6" fillId="0" borderId="22" xfId="0" applyFont="1" applyFill="1" applyBorder="1" applyAlignment="1">
      <alignment wrapText="1"/>
    </xf>
    <xf numFmtId="0" fontId="11" fillId="0" borderId="0" xfId="0" applyFont="1"/>
    <xf numFmtId="0" fontId="6" fillId="0" borderId="0" xfId="0" applyFont="1" applyFill="1" applyBorder="1"/>
    <xf numFmtId="166" fontId="11" fillId="0" borderId="16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6" fillId="0" borderId="0" xfId="0" applyFont="1" applyFill="1" applyBorder="1"/>
    <xf numFmtId="0" fontId="6" fillId="0" borderId="22" xfId="0" applyFont="1" applyFill="1" applyBorder="1"/>
    <xf numFmtId="166" fontId="11" fillId="0" borderId="23" xfId="0" applyNumberFormat="1" applyFont="1" applyBorder="1" applyAlignment="1" applyProtection="1">
      <alignment horizontal="center"/>
      <protection locked="0"/>
    </xf>
    <xf numFmtId="0" fontId="11" fillId="0" borderId="0" xfId="0" applyFont="1"/>
    <xf numFmtId="0" fontId="6" fillId="0" borderId="0" xfId="0" applyFont="1" applyFill="1" applyBorder="1"/>
    <xf numFmtId="0" fontId="6" fillId="0" borderId="22" xfId="0" applyFont="1" applyFill="1" applyBorder="1"/>
    <xf numFmtId="166" fontId="11" fillId="0" borderId="23" xfId="0" applyNumberFormat="1" applyFont="1" applyBorder="1" applyAlignment="1" applyProtection="1">
      <alignment horizontal="center"/>
      <protection locked="0"/>
    </xf>
    <xf numFmtId="0" fontId="7" fillId="0" borderId="18" xfId="0" applyFont="1" applyBorder="1" applyAlignment="1">
      <alignment horizontal="left" vertical="center"/>
    </xf>
    <xf numFmtId="0" fontId="7" fillId="2" borderId="24" xfId="0" applyFont="1" applyFill="1" applyBorder="1" applyAlignment="1" applyProtection="1">
      <alignment horizontal="left" vertical="top" wrapText="1"/>
      <protection locked="0"/>
    </xf>
    <xf numFmtId="0" fontId="7" fillId="2" borderId="25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28" xfId="0" applyFont="1" applyFill="1" applyBorder="1" applyAlignment="1" applyProtection="1">
      <alignment horizontal="left" vertical="top" wrapText="1"/>
      <protection locked="0"/>
    </xf>
    <xf numFmtId="0" fontId="7" fillId="2" borderId="29" xfId="0" applyFont="1" applyFill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5" borderId="24" xfId="0" applyFont="1" applyFill="1" applyBorder="1" applyAlignment="1" applyProtection="1">
      <alignment horizontal="justify" vertical="top" wrapText="1"/>
      <protection locked="0"/>
    </xf>
    <xf numFmtId="0" fontId="7" fillId="5" borderId="25" xfId="0" applyFont="1" applyFill="1" applyBorder="1" applyAlignment="1" applyProtection="1">
      <alignment horizontal="justify" vertical="top" wrapText="1"/>
      <protection locked="0"/>
    </xf>
    <xf numFmtId="0" fontId="7" fillId="5" borderId="26" xfId="0" applyFont="1" applyFill="1" applyBorder="1" applyAlignment="1" applyProtection="1">
      <alignment horizontal="justify" vertical="top" wrapText="1"/>
      <protection locked="0"/>
    </xf>
    <xf numFmtId="0" fontId="7" fillId="5" borderId="27" xfId="0" applyFont="1" applyFill="1" applyBorder="1" applyAlignment="1" applyProtection="1">
      <alignment horizontal="justify" vertical="top" wrapText="1"/>
      <protection locked="0"/>
    </xf>
    <xf numFmtId="0" fontId="7" fillId="5" borderId="0" xfId="0" applyFont="1" applyFill="1" applyBorder="1" applyAlignment="1" applyProtection="1">
      <alignment horizontal="justify" vertical="top" wrapText="1"/>
      <protection locked="0"/>
    </xf>
    <xf numFmtId="0" fontId="7" fillId="5" borderId="2" xfId="0" applyFont="1" applyFill="1" applyBorder="1" applyAlignment="1" applyProtection="1">
      <alignment horizontal="justify" vertical="top" wrapText="1"/>
      <protection locked="0"/>
    </xf>
    <xf numFmtId="0" fontId="7" fillId="5" borderId="28" xfId="0" applyFont="1" applyFill="1" applyBorder="1" applyAlignment="1" applyProtection="1">
      <alignment horizontal="justify" vertical="top" wrapText="1"/>
      <protection locked="0"/>
    </xf>
    <xf numFmtId="0" fontId="7" fillId="5" borderId="29" xfId="0" applyFont="1" applyFill="1" applyBorder="1" applyAlignment="1" applyProtection="1">
      <alignment horizontal="justify" vertical="top" wrapText="1"/>
      <protection locked="0"/>
    </xf>
    <xf numFmtId="0" fontId="7" fillId="5" borderId="30" xfId="0" applyFont="1" applyFill="1" applyBorder="1" applyAlignment="1" applyProtection="1">
      <alignment horizontal="justify" vertical="top" wrapText="1"/>
      <protection locked="0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6" borderId="24" xfId="0" applyFont="1" applyFill="1" applyBorder="1" applyAlignment="1" applyProtection="1">
      <alignment horizontal="justify" vertical="top" wrapText="1"/>
      <protection locked="0"/>
    </xf>
    <xf numFmtId="0" fontId="7" fillId="6" borderId="25" xfId="0" applyFont="1" applyFill="1" applyBorder="1" applyAlignment="1" applyProtection="1">
      <alignment horizontal="justify" vertical="top" wrapText="1"/>
      <protection locked="0"/>
    </xf>
    <xf numFmtId="0" fontId="7" fillId="6" borderId="26" xfId="0" applyFont="1" applyFill="1" applyBorder="1" applyAlignment="1" applyProtection="1">
      <alignment horizontal="justify" vertical="top" wrapText="1"/>
      <protection locked="0"/>
    </xf>
    <xf numFmtId="0" fontId="7" fillId="6" borderId="27" xfId="0" applyFont="1" applyFill="1" applyBorder="1" applyAlignment="1" applyProtection="1">
      <alignment horizontal="justify" vertical="top" wrapText="1"/>
      <protection locked="0"/>
    </xf>
    <xf numFmtId="0" fontId="7" fillId="6" borderId="0" xfId="0" applyFont="1" applyFill="1" applyBorder="1" applyAlignment="1" applyProtection="1">
      <alignment horizontal="justify" vertical="top" wrapText="1"/>
      <protection locked="0"/>
    </xf>
    <xf numFmtId="0" fontId="7" fillId="6" borderId="2" xfId="0" applyFont="1" applyFill="1" applyBorder="1" applyAlignment="1" applyProtection="1">
      <alignment horizontal="justify" vertical="top" wrapText="1"/>
      <protection locked="0"/>
    </xf>
    <xf numFmtId="0" fontId="7" fillId="6" borderId="28" xfId="0" applyFont="1" applyFill="1" applyBorder="1" applyAlignment="1" applyProtection="1">
      <alignment horizontal="justify" vertical="top" wrapText="1"/>
      <protection locked="0"/>
    </xf>
    <xf numFmtId="0" fontId="7" fillId="6" borderId="29" xfId="0" applyFont="1" applyFill="1" applyBorder="1" applyAlignment="1" applyProtection="1">
      <alignment horizontal="justify" vertical="top" wrapText="1"/>
      <protection locked="0"/>
    </xf>
    <xf numFmtId="0" fontId="7" fillId="6" borderId="30" xfId="0" applyFont="1" applyFill="1" applyBorder="1" applyAlignment="1" applyProtection="1">
      <alignment horizontal="justify" vertical="top" wrapText="1"/>
      <protection locked="0"/>
    </xf>
    <xf numFmtId="0" fontId="4" fillId="6" borderId="31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eadare1/My%20Documents/Reporte%20Calidad%20Gas%20Natural%20new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ínimos"/>
      <sheetName val="Promedios"/>
      <sheetName val="Máximos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7" x14ac:dyDescent="0.25">
      <c r="A2" s="70" t="s">
        <v>0</v>
      </c>
      <c r="B2" s="71"/>
      <c r="C2" s="72" t="s">
        <v>18</v>
      </c>
      <c r="D2" s="72"/>
      <c r="E2" s="72"/>
      <c r="F2" s="72"/>
      <c r="G2" s="72"/>
      <c r="H2" s="72"/>
      <c r="I2" s="72"/>
      <c r="J2" s="72"/>
      <c r="K2" s="72"/>
      <c r="L2" s="1"/>
      <c r="M2" s="2"/>
      <c r="N2" s="2"/>
    </row>
    <row r="3" spans="1:17" x14ac:dyDescent="0.25">
      <c r="A3" s="70" t="s">
        <v>1</v>
      </c>
      <c r="B3" s="71"/>
      <c r="C3" s="73" t="s">
        <v>19</v>
      </c>
      <c r="D3" s="73"/>
      <c r="E3" s="73"/>
      <c r="F3" s="73"/>
      <c r="G3" s="73"/>
      <c r="H3" s="73"/>
      <c r="I3" s="73"/>
      <c r="J3" s="73"/>
      <c r="K3" s="73"/>
      <c r="L3" s="1"/>
      <c r="M3" s="2"/>
      <c r="N3" s="2"/>
    </row>
    <row r="4" spans="1:17" ht="15.75" thickBot="1" x14ac:dyDescent="0.3">
      <c r="A4" s="70" t="s">
        <v>2</v>
      </c>
      <c r="B4" s="70"/>
      <c r="C4" s="74" t="s">
        <v>3</v>
      </c>
      <c r="D4" s="74"/>
      <c r="E4" s="3"/>
      <c r="F4" s="3"/>
      <c r="G4" s="3"/>
      <c r="H4" s="3"/>
      <c r="I4" s="3"/>
      <c r="J4" s="3"/>
      <c r="K4" s="3"/>
      <c r="L4" s="3"/>
      <c r="Q4" s="4" t="s">
        <v>3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4</v>
      </c>
    </row>
    <row r="6" spans="1:17" ht="42" customHeight="1" thickBot="1" x14ac:dyDescent="0.3">
      <c r="A6" s="5" t="s">
        <v>5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8"/>
      <c r="M6" s="9" t="s">
        <v>16</v>
      </c>
      <c r="N6" s="9" t="s">
        <v>17</v>
      </c>
    </row>
    <row r="7" spans="1:17" ht="15" customHeight="1" x14ac:dyDescent="0.25">
      <c r="A7" s="40">
        <v>42005</v>
      </c>
      <c r="B7" s="29">
        <v>96.420699999999997</v>
      </c>
      <c r="C7" s="22">
        <v>1.6015999999999999</v>
      </c>
      <c r="D7" s="22">
        <v>0.10780000000000001</v>
      </c>
      <c r="E7" s="22">
        <v>1.7094</v>
      </c>
      <c r="F7" s="22">
        <v>1.42822</v>
      </c>
      <c r="G7" s="22">
        <v>262.83999999999997</v>
      </c>
      <c r="H7" s="22">
        <v>8.49</v>
      </c>
      <c r="I7" s="22">
        <v>37.897260000000003</v>
      </c>
      <c r="J7" s="22">
        <v>49.6</v>
      </c>
      <c r="K7" s="22">
        <v>1.43</v>
      </c>
      <c r="L7" s="10"/>
      <c r="M7" s="11"/>
      <c r="N7" s="11"/>
    </row>
    <row r="8" spans="1:17" ht="15" customHeight="1" x14ac:dyDescent="0.25">
      <c r="A8" s="40">
        <v>42006</v>
      </c>
      <c r="B8" s="30">
        <v>96.403499999999994</v>
      </c>
      <c r="C8" s="31">
        <v>1.6287</v>
      </c>
      <c r="D8" s="23">
        <v>0.1065</v>
      </c>
      <c r="E8" s="31">
        <v>1.7352000000000001</v>
      </c>
      <c r="F8" s="31">
        <v>1.42001</v>
      </c>
      <c r="G8" s="31">
        <v>264.64999999999998</v>
      </c>
      <c r="H8" s="31">
        <v>10.55</v>
      </c>
      <c r="I8" s="31">
        <v>37.887790000000003</v>
      </c>
      <c r="J8" s="23">
        <v>49.58</v>
      </c>
      <c r="K8" s="23">
        <v>1.77</v>
      </c>
      <c r="L8" s="12"/>
      <c r="M8" s="13"/>
      <c r="N8" s="13"/>
    </row>
    <row r="9" spans="1:17" ht="15" customHeight="1" x14ac:dyDescent="0.25">
      <c r="A9" s="40">
        <v>42007</v>
      </c>
      <c r="B9" s="30">
        <v>96.356700000000004</v>
      </c>
      <c r="C9" s="31">
        <v>1.6465000000000001</v>
      </c>
      <c r="D9" s="23">
        <v>0.10630000000000001</v>
      </c>
      <c r="E9" s="31">
        <v>1.7527999999999999</v>
      </c>
      <c r="F9" s="31">
        <v>1.4479599999999999</v>
      </c>
      <c r="G9" s="31">
        <v>265.22000000000003</v>
      </c>
      <c r="H9" s="31">
        <v>13.7</v>
      </c>
      <c r="I9" s="31">
        <v>37.89058</v>
      </c>
      <c r="J9" s="23">
        <v>49.57</v>
      </c>
      <c r="K9" s="23">
        <v>2.52</v>
      </c>
      <c r="L9" s="12"/>
      <c r="M9" s="13"/>
      <c r="N9" s="13"/>
    </row>
    <row r="10" spans="1:17" ht="15" customHeight="1" x14ac:dyDescent="0.25">
      <c r="A10" s="40">
        <v>42008</v>
      </c>
      <c r="B10" s="30">
        <v>96.328999999999994</v>
      </c>
      <c r="C10" s="31">
        <v>1.6372</v>
      </c>
      <c r="D10" s="23">
        <v>0.10829999999999999</v>
      </c>
      <c r="E10" s="31">
        <v>1.7456</v>
      </c>
      <c r="F10" s="31">
        <v>1.472</v>
      </c>
      <c r="G10" s="31">
        <v>265.61</v>
      </c>
      <c r="H10" s="31">
        <v>16.3</v>
      </c>
      <c r="I10" s="31">
        <v>37.909990000000001</v>
      </c>
      <c r="J10" s="23">
        <v>49.59</v>
      </c>
      <c r="K10" s="23">
        <v>2.87</v>
      </c>
      <c r="L10" s="12"/>
      <c r="M10" s="13"/>
      <c r="N10" s="13"/>
    </row>
    <row r="11" spans="1:17" ht="15" customHeight="1" x14ac:dyDescent="0.25">
      <c r="A11" s="40">
        <v>42009</v>
      </c>
      <c r="B11" s="30">
        <v>96.373599999999996</v>
      </c>
      <c r="C11" s="31">
        <v>1.6202000000000001</v>
      </c>
      <c r="D11" s="23">
        <v>0.109</v>
      </c>
      <c r="E11" s="31">
        <v>1.7293000000000001</v>
      </c>
      <c r="F11" s="31">
        <v>1.4571400000000001</v>
      </c>
      <c r="G11" s="31">
        <v>265.33999999999997</v>
      </c>
      <c r="H11" s="31">
        <v>16.79</v>
      </c>
      <c r="I11" s="31">
        <v>37.901139999999998</v>
      </c>
      <c r="J11" s="23">
        <v>49.59</v>
      </c>
      <c r="K11" s="23">
        <v>2.81</v>
      </c>
      <c r="L11" s="12"/>
      <c r="M11" s="13"/>
      <c r="N11" s="13"/>
    </row>
    <row r="12" spans="1:17" ht="15" customHeight="1" x14ac:dyDescent="0.25">
      <c r="A12" s="40">
        <v>42010</v>
      </c>
      <c r="B12" s="30">
        <v>96.357399999999998</v>
      </c>
      <c r="C12" s="31">
        <v>1.5744</v>
      </c>
      <c r="D12" s="23">
        <v>0.1095</v>
      </c>
      <c r="E12" s="31">
        <v>1.6839</v>
      </c>
      <c r="F12" s="31">
        <v>1.49214</v>
      </c>
      <c r="G12" s="31">
        <v>264.95999999999998</v>
      </c>
      <c r="H12" s="31">
        <v>18.5</v>
      </c>
      <c r="I12" s="31">
        <v>37.946779999999997</v>
      </c>
      <c r="J12" s="23">
        <v>49.65</v>
      </c>
      <c r="K12" s="23">
        <v>2.9</v>
      </c>
      <c r="L12" s="12"/>
      <c r="M12" s="13"/>
      <c r="N12" s="13"/>
    </row>
    <row r="13" spans="1:17" ht="15" customHeight="1" x14ac:dyDescent="0.25">
      <c r="A13" s="40">
        <v>42011</v>
      </c>
      <c r="B13" s="30">
        <v>96.210899999999995</v>
      </c>
      <c r="C13" s="31">
        <v>1.6789000000000001</v>
      </c>
      <c r="D13" s="31">
        <v>0.1085</v>
      </c>
      <c r="E13" s="31">
        <v>1.7875000000000001</v>
      </c>
      <c r="F13" s="31">
        <v>1.51799</v>
      </c>
      <c r="G13" s="31">
        <v>265.98</v>
      </c>
      <c r="H13" s="31">
        <v>19.98</v>
      </c>
      <c r="I13" s="31">
        <v>37.931100000000001</v>
      </c>
      <c r="J13" s="23">
        <v>49.57</v>
      </c>
      <c r="K13" s="23">
        <v>3.11</v>
      </c>
      <c r="L13" s="12"/>
      <c r="M13" s="13"/>
      <c r="N13" s="13"/>
    </row>
    <row r="14" spans="1:17" ht="15" customHeight="1" x14ac:dyDescent="0.25">
      <c r="A14" s="40">
        <v>42012</v>
      </c>
      <c r="B14" s="30">
        <v>96.427199999999999</v>
      </c>
      <c r="C14" s="31">
        <v>1.7163999999999999</v>
      </c>
      <c r="D14" s="31">
        <v>0.1076</v>
      </c>
      <c r="E14" s="31">
        <v>1.8240000000000001</v>
      </c>
      <c r="F14" s="31">
        <v>1.3607</v>
      </c>
      <c r="G14" s="31">
        <v>263.48</v>
      </c>
      <c r="H14" s="31">
        <v>17.72</v>
      </c>
      <c r="I14" s="31">
        <v>37.793869999999998</v>
      </c>
      <c r="J14" s="23">
        <v>49.46</v>
      </c>
      <c r="K14" s="23">
        <v>3.12</v>
      </c>
      <c r="L14" s="12"/>
      <c r="M14" s="13"/>
      <c r="N14" s="13"/>
    </row>
    <row r="15" spans="1:17" ht="15" customHeight="1" x14ac:dyDescent="0.25">
      <c r="A15" s="40">
        <v>42013</v>
      </c>
      <c r="B15" s="30">
        <v>96.266400000000004</v>
      </c>
      <c r="C15" s="31">
        <v>1.7626999999999999</v>
      </c>
      <c r="D15" s="31">
        <v>0.114</v>
      </c>
      <c r="E15" s="31">
        <v>1.8767</v>
      </c>
      <c r="F15" s="31">
        <v>1.42967</v>
      </c>
      <c r="G15" s="31">
        <v>264</v>
      </c>
      <c r="H15" s="31">
        <v>17.170000000000002</v>
      </c>
      <c r="I15" s="31">
        <v>37.822429999999997</v>
      </c>
      <c r="J15" s="23">
        <v>49.45</v>
      </c>
      <c r="K15" s="23">
        <v>4.45</v>
      </c>
      <c r="L15" s="12"/>
      <c r="M15" s="13"/>
      <c r="N15" s="13"/>
    </row>
    <row r="16" spans="1:17" ht="15" customHeight="1" x14ac:dyDescent="0.25">
      <c r="A16" s="40">
        <v>42014</v>
      </c>
      <c r="B16" s="30">
        <v>96.388900000000007</v>
      </c>
      <c r="C16" s="31">
        <v>1.7109000000000001</v>
      </c>
      <c r="D16" s="31">
        <v>0.1099</v>
      </c>
      <c r="E16" s="31">
        <v>1.8209</v>
      </c>
      <c r="F16" s="31">
        <v>1.3865499999999999</v>
      </c>
      <c r="G16" s="31">
        <v>262.70999999999998</v>
      </c>
      <c r="H16" s="31">
        <v>16.98</v>
      </c>
      <c r="I16" s="31">
        <v>37.810789999999997</v>
      </c>
      <c r="J16" s="23">
        <v>49.48</v>
      </c>
      <c r="K16" s="23">
        <v>4.03</v>
      </c>
      <c r="L16" s="12"/>
      <c r="M16" s="13"/>
      <c r="N16" s="13"/>
    </row>
    <row r="17" spans="1:14" ht="15" customHeight="1" x14ac:dyDescent="0.25">
      <c r="A17" s="40">
        <v>42015</v>
      </c>
      <c r="B17" s="30">
        <v>96.1858</v>
      </c>
      <c r="C17" s="31">
        <v>1.5902000000000001</v>
      </c>
      <c r="D17" s="31">
        <v>0.1207</v>
      </c>
      <c r="E17" s="31">
        <v>1.7109000000000001</v>
      </c>
      <c r="F17" s="31">
        <v>1.74194</v>
      </c>
      <c r="G17" s="31">
        <v>262.33999999999997</v>
      </c>
      <c r="H17" s="31">
        <v>15.5</v>
      </c>
      <c r="I17" s="31">
        <v>37.920699999999997</v>
      </c>
      <c r="J17" s="23">
        <v>49.62</v>
      </c>
      <c r="K17" s="23">
        <v>0.88</v>
      </c>
      <c r="L17" s="12"/>
      <c r="M17" s="13"/>
      <c r="N17" s="13"/>
    </row>
    <row r="18" spans="1:14" ht="15" customHeight="1" x14ac:dyDescent="0.25">
      <c r="A18" s="40">
        <v>42016</v>
      </c>
      <c r="B18" s="30">
        <v>96.558000000000007</v>
      </c>
      <c r="C18" s="31">
        <v>1.6485000000000001</v>
      </c>
      <c r="D18" s="31">
        <v>0.1142</v>
      </c>
      <c r="E18" s="31">
        <v>1.7626999999999999</v>
      </c>
      <c r="F18" s="31">
        <v>1.3240400000000001</v>
      </c>
      <c r="G18" s="31">
        <v>262.23</v>
      </c>
      <c r="H18" s="31">
        <v>19.510000000000002</v>
      </c>
      <c r="I18" s="31">
        <v>37.779580000000003</v>
      </c>
      <c r="J18" s="23">
        <v>49.5</v>
      </c>
      <c r="K18" s="23">
        <v>2.6</v>
      </c>
      <c r="L18" s="12"/>
      <c r="M18" s="13"/>
      <c r="N18" s="13"/>
    </row>
    <row r="19" spans="1:14" ht="15" customHeight="1" x14ac:dyDescent="0.25">
      <c r="A19" s="40">
        <v>42017</v>
      </c>
      <c r="B19" s="30">
        <v>96.503500000000003</v>
      </c>
      <c r="C19" s="31">
        <v>1.6252</v>
      </c>
      <c r="D19" s="31">
        <v>0.115</v>
      </c>
      <c r="E19" s="31">
        <v>1.7402</v>
      </c>
      <c r="F19" s="31">
        <v>1.37415</v>
      </c>
      <c r="G19" s="31">
        <v>261.83</v>
      </c>
      <c r="H19" s="31">
        <v>31.59</v>
      </c>
      <c r="I19" s="31">
        <v>37.821959999999997</v>
      </c>
      <c r="J19" s="23">
        <v>49.54</v>
      </c>
      <c r="K19" s="23">
        <v>2.56</v>
      </c>
      <c r="L19" s="12"/>
      <c r="M19" s="13"/>
      <c r="N19" s="13"/>
    </row>
    <row r="20" spans="1:14" ht="15" customHeight="1" x14ac:dyDescent="0.25">
      <c r="A20" s="40">
        <v>42018</v>
      </c>
      <c r="B20" s="30">
        <v>96.194199999999995</v>
      </c>
      <c r="C20" s="31">
        <v>1.7791999999999999</v>
      </c>
      <c r="D20" s="31">
        <v>0.1111</v>
      </c>
      <c r="E20" s="31">
        <v>1.8903000000000001</v>
      </c>
      <c r="F20" s="31">
        <v>1.4833000000000001</v>
      </c>
      <c r="G20" s="31">
        <v>264.33999999999997</v>
      </c>
      <c r="H20" s="31">
        <v>27.62</v>
      </c>
      <c r="I20" s="31">
        <v>37.839350000000003</v>
      </c>
      <c r="J20" s="23">
        <v>49.45</v>
      </c>
      <c r="K20" s="23">
        <v>2.52</v>
      </c>
      <c r="L20" s="12"/>
      <c r="M20" s="13"/>
      <c r="N20" s="13"/>
    </row>
    <row r="21" spans="1:14" ht="15" customHeight="1" x14ac:dyDescent="0.25">
      <c r="A21" s="40">
        <v>42019</v>
      </c>
      <c r="B21" s="30">
        <v>96.377499999999998</v>
      </c>
      <c r="C21" s="31">
        <v>1.6775</v>
      </c>
      <c r="D21" s="31">
        <v>0.1166</v>
      </c>
      <c r="E21" s="31">
        <v>1.7942</v>
      </c>
      <c r="F21" s="31">
        <v>1.45661</v>
      </c>
      <c r="G21" s="31">
        <v>262.33</v>
      </c>
      <c r="H21" s="31">
        <v>18.8</v>
      </c>
      <c r="I21" s="31">
        <v>37.817929999999997</v>
      </c>
      <c r="J21" s="23">
        <v>49.5</v>
      </c>
      <c r="K21" s="23">
        <v>2.87</v>
      </c>
      <c r="L21" s="12"/>
      <c r="M21" s="13"/>
      <c r="N21" s="13"/>
    </row>
    <row r="22" spans="1:14" ht="15" customHeight="1" x14ac:dyDescent="0.25">
      <c r="A22" s="40">
        <v>42020</v>
      </c>
      <c r="B22" s="30">
        <v>96.5822</v>
      </c>
      <c r="C22" s="31">
        <v>1.6085</v>
      </c>
      <c r="D22" s="31">
        <v>0.1157</v>
      </c>
      <c r="E22" s="31">
        <v>1.7242999999999999</v>
      </c>
      <c r="F22" s="31">
        <v>1.3429199999999999</v>
      </c>
      <c r="G22" s="31">
        <v>261.83999999999997</v>
      </c>
      <c r="H22" s="31">
        <v>18.16</v>
      </c>
      <c r="I22" s="31">
        <v>37.795569999999998</v>
      </c>
      <c r="J22" s="23">
        <v>49.54</v>
      </c>
      <c r="K22" s="23">
        <v>3.32</v>
      </c>
      <c r="L22" s="12"/>
      <c r="M22" s="13"/>
      <c r="N22" s="13"/>
    </row>
    <row r="23" spans="1:14" ht="15" customHeight="1" x14ac:dyDescent="0.25">
      <c r="A23" s="40">
        <v>42021</v>
      </c>
      <c r="B23" s="30">
        <v>96.402600000000007</v>
      </c>
      <c r="C23" s="31">
        <v>1.6158999999999999</v>
      </c>
      <c r="D23" s="31">
        <v>0.1201</v>
      </c>
      <c r="E23" s="31">
        <v>1.7361</v>
      </c>
      <c r="F23" s="31">
        <v>1.5120800000000001</v>
      </c>
      <c r="G23" s="31">
        <v>262.10000000000002</v>
      </c>
      <c r="H23" s="31">
        <v>21.36</v>
      </c>
      <c r="I23" s="31">
        <v>37.838729999999998</v>
      </c>
      <c r="J23" s="23">
        <v>49.56</v>
      </c>
      <c r="K23" s="23">
        <v>3.37</v>
      </c>
      <c r="L23" s="12"/>
      <c r="M23" s="13"/>
      <c r="N23" s="13"/>
    </row>
    <row r="24" spans="1:14" ht="15" customHeight="1" x14ac:dyDescent="0.25">
      <c r="A24" s="40">
        <v>42022</v>
      </c>
      <c r="B24" s="30">
        <v>96.631299999999996</v>
      </c>
      <c r="C24" s="31">
        <v>1.6059000000000001</v>
      </c>
      <c r="D24" s="31">
        <v>0.1169</v>
      </c>
      <c r="E24" s="31">
        <v>1.7228000000000001</v>
      </c>
      <c r="F24" s="31">
        <v>1.3126500000000001</v>
      </c>
      <c r="G24" s="31">
        <v>261.67</v>
      </c>
      <c r="H24" s="31">
        <v>20.87</v>
      </c>
      <c r="I24" s="31">
        <v>37.774769999999997</v>
      </c>
      <c r="J24" s="23">
        <v>49.53</v>
      </c>
      <c r="K24" s="23">
        <v>2.84</v>
      </c>
      <c r="L24" s="12"/>
      <c r="M24" s="13"/>
      <c r="N24" s="13"/>
    </row>
    <row r="25" spans="1:14" ht="15" customHeight="1" x14ac:dyDescent="0.25">
      <c r="A25" s="40">
        <v>42023</v>
      </c>
      <c r="B25" s="30">
        <v>96.686800000000005</v>
      </c>
      <c r="C25" s="31">
        <v>1.4881</v>
      </c>
      <c r="D25" s="31">
        <v>0.12570000000000001</v>
      </c>
      <c r="E25" s="31">
        <v>1.6138999999999999</v>
      </c>
      <c r="F25" s="31">
        <v>1.3629199999999999</v>
      </c>
      <c r="G25" s="31">
        <v>261.95</v>
      </c>
      <c r="H25" s="31">
        <v>21.94</v>
      </c>
      <c r="I25" s="31">
        <v>37.832830000000001</v>
      </c>
      <c r="J25" s="23">
        <v>49.64</v>
      </c>
      <c r="K25" s="23">
        <v>2.69</v>
      </c>
      <c r="L25" s="12"/>
      <c r="M25" s="13"/>
      <c r="N25" s="13"/>
    </row>
    <row r="26" spans="1:14" ht="15" customHeight="1" x14ac:dyDescent="0.25">
      <c r="A26" s="40">
        <v>42024</v>
      </c>
      <c r="B26" s="30">
        <v>96.712100000000007</v>
      </c>
      <c r="C26" s="31">
        <v>1.5407999999999999</v>
      </c>
      <c r="D26" s="31">
        <v>0.1197</v>
      </c>
      <c r="E26" s="31">
        <v>1.6606000000000001</v>
      </c>
      <c r="F26" s="31">
        <v>1.2902800000000001</v>
      </c>
      <c r="G26" s="31">
        <v>261.55</v>
      </c>
      <c r="H26" s="31">
        <v>23.69</v>
      </c>
      <c r="I26" s="31">
        <v>37.794490000000003</v>
      </c>
      <c r="J26" s="23">
        <v>49.58</v>
      </c>
      <c r="K26" s="23">
        <v>2.76</v>
      </c>
      <c r="L26" s="12"/>
      <c r="M26" s="13"/>
      <c r="N26" s="13"/>
    </row>
    <row r="27" spans="1:14" ht="15" customHeight="1" x14ac:dyDescent="0.25">
      <c r="A27" s="40">
        <v>42025</v>
      </c>
      <c r="B27" s="30">
        <v>96.515900000000002</v>
      </c>
      <c r="C27" s="31">
        <v>1.5889</v>
      </c>
      <c r="D27" s="31">
        <v>0.1181</v>
      </c>
      <c r="E27" s="31">
        <v>1.7070000000000001</v>
      </c>
      <c r="F27" s="31">
        <v>1.37401</v>
      </c>
      <c r="G27" s="31">
        <v>264.60000000000002</v>
      </c>
      <c r="H27" s="31">
        <v>25.34</v>
      </c>
      <c r="I27" s="31">
        <v>37.855029999999999</v>
      </c>
      <c r="J27" s="23">
        <v>49.58</v>
      </c>
      <c r="K27" s="23">
        <v>3.35</v>
      </c>
      <c r="L27" s="12"/>
      <c r="M27" s="13"/>
      <c r="N27" s="13"/>
    </row>
    <row r="28" spans="1:14" ht="15" customHeight="1" x14ac:dyDescent="0.25">
      <c r="A28" s="40">
        <v>42026</v>
      </c>
      <c r="B28" s="30">
        <v>96.339100000000002</v>
      </c>
      <c r="C28" s="31">
        <v>1.6577999999999999</v>
      </c>
      <c r="D28" s="31">
        <v>0.1177</v>
      </c>
      <c r="E28" s="31">
        <v>1.7755000000000001</v>
      </c>
      <c r="F28" s="31">
        <v>1.45635</v>
      </c>
      <c r="G28" s="31">
        <v>265.33999999999997</v>
      </c>
      <c r="H28" s="31">
        <v>21.22</v>
      </c>
      <c r="I28" s="31">
        <v>37.872729999999997</v>
      </c>
      <c r="J28" s="23">
        <v>49.55</v>
      </c>
      <c r="K28" s="23">
        <v>2.77</v>
      </c>
      <c r="L28" s="12"/>
      <c r="M28" s="13"/>
      <c r="N28" s="13"/>
    </row>
    <row r="29" spans="1:14" ht="15" customHeight="1" x14ac:dyDescent="0.25">
      <c r="A29" s="40">
        <v>42027</v>
      </c>
      <c r="B29" s="30">
        <v>96.417299999999997</v>
      </c>
      <c r="C29" s="31">
        <v>1.5784</v>
      </c>
      <c r="D29" s="31">
        <v>0.12540000000000001</v>
      </c>
      <c r="E29" s="31">
        <v>1.7039</v>
      </c>
      <c r="F29" s="31">
        <v>1.48685</v>
      </c>
      <c r="G29" s="31">
        <v>263.52</v>
      </c>
      <c r="H29" s="31">
        <v>19.37</v>
      </c>
      <c r="I29" s="31">
        <v>37.876139999999999</v>
      </c>
      <c r="J29" s="23">
        <v>49.6</v>
      </c>
      <c r="K29" s="23">
        <v>2.96</v>
      </c>
      <c r="L29" s="12"/>
      <c r="M29" s="13"/>
      <c r="N29" s="13"/>
    </row>
    <row r="30" spans="1:14" ht="15" customHeight="1" x14ac:dyDescent="0.25">
      <c r="A30" s="40">
        <v>42028</v>
      </c>
      <c r="B30" s="30">
        <v>96.503799999999998</v>
      </c>
      <c r="C30" s="31">
        <v>1.6282000000000001</v>
      </c>
      <c r="D30" s="31">
        <v>0.1212</v>
      </c>
      <c r="E30" s="31">
        <v>1.7495000000000001</v>
      </c>
      <c r="F30" s="31">
        <v>1.3777200000000001</v>
      </c>
      <c r="G30" s="31">
        <v>262.32</v>
      </c>
      <c r="H30" s="31">
        <v>17.3</v>
      </c>
      <c r="I30" s="31">
        <v>37.809550000000002</v>
      </c>
      <c r="J30" s="23">
        <v>49.53</v>
      </c>
      <c r="K30" s="23">
        <v>3.25</v>
      </c>
      <c r="L30" s="12"/>
      <c r="M30" s="13"/>
      <c r="N30" s="13"/>
    </row>
    <row r="31" spans="1:14" ht="15" customHeight="1" x14ac:dyDescent="0.25">
      <c r="A31" s="40">
        <v>42029</v>
      </c>
      <c r="B31" s="30">
        <v>96.458100000000002</v>
      </c>
      <c r="C31" s="31">
        <v>1.6460999999999999</v>
      </c>
      <c r="D31" s="31">
        <v>0.1229</v>
      </c>
      <c r="E31" s="31">
        <v>1.7689999999999999</v>
      </c>
      <c r="F31" s="31">
        <v>1.3952800000000001</v>
      </c>
      <c r="G31" s="31">
        <v>263.17</v>
      </c>
      <c r="H31" s="31">
        <v>18.09</v>
      </c>
      <c r="I31" s="31">
        <v>37.816220000000001</v>
      </c>
      <c r="J31" s="23">
        <v>49.52</v>
      </c>
      <c r="K31" s="23">
        <v>3.03</v>
      </c>
      <c r="L31" s="12"/>
      <c r="M31" s="13"/>
      <c r="N31" s="13"/>
    </row>
    <row r="32" spans="1:14" ht="15" customHeight="1" x14ac:dyDescent="0.25">
      <c r="A32" s="40">
        <v>42030</v>
      </c>
      <c r="B32" s="30">
        <v>96.523200000000003</v>
      </c>
      <c r="C32" s="31">
        <v>1.6245000000000001</v>
      </c>
      <c r="D32" s="31">
        <v>0.12139999999999999</v>
      </c>
      <c r="E32" s="31">
        <v>1.7459</v>
      </c>
      <c r="F32" s="31">
        <v>1.35823</v>
      </c>
      <c r="G32" s="31">
        <v>262.86</v>
      </c>
      <c r="H32" s="31">
        <v>19.84</v>
      </c>
      <c r="I32" s="31">
        <v>37.811100000000003</v>
      </c>
      <c r="J32" s="23">
        <v>49.53</v>
      </c>
      <c r="K32" s="23">
        <v>3.05</v>
      </c>
      <c r="L32" s="12"/>
      <c r="M32" s="13"/>
      <c r="N32" s="13"/>
    </row>
    <row r="33" spans="1:14" ht="15" customHeight="1" x14ac:dyDescent="0.25">
      <c r="A33" s="40">
        <v>42031</v>
      </c>
      <c r="B33" s="30">
        <v>96.613399999999999</v>
      </c>
      <c r="C33" s="31">
        <v>1.5960000000000001</v>
      </c>
      <c r="D33" s="31">
        <v>0.12509999999999999</v>
      </c>
      <c r="E33" s="31">
        <v>1.7212000000000001</v>
      </c>
      <c r="F33" s="31">
        <v>1.31609</v>
      </c>
      <c r="G33" s="31">
        <v>262.17</v>
      </c>
      <c r="H33" s="31">
        <v>21.91</v>
      </c>
      <c r="I33" s="31">
        <v>37.789360000000002</v>
      </c>
      <c r="J33" s="23">
        <v>49.54</v>
      </c>
      <c r="K33" s="23">
        <v>2.93</v>
      </c>
      <c r="L33" s="12"/>
      <c r="M33" s="13"/>
      <c r="N33" s="13"/>
    </row>
    <row r="34" spans="1:14" ht="15" customHeight="1" x14ac:dyDescent="0.25">
      <c r="A34" s="40">
        <v>42032</v>
      </c>
      <c r="B34" s="30">
        <v>96.2761</v>
      </c>
      <c r="C34" s="31">
        <v>1.6633</v>
      </c>
      <c r="D34" s="31">
        <v>0.1215</v>
      </c>
      <c r="E34" s="31">
        <v>1.7847999999999999</v>
      </c>
      <c r="F34" s="31">
        <v>1.4850000000000001</v>
      </c>
      <c r="G34" s="31">
        <v>264.42</v>
      </c>
      <c r="H34" s="31">
        <v>23.79</v>
      </c>
      <c r="I34" s="31">
        <v>37.895859999999999</v>
      </c>
      <c r="J34" s="23">
        <v>49.55</v>
      </c>
      <c r="K34" s="23">
        <v>2.89</v>
      </c>
      <c r="L34" s="12"/>
      <c r="M34" s="13"/>
      <c r="N34" s="13"/>
    </row>
    <row r="35" spans="1:14" ht="15" customHeight="1" x14ac:dyDescent="0.25">
      <c r="A35" s="40">
        <v>42033</v>
      </c>
      <c r="B35" s="30">
        <v>96.531599999999997</v>
      </c>
      <c r="C35" s="31">
        <v>1.6242000000000001</v>
      </c>
      <c r="D35" s="31">
        <v>0.1313</v>
      </c>
      <c r="E35" s="31">
        <v>1.7555000000000001</v>
      </c>
      <c r="F35" s="31">
        <v>1.33592</v>
      </c>
      <c r="G35" s="31">
        <v>264.83</v>
      </c>
      <c r="H35" s="31">
        <v>25.17</v>
      </c>
      <c r="I35" s="31">
        <v>37.80753</v>
      </c>
      <c r="J35" s="23">
        <v>49.53</v>
      </c>
      <c r="K35" s="23">
        <v>2.4700000000000002</v>
      </c>
      <c r="L35" s="12"/>
      <c r="M35" s="13"/>
      <c r="N35" s="13"/>
    </row>
    <row r="36" spans="1:14" ht="15" customHeight="1" x14ac:dyDescent="0.25">
      <c r="A36" s="40">
        <v>42034</v>
      </c>
      <c r="B36" s="30">
        <v>96.6755</v>
      </c>
      <c r="C36" s="31">
        <v>1.5283</v>
      </c>
      <c r="D36" s="31">
        <v>0.1323</v>
      </c>
      <c r="E36" s="31">
        <v>1.6606000000000001</v>
      </c>
      <c r="F36" s="31">
        <v>1.33233</v>
      </c>
      <c r="G36" s="31">
        <v>262.52999999999997</v>
      </c>
      <c r="H36" s="31">
        <v>22.84</v>
      </c>
      <c r="I36" s="31">
        <v>37.806289999999997</v>
      </c>
      <c r="J36" s="23">
        <v>49.59</v>
      </c>
      <c r="K36" s="23">
        <v>0.25</v>
      </c>
      <c r="L36" s="12"/>
      <c r="M36" s="13"/>
      <c r="N36" s="13"/>
    </row>
    <row r="37" spans="1:14" ht="15" customHeight="1" thickBot="1" x14ac:dyDescent="0.3">
      <c r="A37" s="41">
        <v>42035</v>
      </c>
      <c r="B37" s="34">
        <v>96.813699999999997</v>
      </c>
      <c r="C37" s="35">
        <v>1.5419</v>
      </c>
      <c r="D37" s="35">
        <v>0.12509999999999999</v>
      </c>
      <c r="E37" s="35">
        <v>1.6671</v>
      </c>
      <c r="F37" s="35">
        <v>1.16754</v>
      </c>
      <c r="G37" s="35">
        <v>262.52999999999997</v>
      </c>
      <c r="H37" s="35">
        <v>21.51</v>
      </c>
      <c r="I37" s="35">
        <v>37.771819999999998</v>
      </c>
      <c r="J37" s="36">
        <v>49.56</v>
      </c>
      <c r="K37" s="36">
        <v>1.79</v>
      </c>
      <c r="L37" s="12"/>
      <c r="M37" s="13"/>
      <c r="N37" s="13"/>
    </row>
    <row r="38" spans="1:14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14"/>
      <c r="M38" s="14"/>
      <c r="N38" s="14"/>
    </row>
    <row r="39" spans="1:14" ht="15.75" thickBot="1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4" x14ac:dyDescent="0.25">
      <c r="A40" s="42" t="s">
        <v>23</v>
      </c>
      <c r="B40" s="48">
        <f>MIN(B7:B37)</f>
        <v>96.1858</v>
      </c>
      <c r="C40" s="49">
        <f t="shared" ref="C40:K40" si="0">MIN(C7:C37)</f>
        <v>1.4881</v>
      </c>
      <c r="D40" s="49">
        <f t="shared" si="0"/>
        <v>0.10630000000000001</v>
      </c>
      <c r="E40" s="49">
        <f t="shared" si="0"/>
        <v>1.6138999999999999</v>
      </c>
      <c r="F40" s="49">
        <f t="shared" si="0"/>
        <v>1.16754</v>
      </c>
      <c r="G40" s="49">
        <f t="shared" si="0"/>
        <v>261.55</v>
      </c>
      <c r="H40" s="49">
        <f t="shared" si="0"/>
        <v>8.49</v>
      </c>
      <c r="I40" s="49">
        <f t="shared" si="0"/>
        <v>37.771819999999998</v>
      </c>
      <c r="J40" s="50">
        <f t="shared" si="0"/>
        <v>49.45</v>
      </c>
      <c r="K40" s="50">
        <f t="shared" si="0"/>
        <v>0.25</v>
      </c>
      <c r="L40" s="16"/>
    </row>
    <row r="41" spans="1:14" x14ac:dyDescent="0.25">
      <c r="A41" s="43" t="s">
        <v>24</v>
      </c>
      <c r="B41" s="48">
        <f>AVERAGE(B7:B37)</f>
        <v>96.452774193548393</v>
      </c>
      <c r="C41" s="49">
        <f t="shared" ref="C41:K41" si="1">AVERAGE(C7:C37)</f>
        <v>1.6269322580645158</v>
      </c>
      <c r="D41" s="49">
        <f t="shared" si="1"/>
        <v>0.11693870967741937</v>
      </c>
      <c r="E41" s="49">
        <f t="shared" si="1"/>
        <v>1.7439129032258061</v>
      </c>
      <c r="F41" s="49">
        <f t="shared" si="1"/>
        <v>1.4096319354838711</v>
      </c>
      <c r="G41" s="49">
        <f t="shared" si="1"/>
        <v>263.39548387096772</v>
      </c>
      <c r="H41" s="49">
        <f t="shared" si="1"/>
        <v>19.729032258064514</v>
      </c>
      <c r="I41" s="49">
        <f t="shared" si="1"/>
        <v>37.8425570967742</v>
      </c>
      <c r="J41" s="50">
        <f t="shared" si="1"/>
        <v>49.550967741935466</v>
      </c>
      <c r="K41" s="50">
        <f t="shared" si="1"/>
        <v>2.7148387096774198</v>
      </c>
      <c r="L41" s="16"/>
    </row>
    <row r="42" spans="1:14" x14ac:dyDescent="0.25">
      <c r="A42" s="44" t="s">
        <v>25</v>
      </c>
      <c r="B42" s="48">
        <f>MAX(B7:B37)</f>
        <v>96.813699999999997</v>
      </c>
      <c r="C42" s="49">
        <f t="shared" ref="C42:K42" si="2">MAX(C7:C37)</f>
        <v>1.7791999999999999</v>
      </c>
      <c r="D42" s="49">
        <f t="shared" si="2"/>
        <v>0.1323</v>
      </c>
      <c r="E42" s="49">
        <f t="shared" si="2"/>
        <v>1.8903000000000001</v>
      </c>
      <c r="F42" s="49">
        <f t="shared" si="2"/>
        <v>1.74194</v>
      </c>
      <c r="G42" s="49">
        <f t="shared" si="2"/>
        <v>265.98</v>
      </c>
      <c r="H42" s="49">
        <f t="shared" si="2"/>
        <v>31.59</v>
      </c>
      <c r="I42" s="49">
        <f t="shared" si="2"/>
        <v>37.946779999999997</v>
      </c>
      <c r="J42" s="50">
        <f t="shared" si="2"/>
        <v>49.65</v>
      </c>
      <c r="K42" s="50">
        <f t="shared" si="2"/>
        <v>4.45</v>
      </c>
      <c r="L42" s="16"/>
    </row>
    <row r="43" spans="1:14" ht="15.75" thickBot="1" x14ac:dyDescent="0.3">
      <c r="A43" s="45" t="s">
        <v>26</v>
      </c>
      <c r="B43" s="48">
        <f>STDEV(B7:B37)</f>
        <v>0.15714205668278269</v>
      </c>
      <c r="C43" s="49">
        <f t="shared" ref="C43:K43" si="3">STDEV(C7:C37)</f>
        <v>6.3155614092476747E-2</v>
      </c>
      <c r="D43" s="49">
        <f t="shared" si="3"/>
        <v>7.3351517784503413E-3</v>
      </c>
      <c r="E43" s="49">
        <f t="shared" si="3"/>
        <v>5.9715049705164974E-2</v>
      </c>
      <c r="F43" s="49">
        <f t="shared" si="3"/>
        <v>9.9180198104909204E-2</v>
      </c>
      <c r="G43" s="49">
        <f t="shared" si="3"/>
        <v>1.3691404571474224</v>
      </c>
      <c r="H43" s="49">
        <f t="shared" si="3"/>
        <v>4.6257052470145776</v>
      </c>
      <c r="I43" s="49">
        <f t="shared" si="3"/>
        <v>5.0441473358969598E-2</v>
      </c>
      <c r="J43" s="50">
        <f t="shared" si="3"/>
        <v>5.0751344068223007E-2</v>
      </c>
      <c r="K43" s="50">
        <f t="shared" si="3"/>
        <v>0.81693684361253538</v>
      </c>
      <c r="L43" s="16"/>
    </row>
    <row r="44" spans="1:14" x14ac:dyDescent="0.25">
      <c r="A44" s="46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4" x14ac:dyDescent="0.25">
      <c r="A45" s="47" t="s">
        <v>27</v>
      </c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2"/>
    </row>
    <row r="46" spans="1:14" x14ac:dyDescent="0.25">
      <c r="A46" s="17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5"/>
    </row>
    <row r="47" spans="1:14" x14ac:dyDescent="0.25">
      <c r="A47" s="17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5"/>
    </row>
    <row r="48" spans="1:14" x14ac:dyDescent="0.25">
      <c r="A48" s="17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 x14ac:dyDescent="0.25">
      <c r="A49" s="17"/>
      <c r="B49" s="66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8"/>
    </row>
  </sheetData>
  <protectedRanges>
    <protectedRange sqref="A4:L4 A2:B3 L2:L3" name="Rango1"/>
    <protectedRange sqref="C2:K2" name="Rango1_1"/>
    <protectedRange sqref="C3:K3" name="Rango1_2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A4" sqref="A4:B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70" t="s">
        <v>0</v>
      </c>
      <c r="B2" s="71"/>
      <c r="C2" s="72" t="s">
        <v>18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70" t="s">
        <v>1</v>
      </c>
      <c r="B3" s="71"/>
      <c r="C3" s="87" t="s">
        <v>19</v>
      </c>
      <c r="D3" s="88"/>
      <c r="E3" s="88"/>
      <c r="F3" s="88"/>
      <c r="G3" s="88"/>
      <c r="H3" s="88"/>
      <c r="I3" s="88"/>
      <c r="J3" s="88"/>
      <c r="K3" s="89"/>
    </row>
    <row r="4" spans="1:13" ht="15.75" thickBot="1" x14ac:dyDescent="0.3">
      <c r="A4" s="70" t="s">
        <v>2</v>
      </c>
      <c r="B4" s="70"/>
      <c r="C4" s="90" t="s">
        <v>3</v>
      </c>
      <c r="D4" s="90"/>
      <c r="E4" s="3"/>
      <c r="F4" s="3"/>
      <c r="G4" s="3"/>
      <c r="H4" s="3"/>
      <c r="I4" s="3"/>
      <c r="J4" s="3"/>
      <c r="K4" s="3"/>
      <c r="M4" s="4" t="s">
        <v>3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4</v>
      </c>
    </row>
    <row r="6" spans="1:13" ht="42" customHeight="1" thickBot="1" x14ac:dyDescent="0.3">
      <c r="A6" s="5" t="s">
        <v>5</v>
      </c>
      <c r="B6" s="19" t="s">
        <v>6</v>
      </c>
      <c r="C6" s="19" t="s">
        <v>7</v>
      </c>
      <c r="D6" s="19" t="s">
        <v>8</v>
      </c>
      <c r="E6" s="20" t="s">
        <v>9</v>
      </c>
      <c r="F6" s="19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21"/>
    </row>
    <row r="7" spans="1:13" ht="14.25" customHeight="1" x14ac:dyDescent="0.25">
      <c r="A7" s="40">
        <v>42005.083333333001</v>
      </c>
      <c r="B7" s="29">
        <v>96.433400000000006</v>
      </c>
      <c r="C7" s="22">
        <v>1.6063000000000001</v>
      </c>
      <c r="D7" s="22">
        <v>0.1089</v>
      </c>
      <c r="E7" s="22">
        <v>1.7149000000000001</v>
      </c>
      <c r="F7" s="22">
        <v>1.4534</v>
      </c>
      <c r="G7" s="22">
        <v>266.01</v>
      </c>
      <c r="H7" s="22">
        <v>10.75</v>
      </c>
      <c r="I7" s="22">
        <v>37.921010000000003</v>
      </c>
      <c r="J7" s="22">
        <v>49.63</v>
      </c>
      <c r="K7" s="22">
        <v>2.77</v>
      </c>
    </row>
    <row r="8" spans="1:13" ht="14.25" customHeight="1" x14ac:dyDescent="0.25">
      <c r="A8" s="40">
        <v>42005.999999999702</v>
      </c>
      <c r="B8" s="30">
        <v>96.445700000000002</v>
      </c>
      <c r="C8" s="31">
        <v>1.6576</v>
      </c>
      <c r="D8" s="23">
        <v>0.1087</v>
      </c>
      <c r="E8" s="31">
        <v>1.7642</v>
      </c>
      <c r="F8" s="31">
        <v>1.4342999999999999</v>
      </c>
      <c r="G8" s="31">
        <v>265.76</v>
      </c>
      <c r="H8" s="31">
        <v>12.36</v>
      </c>
      <c r="I8" s="31">
        <v>37.906109999999998</v>
      </c>
      <c r="J8" s="23">
        <v>49.62</v>
      </c>
      <c r="K8" s="23">
        <v>2.08</v>
      </c>
    </row>
    <row r="9" spans="1:13" ht="14.25" customHeight="1" x14ac:dyDescent="0.25">
      <c r="A9" s="40">
        <v>42006.999999999702</v>
      </c>
      <c r="B9" s="30">
        <v>96.490499999999997</v>
      </c>
      <c r="C9" s="31">
        <v>1.6752</v>
      </c>
      <c r="D9" s="23">
        <v>0.1103</v>
      </c>
      <c r="E9" s="31">
        <v>1.7796000000000001</v>
      </c>
      <c r="F9" s="31">
        <v>1.5042</v>
      </c>
      <c r="G9" s="31">
        <v>265.93</v>
      </c>
      <c r="H9" s="31">
        <v>14.09</v>
      </c>
      <c r="I9" s="31">
        <v>37.950809999999997</v>
      </c>
      <c r="J9" s="23">
        <v>49.63</v>
      </c>
      <c r="K9" s="23">
        <v>2.84</v>
      </c>
    </row>
    <row r="10" spans="1:13" ht="14.25" customHeight="1" x14ac:dyDescent="0.25">
      <c r="A10" s="40">
        <v>42007.999999999702</v>
      </c>
      <c r="B10" s="30">
        <v>96.396699999999996</v>
      </c>
      <c r="C10" s="31">
        <v>1.6662999999999999</v>
      </c>
      <c r="D10" s="23">
        <v>0.1109</v>
      </c>
      <c r="E10" s="31">
        <v>1.7746999999999999</v>
      </c>
      <c r="F10" s="31">
        <v>1.5255000000000001</v>
      </c>
      <c r="G10" s="31">
        <v>266.62</v>
      </c>
      <c r="H10" s="31">
        <v>17.02</v>
      </c>
      <c r="I10" s="31">
        <v>37.943359999999998</v>
      </c>
      <c r="J10" s="23">
        <v>49.62</v>
      </c>
      <c r="K10" s="23">
        <v>2.97</v>
      </c>
    </row>
    <row r="11" spans="1:13" ht="14.25" customHeight="1" x14ac:dyDescent="0.25">
      <c r="A11" s="40">
        <v>42008.999999999702</v>
      </c>
      <c r="B11" s="30">
        <v>96.432400000000001</v>
      </c>
      <c r="C11" s="31">
        <v>1.6843999999999999</v>
      </c>
      <c r="D11" s="23">
        <v>0.1108</v>
      </c>
      <c r="E11" s="31">
        <v>1.7887999999999999</v>
      </c>
      <c r="F11" s="31">
        <v>1.4938</v>
      </c>
      <c r="G11" s="31">
        <v>266.76</v>
      </c>
      <c r="H11" s="31">
        <v>17.98</v>
      </c>
      <c r="I11" s="31">
        <v>37.909829999999999</v>
      </c>
      <c r="J11" s="23">
        <v>49.62</v>
      </c>
      <c r="K11" s="23">
        <v>2.89</v>
      </c>
    </row>
    <row r="12" spans="1:13" ht="14.25" customHeight="1" x14ac:dyDescent="0.25">
      <c r="A12" s="40">
        <v>42009.999999999702</v>
      </c>
      <c r="B12" s="30">
        <v>96.457800000000006</v>
      </c>
      <c r="C12" s="31">
        <v>1.6647000000000001</v>
      </c>
      <c r="D12" s="23">
        <v>0.112</v>
      </c>
      <c r="E12" s="31">
        <v>1.7717000000000001</v>
      </c>
      <c r="F12" s="31">
        <v>1.6252</v>
      </c>
      <c r="G12" s="31">
        <v>266.85000000000002</v>
      </c>
      <c r="H12" s="31">
        <v>19.63</v>
      </c>
      <c r="I12" s="31">
        <v>38.03651</v>
      </c>
      <c r="J12" s="23">
        <v>49.7</v>
      </c>
      <c r="K12" s="23">
        <v>3.15</v>
      </c>
    </row>
    <row r="13" spans="1:13" ht="14.25" customHeight="1" x14ac:dyDescent="0.25">
      <c r="A13" s="40">
        <v>42010.999999999702</v>
      </c>
      <c r="B13" s="30">
        <v>96.312100000000001</v>
      </c>
      <c r="C13" s="31">
        <v>1.7011000000000001</v>
      </c>
      <c r="D13" s="31">
        <v>0.1111</v>
      </c>
      <c r="E13" s="31">
        <v>1.8097000000000001</v>
      </c>
      <c r="F13" s="31">
        <v>1.6687000000000001</v>
      </c>
      <c r="G13" s="31">
        <v>267.2</v>
      </c>
      <c r="H13" s="31">
        <v>21.48</v>
      </c>
      <c r="I13" s="31">
        <v>38.051409999999997</v>
      </c>
      <c r="J13" s="23">
        <v>49.66</v>
      </c>
      <c r="K13" s="23">
        <v>3.29</v>
      </c>
    </row>
    <row r="14" spans="1:13" ht="14.25" customHeight="1" x14ac:dyDescent="0.25">
      <c r="A14" s="40">
        <v>42011.999999999702</v>
      </c>
      <c r="B14" s="30">
        <v>96.537400000000005</v>
      </c>
      <c r="C14" s="31">
        <v>1.8035000000000001</v>
      </c>
      <c r="D14" s="31">
        <v>0.1118</v>
      </c>
      <c r="E14" s="31">
        <v>1.9123000000000001</v>
      </c>
      <c r="F14" s="31">
        <v>1.4540999999999999</v>
      </c>
      <c r="G14" s="31">
        <v>264.45</v>
      </c>
      <c r="H14" s="31">
        <v>18.399999999999999</v>
      </c>
      <c r="I14" s="31">
        <v>37.842770000000002</v>
      </c>
      <c r="J14" s="23">
        <v>49.54</v>
      </c>
      <c r="K14" s="23">
        <v>3.52</v>
      </c>
    </row>
    <row r="15" spans="1:13" ht="14.25" customHeight="1" x14ac:dyDescent="0.25">
      <c r="A15" s="40">
        <v>42012.999999999702</v>
      </c>
      <c r="B15" s="30">
        <v>96.4923</v>
      </c>
      <c r="C15" s="31">
        <v>1.9535</v>
      </c>
      <c r="D15" s="31">
        <v>0.1283</v>
      </c>
      <c r="E15" s="31">
        <v>2.0668000000000002</v>
      </c>
      <c r="F15" s="31">
        <v>1.6812</v>
      </c>
      <c r="G15" s="31">
        <v>265.27999999999997</v>
      </c>
      <c r="H15" s="31">
        <v>17.95</v>
      </c>
      <c r="I15" s="31">
        <v>37.954540000000001</v>
      </c>
      <c r="J15" s="23">
        <v>49.59</v>
      </c>
      <c r="K15" s="23">
        <v>6.2</v>
      </c>
    </row>
    <row r="16" spans="1:13" ht="14.25" customHeight="1" x14ac:dyDescent="0.25">
      <c r="A16" s="40">
        <v>42013.999999999702</v>
      </c>
      <c r="B16" s="30">
        <v>96.458200000000005</v>
      </c>
      <c r="C16" s="31">
        <v>1.7830999999999999</v>
      </c>
      <c r="D16" s="31">
        <v>0.1295</v>
      </c>
      <c r="E16" s="31">
        <v>1.8924000000000001</v>
      </c>
      <c r="F16" s="31">
        <v>1.4254</v>
      </c>
      <c r="G16" s="31">
        <v>263.61</v>
      </c>
      <c r="H16" s="31">
        <v>18.95</v>
      </c>
      <c r="I16" s="31">
        <v>37.839039999999997</v>
      </c>
      <c r="J16" s="23">
        <v>49.53</v>
      </c>
      <c r="K16" s="23">
        <v>4.74</v>
      </c>
    </row>
    <row r="17" spans="1:11" ht="14.25" customHeight="1" x14ac:dyDescent="0.25">
      <c r="A17" s="40">
        <v>42014.999999999702</v>
      </c>
      <c r="B17" s="30">
        <v>96.646199999999993</v>
      </c>
      <c r="C17" s="31">
        <v>1.7297</v>
      </c>
      <c r="D17" s="31">
        <v>0.14380000000000001</v>
      </c>
      <c r="E17" s="31">
        <v>1.8379000000000001</v>
      </c>
      <c r="F17" s="31">
        <v>2.7399</v>
      </c>
      <c r="G17" s="31">
        <v>263.79000000000002</v>
      </c>
      <c r="H17" s="31">
        <v>17.71</v>
      </c>
      <c r="I17" s="31">
        <v>38.24888</v>
      </c>
      <c r="J17" s="23">
        <v>49.9</v>
      </c>
      <c r="K17" s="23">
        <v>3.62</v>
      </c>
    </row>
    <row r="18" spans="1:11" ht="14.25" customHeight="1" x14ac:dyDescent="0.25">
      <c r="A18" s="40">
        <v>42015.999999999702</v>
      </c>
      <c r="B18" s="30">
        <v>96.674099999999996</v>
      </c>
      <c r="C18" s="31">
        <v>1.7271000000000001</v>
      </c>
      <c r="D18" s="31">
        <v>0.11799999999999999</v>
      </c>
      <c r="E18" s="31">
        <v>1.8443000000000001</v>
      </c>
      <c r="F18" s="31">
        <v>1.3728</v>
      </c>
      <c r="G18" s="31">
        <v>263.11</v>
      </c>
      <c r="H18" s="31">
        <v>28.95</v>
      </c>
      <c r="I18" s="31">
        <v>37.801780000000001</v>
      </c>
      <c r="J18" s="23">
        <v>49.57</v>
      </c>
      <c r="K18" s="23">
        <v>2.91</v>
      </c>
    </row>
    <row r="19" spans="1:11" ht="14.25" customHeight="1" x14ac:dyDescent="0.25">
      <c r="A19" s="40">
        <v>42016.999999999702</v>
      </c>
      <c r="B19" s="30">
        <v>96.827399999999997</v>
      </c>
      <c r="C19" s="31">
        <v>1.9026000000000001</v>
      </c>
      <c r="D19" s="31">
        <v>0.1182</v>
      </c>
      <c r="E19" s="31">
        <v>2.0163000000000002</v>
      </c>
      <c r="F19" s="31">
        <v>1.6679999999999999</v>
      </c>
      <c r="G19" s="31">
        <v>262.89</v>
      </c>
      <c r="H19" s="31">
        <v>35.67</v>
      </c>
      <c r="I19" s="31">
        <v>37.921010000000003</v>
      </c>
      <c r="J19" s="23">
        <v>49.73</v>
      </c>
      <c r="K19" s="23">
        <v>3.74</v>
      </c>
    </row>
    <row r="20" spans="1:11" ht="14.25" customHeight="1" x14ac:dyDescent="0.25">
      <c r="A20" s="40">
        <v>42017.999999999702</v>
      </c>
      <c r="B20" s="30">
        <v>96.361500000000007</v>
      </c>
      <c r="C20" s="31">
        <v>1.8273999999999999</v>
      </c>
      <c r="D20" s="31">
        <v>0.11799999999999999</v>
      </c>
      <c r="E20" s="31">
        <v>1.9384999999999999</v>
      </c>
      <c r="F20" s="31">
        <v>1.5998000000000001</v>
      </c>
      <c r="G20" s="31">
        <v>265.47000000000003</v>
      </c>
      <c r="H20" s="31">
        <v>33.26</v>
      </c>
      <c r="I20" s="31">
        <v>37.887479999999996</v>
      </c>
      <c r="J20" s="23">
        <v>49.57</v>
      </c>
      <c r="K20" s="23">
        <v>3.01</v>
      </c>
    </row>
    <row r="21" spans="1:11" ht="14.25" customHeight="1" x14ac:dyDescent="0.25">
      <c r="A21" s="40">
        <v>42018.999999999702</v>
      </c>
      <c r="B21" s="30">
        <v>96.691000000000003</v>
      </c>
      <c r="C21" s="31">
        <v>1.8697999999999999</v>
      </c>
      <c r="D21" s="31">
        <v>0.13100000000000001</v>
      </c>
      <c r="E21" s="31">
        <v>1.9854000000000001</v>
      </c>
      <c r="F21" s="31">
        <v>1.8863000000000001</v>
      </c>
      <c r="G21" s="31">
        <v>265.39999999999998</v>
      </c>
      <c r="H21" s="31">
        <v>22.12</v>
      </c>
      <c r="I21" s="31">
        <v>38.002980000000001</v>
      </c>
      <c r="J21" s="23">
        <v>49.75</v>
      </c>
      <c r="K21" s="23">
        <v>4.34</v>
      </c>
    </row>
    <row r="22" spans="1:11" ht="14.25" customHeight="1" x14ac:dyDescent="0.25">
      <c r="A22" s="40">
        <v>42019.999999999702</v>
      </c>
      <c r="B22" s="30">
        <v>96.726200000000006</v>
      </c>
      <c r="C22" s="31">
        <v>1.6605000000000001</v>
      </c>
      <c r="D22" s="31">
        <v>0.1221</v>
      </c>
      <c r="E22" s="31">
        <v>1.7755000000000001</v>
      </c>
      <c r="F22" s="31">
        <v>1.4952000000000001</v>
      </c>
      <c r="G22" s="31">
        <v>263.12</v>
      </c>
      <c r="H22" s="31">
        <v>19.329999999999998</v>
      </c>
      <c r="I22" s="31">
        <v>37.853940000000001</v>
      </c>
      <c r="J22" s="23">
        <v>49.58</v>
      </c>
      <c r="K22" s="23">
        <v>3.51</v>
      </c>
    </row>
    <row r="23" spans="1:11" ht="14.25" customHeight="1" x14ac:dyDescent="0.25">
      <c r="A23" s="40">
        <v>42020.999999999702</v>
      </c>
      <c r="B23" s="30">
        <v>96.539400000000001</v>
      </c>
      <c r="C23" s="31">
        <v>1.6993</v>
      </c>
      <c r="D23" s="31">
        <v>0.1231</v>
      </c>
      <c r="E23" s="31">
        <v>1.8167</v>
      </c>
      <c r="F23" s="31">
        <v>1.5842000000000001</v>
      </c>
      <c r="G23" s="31">
        <v>263.29000000000002</v>
      </c>
      <c r="H23" s="31">
        <v>21.98</v>
      </c>
      <c r="I23" s="31">
        <v>37.861400000000003</v>
      </c>
      <c r="J23" s="23">
        <v>49.62</v>
      </c>
      <c r="K23" s="23">
        <v>3.7</v>
      </c>
    </row>
    <row r="24" spans="1:11" ht="14.25" customHeight="1" x14ac:dyDescent="0.25">
      <c r="A24" s="40">
        <v>42021.999999999702</v>
      </c>
      <c r="B24" s="30">
        <v>96.7059</v>
      </c>
      <c r="C24" s="31">
        <v>1.6697</v>
      </c>
      <c r="D24" s="31">
        <v>0.1206</v>
      </c>
      <c r="E24" s="31">
        <v>1.7866</v>
      </c>
      <c r="F24" s="31">
        <v>1.5019</v>
      </c>
      <c r="G24" s="31">
        <v>263.14</v>
      </c>
      <c r="H24" s="31">
        <v>23.88</v>
      </c>
      <c r="I24" s="31">
        <v>37.839039999999997</v>
      </c>
      <c r="J24" s="23">
        <v>49.55</v>
      </c>
      <c r="K24" s="23">
        <v>2.9</v>
      </c>
    </row>
    <row r="25" spans="1:11" ht="14.25" customHeight="1" x14ac:dyDescent="0.25">
      <c r="A25" s="40">
        <v>42022.999999999702</v>
      </c>
      <c r="B25" s="30">
        <v>97.025199999999998</v>
      </c>
      <c r="C25" s="31">
        <v>1.6167</v>
      </c>
      <c r="D25" s="31">
        <v>0.13830000000000001</v>
      </c>
      <c r="E25" s="31">
        <v>1.7382</v>
      </c>
      <c r="F25" s="31">
        <v>1.5561</v>
      </c>
      <c r="G25" s="31">
        <v>264.23</v>
      </c>
      <c r="H25" s="31">
        <v>23.74</v>
      </c>
      <c r="I25" s="31">
        <v>37.887479999999996</v>
      </c>
      <c r="J25" s="23">
        <v>49.75</v>
      </c>
      <c r="K25" s="23">
        <v>2.93</v>
      </c>
    </row>
    <row r="26" spans="1:11" ht="14.25" customHeight="1" x14ac:dyDescent="0.25">
      <c r="A26" s="40">
        <v>42023.999999999702</v>
      </c>
      <c r="B26" s="30">
        <v>96.787700000000001</v>
      </c>
      <c r="C26" s="31">
        <v>1.5921000000000001</v>
      </c>
      <c r="D26" s="31">
        <v>0.12379999999999999</v>
      </c>
      <c r="E26" s="31">
        <v>1.7090000000000001</v>
      </c>
      <c r="F26" s="31">
        <v>1.3298000000000001</v>
      </c>
      <c r="G26" s="31">
        <v>262.27999999999997</v>
      </c>
      <c r="H26" s="31">
        <v>24.57</v>
      </c>
      <c r="I26" s="31">
        <v>37.816690000000001</v>
      </c>
      <c r="J26" s="23">
        <v>49.62</v>
      </c>
      <c r="K26" s="23">
        <v>2.89</v>
      </c>
    </row>
    <row r="27" spans="1:11" ht="14.25" customHeight="1" x14ac:dyDescent="0.25">
      <c r="A27" s="40">
        <v>42024.999999999702</v>
      </c>
      <c r="B27" s="30">
        <v>96.592399999999998</v>
      </c>
      <c r="C27" s="31">
        <v>1.6262000000000001</v>
      </c>
      <c r="D27" s="31">
        <v>0.1207</v>
      </c>
      <c r="E27" s="31">
        <v>1.7424999999999999</v>
      </c>
      <c r="F27" s="31">
        <v>1.4549000000000001</v>
      </c>
      <c r="G27" s="31">
        <v>267.7</v>
      </c>
      <c r="H27" s="31">
        <v>27.41</v>
      </c>
      <c r="I27" s="31">
        <v>37.880020000000002</v>
      </c>
      <c r="J27" s="23">
        <v>49.63</v>
      </c>
      <c r="K27" s="23">
        <v>3.72</v>
      </c>
    </row>
    <row r="28" spans="1:11" ht="14.25" customHeight="1" x14ac:dyDescent="0.25">
      <c r="A28" s="40">
        <v>42025.999999999702</v>
      </c>
      <c r="B28" s="30">
        <v>96.523099999999999</v>
      </c>
      <c r="C28" s="31">
        <v>1.7199</v>
      </c>
      <c r="D28" s="31">
        <v>0.1222</v>
      </c>
      <c r="E28" s="31">
        <v>1.8357000000000001</v>
      </c>
      <c r="F28" s="31">
        <v>1.5604</v>
      </c>
      <c r="G28" s="31">
        <v>266.56</v>
      </c>
      <c r="H28" s="31">
        <v>24.11</v>
      </c>
      <c r="I28" s="31">
        <v>37.924729999999997</v>
      </c>
      <c r="J28" s="23">
        <v>49.6</v>
      </c>
      <c r="K28" s="23">
        <v>3.02</v>
      </c>
    </row>
    <row r="29" spans="1:11" ht="14.25" customHeight="1" x14ac:dyDescent="0.25">
      <c r="A29" s="40">
        <v>42026.999999999702</v>
      </c>
      <c r="B29" s="30">
        <v>96.579099999999997</v>
      </c>
      <c r="C29" s="31">
        <v>1.61</v>
      </c>
      <c r="D29" s="31">
        <v>0.13189999999999999</v>
      </c>
      <c r="E29" s="31">
        <v>1.7323999999999999</v>
      </c>
      <c r="F29" s="31">
        <v>1.5922000000000001</v>
      </c>
      <c r="G29" s="31">
        <v>264.72000000000003</v>
      </c>
      <c r="H29" s="31">
        <v>22.73</v>
      </c>
      <c r="I29" s="31">
        <v>37.917279999999998</v>
      </c>
      <c r="J29" s="23">
        <v>49.65</v>
      </c>
      <c r="K29" s="23">
        <v>3.13</v>
      </c>
    </row>
    <row r="30" spans="1:11" ht="14.25" customHeight="1" x14ac:dyDescent="0.25">
      <c r="A30" s="40">
        <v>42027.999999999702</v>
      </c>
      <c r="B30" s="30">
        <v>96.7089</v>
      </c>
      <c r="C30" s="31">
        <v>1.8703000000000001</v>
      </c>
      <c r="D30" s="31">
        <v>0.13089999999999999</v>
      </c>
      <c r="E30" s="31">
        <v>1.9871000000000001</v>
      </c>
      <c r="F30" s="31">
        <v>1.5457000000000001</v>
      </c>
      <c r="G30" s="31">
        <v>264.77999999999997</v>
      </c>
      <c r="H30" s="31">
        <v>18.32</v>
      </c>
      <c r="I30" s="31">
        <v>37.891199999999998</v>
      </c>
      <c r="J30" s="23">
        <v>49.62</v>
      </c>
      <c r="K30" s="23">
        <v>4.24</v>
      </c>
    </row>
    <row r="31" spans="1:11" ht="14.25" customHeight="1" x14ac:dyDescent="0.25">
      <c r="A31" s="40">
        <v>42028.999999999702</v>
      </c>
      <c r="B31" s="30">
        <v>96.672399999999996</v>
      </c>
      <c r="C31" s="31">
        <v>1.7445999999999999</v>
      </c>
      <c r="D31" s="31">
        <v>0.13830000000000001</v>
      </c>
      <c r="E31" s="31">
        <v>1.8633999999999999</v>
      </c>
      <c r="F31" s="31">
        <v>1.6358999999999999</v>
      </c>
      <c r="G31" s="31">
        <v>265.33999999999997</v>
      </c>
      <c r="H31" s="31">
        <v>19.04</v>
      </c>
      <c r="I31" s="31">
        <v>37.93591</v>
      </c>
      <c r="J31" s="23">
        <v>49.58</v>
      </c>
      <c r="K31" s="23">
        <v>3.26</v>
      </c>
    </row>
    <row r="32" spans="1:11" ht="14.25" customHeight="1" x14ac:dyDescent="0.25">
      <c r="A32" s="40">
        <v>42029.999999999702</v>
      </c>
      <c r="B32" s="30">
        <v>96.68</v>
      </c>
      <c r="C32" s="31">
        <v>1.6578999999999999</v>
      </c>
      <c r="D32" s="31">
        <v>0.1265</v>
      </c>
      <c r="E32" s="31">
        <v>1.7763</v>
      </c>
      <c r="F32" s="31">
        <v>1.3902000000000001</v>
      </c>
      <c r="G32" s="31">
        <v>263.7</v>
      </c>
      <c r="H32" s="31">
        <v>20.97</v>
      </c>
      <c r="I32" s="31">
        <v>37.839039999999997</v>
      </c>
      <c r="J32" s="23">
        <v>49.56</v>
      </c>
      <c r="K32" s="23">
        <v>3.16</v>
      </c>
    </row>
    <row r="33" spans="1:11" ht="14.25" customHeight="1" x14ac:dyDescent="0.25">
      <c r="A33" s="40">
        <v>42030.999999999702</v>
      </c>
      <c r="B33" s="30">
        <v>96.762799999999999</v>
      </c>
      <c r="C33" s="31">
        <v>1.6534</v>
      </c>
      <c r="D33" s="31">
        <v>0.13869999999999999</v>
      </c>
      <c r="E33" s="31">
        <v>1.7758</v>
      </c>
      <c r="F33" s="31">
        <v>1.3797999999999999</v>
      </c>
      <c r="G33" s="31">
        <v>263.8</v>
      </c>
      <c r="H33" s="31">
        <v>23.26</v>
      </c>
      <c r="I33" s="31">
        <v>37.857669999999999</v>
      </c>
      <c r="J33" s="23">
        <v>49.6</v>
      </c>
      <c r="K33" s="23">
        <v>3.08</v>
      </c>
    </row>
    <row r="34" spans="1:11" ht="14.25" customHeight="1" x14ac:dyDescent="0.25">
      <c r="A34" s="40">
        <v>42031.999999999702</v>
      </c>
      <c r="B34" s="30">
        <v>96.551599999999993</v>
      </c>
      <c r="C34" s="31">
        <v>1.7770999999999999</v>
      </c>
      <c r="D34" s="31">
        <v>0.12939999999999999</v>
      </c>
      <c r="E34" s="31">
        <v>1.8929</v>
      </c>
      <c r="F34" s="31">
        <v>1.6083000000000001</v>
      </c>
      <c r="G34" s="31">
        <v>265.68</v>
      </c>
      <c r="H34" s="31">
        <v>25.04</v>
      </c>
      <c r="I34" s="31">
        <v>37.947090000000003</v>
      </c>
      <c r="J34" s="23">
        <v>49.62</v>
      </c>
      <c r="K34" s="23">
        <v>3.04</v>
      </c>
    </row>
    <row r="35" spans="1:11" ht="14.25" customHeight="1" x14ac:dyDescent="0.25">
      <c r="A35" s="40">
        <v>42032.999999999702</v>
      </c>
      <c r="B35" s="30">
        <v>96.857200000000006</v>
      </c>
      <c r="C35" s="31">
        <v>1.7191000000000001</v>
      </c>
      <c r="D35" s="31">
        <v>0.15</v>
      </c>
      <c r="E35" s="31">
        <v>1.8489</v>
      </c>
      <c r="F35" s="31">
        <v>1.7282</v>
      </c>
      <c r="G35" s="31">
        <v>266.41000000000003</v>
      </c>
      <c r="H35" s="31">
        <v>26.58</v>
      </c>
      <c r="I35" s="31">
        <v>37.939639999999997</v>
      </c>
      <c r="J35" s="23">
        <v>49.63</v>
      </c>
      <c r="K35" s="23">
        <v>2.84</v>
      </c>
    </row>
    <row r="36" spans="1:11" ht="14.25" customHeight="1" x14ac:dyDescent="0.25">
      <c r="A36" s="40">
        <v>42033.999999999702</v>
      </c>
      <c r="B36" s="30">
        <v>97.100399999999993</v>
      </c>
      <c r="C36" s="31">
        <v>1.6218999999999999</v>
      </c>
      <c r="D36" s="31">
        <v>0.1512</v>
      </c>
      <c r="E36" s="31">
        <v>1.7447999999999999</v>
      </c>
      <c r="F36" s="31">
        <v>1.6531</v>
      </c>
      <c r="G36" s="31">
        <v>263.56</v>
      </c>
      <c r="H36" s="31">
        <v>24.48</v>
      </c>
      <c r="I36" s="31">
        <v>37.891199999999998</v>
      </c>
      <c r="J36" s="23">
        <v>49.78</v>
      </c>
      <c r="K36" s="23">
        <v>0.99</v>
      </c>
    </row>
    <row r="37" spans="1:11" ht="14.25" customHeight="1" thickBot="1" x14ac:dyDescent="0.3">
      <c r="A37" s="40">
        <v>42034.999999999702</v>
      </c>
      <c r="B37" s="32">
        <v>97.025499999999994</v>
      </c>
      <c r="C37" s="33">
        <v>1.5733999999999999</v>
      </c>
      <c r="D37" s="33">
        <v>0.13120000000000001</v>
      </c>
      <c r="E37" s="33">
        <v>1.6975</v>
      </c>
      <c r="F37" s="33">
        <v>1.2765</v>
      </c>
      <c r="G37" s="33">
        <v>263.24</v>
      </c>
      <c r="H37" s="33">
        <v>22.86</v>
      </c>
      <c r="I37" s="33">
        <v>37.820410000000003</v>
      </c>
      <c r="J37" s="24">
        <v>49.6</v>
      </c>
      <c r="K37" s="24">
        <v>2.2799999999999998</v>
      </c>
    </row>
    <row r="38" spans="1:11" ht="15.75" thickTop="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ht="15.75" thickBot="1" x14ac:dyDescent="0.3">
      <c r="A39" s="53" t="s">
        <v>25</v>
      </c>
      <c r="B39" s="28">
        <f>MAX(B7:B37)</f>
        <v>97.100399999999993</v>
      </c>
      <c r="C39" s="54">
        <f t="shared" ref="C39:K39" si="0">MAX(C7:C37)</f>
        <v>1.9535</v>
      </c>
      <c r="D39" s="54">
        <f t="shared" si="0"/>
        <v>0.1512</v>
      </c>
      <c r="E39" s="54">
        <f t="shared" si="0"/>
        <v>2.0668000000000002</v>
      </c>
      <c r="F39" s="54">
        <f t="shared" si="0"/>
        <v>2.7399</v>
      </c>
      <c r="G39" s="54">
        <f t="shared" si="0"/>
        <v>267.7</v>
      </c>
      <c r="H39" s="54">
        <f t="shared" si="0"/>
        <v>35.67</v>
      </c>
      <c r="I39" s="54">
        <f t="shared" si="0"/>
        <v>38.24888</v>
      </c>
      <c r="J39" s="54">
        <f t="shared" si="0"/>
        <v>49.9</v>
      </c>
      <c r="K39" s="54">
        <f t="shared" si="0"/>
        <v>6.2</v>
      </c>
    </row>
    <row r="40" spans="1:11" x14ac:dyDescent="0.25">
      <c r="A40" s="51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x14ac:dyDescent="0.25">
      <c r="A41" s="52" t="s">
        <v>27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17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17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17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17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protectedRanges>
    <protectedRange sqref="A4:K4 A2:B3" name="Rango1"/>
    <protectedRange sqref="C2:K2" name="Rango1_1"/>
    <protectedRange sqref="C3:K3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workbookViewId="0">
      <selection activeCell="A42" sqref="A4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100" t="s">
        <v>22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3" x14ac:dyDescent="0.25">
      <c r="A2" s="70" t="s">
        <v>0</v>
      </c>
      <c r="B2" s="71"/>
      <c r="C2" s="72" t="s">
        <v>18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70" t="s">
        <v>1</v>
      </c>
      <c r="B3" s="71"/>
      <c r="C3" s="73" t="s">
        <v>19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70" t="s">
        <v>2</v>
      </c>
      <c r="B4" s="70"/>
      <c r="C4" s="90" t="s">
        <v>3</v>
      </c>
      <c r="D4" s="90"/>
      <c r="E4" s="3"/>
      <c r="F4" s="3"/>
      <c r="G4" s="3"/>
      <c r="H4" s="3"/>
      <c r="I4" s="3"/>
      <c r="J4" s="3"/>
      <c r="K4" s="3"/>
      <c r="M4" s="4" t="s">
        <v>3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4</v>
      </c>
    </row>
    <row r="6" spans="1:13" ht="42" customHeight="1" thickBot="1" x14ac:dyDescent="0.3">
      <c r="A6" s="5" t="s">
        <v>5</v>
      </c>
      <c r="B6" s="26" t="s">
        <v>6</v>
      </c>
      <c r="C6" s="26" t="s">
        <v>7</v>
      </c>
      <c r="D6" s="26" t="s">
        <v>8</v>
      </c>
      <c r="E6" s="27" t="s">
        <v>9</v>
      </c>
      <c r="F6" s="26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6" t="s">
        <v>15</v>
      </c>
      <c r="L6" s="21"/>
    </row>
    <row r="7" spans="1:13" ht="15" customHeight="1" x14ac:dyDescent="0.25">
      <c r="A7" s="40">
        <v>42005.083333333001</v>
      </c>
      <c r="B7" s="29">
        <v>96.3934</v>
      </c>
      <c r="C7" s="22">
        <v>1.5972999999999999</v>
      </c>
      <c r="D7" s="22">
        <v>0.1047</v>
      </c>
      <c r="E7" s="22">
        <v>1.706</v>
      </c>
      <c r="F7" s="22">
        <v>1.4206000000000001</v>
      </c>
      <c r="G7" s="22">
        <v>260.74</v>
      </c>
      <c r="H7" s="22">
        <v>7.26</v>
      </c>
      <c r="I7" s="22">
        <v>37.887479999999996</v>
      </c>
      <c r="J7" s="22">
        <v>49.6</v>
      </c>
      <c r="K7" s="22">
        <v>0.86</v>
      </c>
    </row>
    <row r="8" spans="1:13" ht="15" customHeight="1" x14ac:dyDescent="0.25">
      <c r="A8" s="40">
        <v>42005.999999999702</v>
      </c>
      <c r="B8" s="30">
        <v>96.356300000000005</v>
      </c>
      <c r="C8" s="31">
        <v>1.5961000000000001</v>
      </c>
      <c r="D8" s="23">
        <v>0.10349999999999999</v>
      </c>
      <c r="E8" s="31">
        <v>1.7035</v>
      </c>
      <c r="F8" s="31">
        <v>1.3893</v>
      </c>
      <c r="G8" s="31">
        <v>261.05</v>
      </c>
      <c r="H8" s="31">
        <v>7.39</v>
      </c>
      <c r="I8" s="31">
        <v>37.857669999999999</v>
      </c>
      <c r="J8" s="23">
        <v>49.55</v>
      </c>
      <c r="K8" s="23">
        <v>0.86</v>
      </c>
    </row>
    <row r="9" spans="1:13" ht="15" customHeight="1" x14ac:dyDescent="0.25">
      <c r="A9" s="40">
        <v>42006.999999999702</v>
      </c>
      <c r="B9" s="30">
        <v>96.275899999999993</v>
      </c>
      <c r="C9" s="31">
        <v>1.5995999999999999</v>
      </c>
      <c r="D9" s="23">
        <v>0.1028</v>
      </c>
      <c r="E9" s="31">
        <v>1.7061999999999999</v>
      </c>
      <c r="F9" s="31">
        <v>1.3340000000000001</v>
      </c>
      <c r="G9" s="31">
        <v>264.48</v>
      </c>
      <c r="H9" s="31">
        <v>12.9</v>
      </c>
      <c r="I9" s="31">
        <v>37.827860000000001</v>
      </c>
      <c r="J9" s="23">
        <v>49.52</v>
      </c>
      <c r="K9" s="23">
        <v>1.7</v>
      </c>
    </row>
    <row r="10" spans="1:13" ht="15" customHeight="1" x14ac:dyDescent="0.25">
      <c r="A10" s="40">
        <v>42007.999999999702</v>
      </c>
      <c r="B10" s="30">
        <v>96.222999999999999</v>
      </c>
      <c r="C10" s="31">
        <v>1.5953999999999999</v>
      </c>
      <c r="D10" s="23">
        <v>0.10589999999999999</v>
      </c>
      <c r="E10" s="31">
        <v>1.7051000000000001</v>
      </c>
      <c r="F10" s="31">
        <v>1.4415</v>
      </c>
      <c r="G10" s="31">
        <v>264.55</v>
      </c>
      <c r="H10" s="31">
        <v>13.77</v>
      </c>
      <c r="I10" s="31">
        <v>37.891199999999998</v>
      </c>
      <c r="J10" s="23">
        <v>49.57</v>
      </c>
      <c r="K10" s="23">
        <v>2.69</v>
      </c>
    </row>
    <row r="11" spans="1:13" ht="15" customHeight="1" x14ac:dyDescent="0.25">
      <c r="A11" s="40">
        <v>42008.999999999702</v>
      </c>
      <c r="B11" s="30">
        <v>96.257999999999996</v>
      </c>
      <c r="C11" s="31">
        <v>1.5867</v>
      </c>
      <c r="D11" s="23">
        <v>0.10440000000000001</v>
      </c>
      <c r="E11" s="31">
        <v>1.6963999999999999</v>
      </c>
      <c r="F11" s="31">
        <v>1.4272</v>
      </c>
      <c r="G11" s="31">
        <v>264.45999999999998</v>
      </c>
      <c r="H11" s="31">
        <v>15.8</v>
      </c>
      <c r="I11" s="31">
        <v>37.883749999999999</v>
      </c>
      <c r="J11" s="23">
        <v>49.56</v>
      </c>
      <c r="K11" s="23">
        <v>2.64</v>
      </c>
    </row>
    <row r="12" spans="1:13" ht="15" customHeight="1" x14ac:dyDescent="0.25">
      <c r="A12" s="40">
        <v>42009.999999999702</v>
      </c>
      <c r="B12" s="30">
        <v>96.038499999999999</v>
      </c>
      <c r="C12" s="31">
        <v>1.5069999999999999</v>
      </c>
      <c r="D12" s="23">
        <v>0.1061</v>
      </c>
      <c r="E12" s="31">
        <v>1.6185</v>
      </c>
      <c r="F12" s="31">
        <v>1.4358</v>
      </c>
      <c r="G12" s="31">
        <v>263.83</v>
      </c>
      <c r="H12" s="31">
        <v>17.010000000000002</v>
      </c>
      <c r="I12" s="31">
        <v>37.887479999999996</v>
      </c>
      <c r="J12" s="23">
        <v>49.58</v>
      </c>
      <c r="K12" s="23">
        <v>2.63</v>
      </c>
    </row>
    <row r="13" spans="1:13" ht="15" customHeight="1" x14ac:dyDescent="0.25">
      <c r="A13" s="40">
        <v>42010.999999999702</v>
      </c>
      <c r="B13" s="30">
        <v>95.980999999999995</v>
      </c>
      <c r="C13" s="31">
        <v>1.6556999999999999</v>
      </c>
      <c r="D13" s="31">
        <v>0.1057</v>
      </c>
      <c r="E13" s="31">
        <v>1.7634000000000001</v>
      </c>
      <c r="F13" s="31">
        <v>1.4283999999999999</v>
      </c>
      <c r="G13" s="31">
        <v>264.77</v>
      </c>
      <c r="H13" s="31">
        <v>18.88</v>
      </c>
      <c r="I13" s="31">
        <v>37.857669999999999</v>
      </c>
      <c r="J13" s="23">
        <v>49.52</v>
      </c>
      <c r="K13" s="23">
        <v>3.01</v>
      </c>
    </row>
    <row r="14" spans="1:13" ht="15" customHeight="1" x14ac:dyDescent="0.25">
      <c r="A14" s="40">
        <v>42011.999999999702</v>
      </c>
      <c r="B14" s="30">
        <v>96.2714</v>
      </c>
      <c r="C14" s="31">
        <v>1.6259999999999999</v>
      </c>
      <c r="D14" s="31">
        <v>0.1017</v>
      </c>
      <c r="E14" s="31">
        <v>1.7369000000000001</v>
      </c>
      <c r="F14" s="31">
        <v>1.2977000000000001</v>
      </c>
      <c r="G14" s="31">
        <v>262.85000000000002</v>
      </c>
      <c r="H14" s="31">
        <v>16.93</v>
      </c>
      <c r="I14" s="31">
        <v>37.745899999999999</v>
      </c>
      <c r="J14" s="23">
        <v>49.38</v>
      </c>
      <c r="K14" s="23">
        <v>2.5099999999999998</v>
      </c>
    </row>
    <row r="15" spans="1:13" ht="15" customHeight="1" x14ac:dyDescent="0.25">
      <c r="A15" s="40">
        <v>42012.999999999702</v>
      </c>
      <c r="B15" s="30">
        <v>95.949299999999994</v>
      </c>
      <c r="C15" s="31">
        <v>1.6266</v>
      </c>
      <c r="D15" s="31">
        <v>0.1038</v>
      </c>
      <c r="E15" s="31">
        <v>1.7385999999999999</v>
      </c>
      <c r="F15" s="31">
        <v>1.3563000000000001</v>
      </c>
      <c r="G15" s="31">
        <v>263.12</v>
      </c>
      <c r="H15" s="31">
        <v>16.62</v>
      </c>
      <c r="I15" s="31">
        <v>37.734720000000003</v>
      </c>
      <c r="J15" s="23">
        <v>49.27</v>
      </c>
      <c r="K15" s="23">
        <v>3.5</v>
      </c>
    </row>
    <row r="16" spans="1:13" ht="15" customHeight="1" x14ac:dyDescent="0.25">
      <c r="A16" s="40">
        <v>42013.999999999702</v>
      </c>
      <c r="B16" s="30">
        <v>96.301100000000005</v>
      </c>
      <c r="C16" s="31">
        <v>1.6603000000000001</v>
      </c>
      <c r="D16" s="31">
        <v>0.1047</v>
      </c>
      <c r="E16" s="31">
        <v>1.7696000000000001</v>
      </c>
      <c r="F16" s="31">
        <v>1.3515999999999999</v>
      </c>
      <c r="G16" s="31">
        <v>262.02</v>
      </c>
      <c r="H16" s="31">
        <v>13.7</v>
      </c>
      <c r="I16" s="31">
        <v>37.768250000000002</v>
      </c>
      <c r="J16" s="23">
        <v>49.41</v>
      </c>
      <c r="K16" s="23">
        <v>3.8</v>
      </c>
    </row>
    <row r="17" spans="1:11" ht="15" customHeight="1" x14ac:dyDescent="0.25">
      <c r="A17" s="40">
        <v>42014.999999999702</v>
      </c>
      <c r="B17" s="30">
        <v>95.305599999999998</v>
      </c>
      <c r="C17" s="31">
        <v>1.4504999999999999</v>
      </c>
      <c r="D17" s="31">
        <v>0.1082</v>
      </c>
      <c r="E17" s="31">
        <v>1.5898000000000001</v>
      </c>
      <c r="F17" s="31">
        <v>1.3016000000000001</v>
      </c>
      <c r="G17" s="31">
        <v>261.45999999999998</v>
      </c>
      <c r="H17" s="31">
        <v>13.75</v>
      </c>
      <c r="I17" s="31">
        <v>37.768250000000002</v>
      </c>
      <c r="J17" s="23">
        <v>49.47</v>
      </c>
      <c r="K17" s="23">
        <v>0.11</v>
      </c>
    </row>
    <row r="18" spans="1:11" ht="15" customHeight="1" x14ac:dyDescent="0.25">
      <c r="A18" s="40">
        <v>42015.999999999702</v>
      </c>
      <c r="B18" s="30">
        <v>96.450599999999994</v>
      </c>
      <c r="C18" s="31">
        <v>1.5670999999999999</v>
      </c>
      <c r="D18" s="31">
        <v>0.11020000000000001</v>
      </c>
      <c r="E18" s="31">
        <v>1.6830000000000001</v>
      </c>
      <c r="F18" s="31">
        <v>1.2464999999999999</v>
      </c>
      <c r="G18" s="31">
        <v>261.69</v>
      </c>
      <c r="H18" s="31">
        <v>14.7</v>
      </c>
      <c r="I18" s="31">
        <v>37.708640000000003</v>
      </c>
      <c r="J18" s="23">
        <v>49.41</v>
      </c>
      <c r="K18" s="23">
        <v>1.88</v>
      </c>
    </row>
    <row r="19" spans="1:11" ht="15" customHeight="1" x14ac:dyDescent="0.25">
      <c r="A19" s="40">
        <v>42016.999999999702</v>
      </c>
      <c r="B19" s="30">
        <v>96.227900000000005</v>
      </c>
      <c r="C19" s="31">
        <v>1.3987000000000001</v>
      </c>
      <c r="D19" s="31">
        <v>0.1109</v>
      </c>
      <c r="E19" s="31">
        <v>1.5159</v>
      </c>
      <c r="F19" s="31">
        <v>1.2524</v>
      </c>
      <c r="G19" s="31">
        <v>260.64999999999998</v>
      </c>
      <c r="H19" s="31">
        <v>26.66</v>
      </c>
      <c r="I19" s="31">
        <v>37.656480000000002</v>
      </c>
      <c r="J19" s="23">
        <v>49.26</v>
      </c>
      <c r="K19" s="23">
        <v>0.53</v>
      </c>
    </row>
    <row r="20" spans="1:11" ht="15" customHeight="1" x14ac:dyDescent="0.25">
      <c r="A20" s="40">
        <v>42017.999999999702</v>
      </c>
      <c r="B20" s="30">
        <v>96.078900000000004</v>
      </c>
      <c r="C20" s="31">
        <v>1.6538999999999999</v>
      </c>
      <c r="D20" s="31">
        <v>0.1066</v>
      </c>
      <c r="E20" s="31">
        <v>1.7719</v>
      </c>
      <c r="F20" s="31">
        <v>1.4086000000000001</v>
      </c>
      <c r="G20" s="31">
        <v>262.56</v>
      </c>
      <c r="H20" s="31">
        <v>21.06</v>
      </c>
      <c r="I20" s="31">
        <v>37.801780000000001</v>
      </c>
      <c r="J20" s="23">
        <v>49.41</v>
      </c>
      <c r="K20" s="23">
        <v>0.64</v>
      </c>
    </row>
    <row r="21" spans="1:11" ht="15" customHeight="1" x14ac:dyDescent="0.25">
      <c r="A21" s="40">
        <v>42018.999999999702</v>
      </c>
      <c r="B21" s="30">
        <v>96.141099999999994</v>
      </c>
      <c r="C21" s="31">
        <v>1.4752000000000001</v>
      </c>
      <c r="D21" s="31">
        <v>0.10979999999999999</v>
      </c>
      <c r="E21" s="31">
        <v>1.6062000000000001</v>
      </c>
      <c r="F21" s="31">
        <v>1.2870999999999999</v>
      </c>
      <c r="G21" s="31">
        <v>260.51</v>
      </c>
      <c r="H21" s="31">
        <v>16.670000000000002</v>
      </c>
      <c r="I21" s="31">
        <v>37.757069999999999</v>
      </c>
      <c r="J21" s="23">
        <v>49.34</v>
      </c>
      <c r="K21" s="23">
        <v>0.87</v>
      </c>
    </row>
    <row r="22" spans="1:11" ht="15" customHeight="1" x14ac:dyDescent="0.25">
      <c r="A22" s="40">
        <v>42019.999999999702</v>
      </c>
      <c r="B22" s="30">
        <v>96.353800000000007</v>
      </c>
      <c r="C22" s="31">
        <v>1.5567</v>
      </c>
      <c r="D22" s="31">
        <v>0.1115</v>
      </c>
      <c r="E22" s="31">
        <v>1.6733</v>
      </c>
      <c r="F22" s="31">
        <v>1.2721</v>
      </c>
      <c r="G22" s="31">
        <v>260.5</v>
      </c>
      <c r="H22" s="31">
        <v>16.7</v>
      </c>
      <c r="I22" s="31">
        <v>37.760800000000003</v>
      </c>
      <c r="J22" s="23">
        <v>49.5</v>
      </c>
      <c r="K22" s="23">
        <v>3.17</v>
      </c>
    </row>
    <row r="23" spans="1:11" ht="15" customHeight="1" x14ac:dyDescent="0.25">
      <c r="A23" s="40">
        <v>42020.999999999702</v>
      </c>
      <c r="B23" s="30">
        <v>96.298100000000005</v>
      </c>
      <c r="C23" s="31">
        <v>1.5317000000000001</v>
      </c>
      <c r="D23" s="31">
        <v>0.115</v>
      </c>
      <c r="E23" s="31">
        <v>1.6543000000000001</v>
      </c>
      <c r="F23" s="31">
        <v>1.476</v>
      </c>
      <c r="G23" s="31">
        <v>261.04000000000002</v>
      </c>
      <c r="H23" s="31">
        <v>18.72</v>
      </c>
      <c r="I23" s="31">
        <v>37.816690000000001</v>
      </c>
      <c r="J23" s="23">
        <v>49.49</v>
      </c>
      <c r="K23" s="23">
        <v>2.93</v>
      </c>
    </row>
    <row r="24" spans="1:11" ht="15" customHeight="1" x14ac:dyDescent="0.25">
      <c r="A24" s="40">
        <v>42021.999999999702</v>
      </c>
      <c r="B24" s="30">
        <v>96.337000000000003</v>
      </c>
      <c r="C24" s="31">
        <v>1.5789</v>
      </c>
      <c r="D24" s="31">
        <v>0.1142</v>
      </c>
      <c r="E24" s="31">
        <v>1.6950000000000001</v>
      </c>
      <c r="F24" s="31">
        <v>1.2555000000000001</v>
      </c>
      <c r="G24" s="31">
        <v>260.97000000000003</v>
      </c>
      <c r="H24" s="31">
        <v>19.03</v>
      </c>
      <c r="I24" s="31">
        <v>37.74962</v>
      </c>
      <c r="J24" s="23">
        <v>49.51</v>
      </c>
      <c r="K24" s="23">
        <v>2.78</v>
      </c>
    </row>
    <row r="25" spans="1:11" ht="15" customHeight="1" x14ac:dyDescent="0.25">
      <c r="A25" s="40">
        <v>42022.999999999702</v>
      </c>
      <c r="B25" s="30">
        <v>96.333500000000001</v>
      </c>
      <c r="C25" s="31">
        <v>1.3248</v>
      </c>
      <c r="D25" s="31">
        <v>0.1154</v>
      </c>
      <c r="E25" s="31">
        <v>1.4494</v>
      </c>
      <c r="F25" s="31">
        <v>1.2232000000000001</v>
      </c>
      <c r="G25" s="31">
        <v>260.70999999999998</v>
      </c>
      <c r="H25" s="31">
        <v>19.12</v>
      </c>
      <c r="I25" s="31">
        <v>37.775700000000001</v>
      </c>
      <c r="J25" s="23">
        <v>49.54</v>
      </c>
      <c r="K25" s="23">
        <v>2.4500000000000002</v>
      </c>
    </row>
    <row r="26" spans="1:11" ht="15" customHeight="1" x14ac:dyDescent="0.25">
      <c r="A26" s="40">
        <v>42023.999999999702</v>
      </c>
      <c r="B26" s="30">
        <v>96.625900000000001</v>
      </c>
      <c r="C26" s="31">
        <v>1.4876</v>
      </c>
      <c r="D26" s="31">
        <v>0.1109</v>
      </c>
      <c r="E26" s="31">
        <v>1.6094999999999999</v>
      </c>
      <c r="F26" s="31">
        <v>1.2448999999999999</v>
      </c>
      <c r="G26" s="31">
        <v>260.79000000000002</v>
      </c>
      <c r="H26" s="31">
        <v>22.1</v>
      </c>
      <c r="I26" s="31">
        <v>37.771979999999999</v>
      </c>
      <c r="J26" s="23">
        <v>49.54</v>
      </c>
      <c r="K26" s="23">
        <v>2.59</v>
      </c>
    </row>
    <row r="27" spans="1:11" ht="15" customHeight="1" x14ac:dyDescent="0.25">
      <c r="A27" s="40">
        <v>42024.999999999702</v>
      </c>
      <c r="B27" s="30">
        <v>96.385400000000004</v>
      </c>
      <c r="C27" s="31">
        <v>1.5501</v>
      </c>
      <c r="D27" s="31">
        <v>0.11609999999999999</v>
      </c>
      <c r="E27" s="31">
        <v>1.6696</v>
      </c>
      <c r="F27" s="31">
        <v>1.3379000000000001</v>
      </c>
      <c r="G27" s="31">
        <v>262.14999999999998</v>
      </c>
      <c r="H27" s="31">
        <v>23.18</v>
      </c>
      <c r="I27" s="31">
        <v>37.809229999999999</v>
      </c>
      <c r="J27" s="23">
        <v>49.55</v>
      </c>
      <c r="K27" s="23">
        <v>2.86</v>
      </c>
    </row>
    <row r="28" spans="1:11" ht="15" customHeight="1" x14ac:dyDescent="0.25">
      <c r="A28" s="40">
        <v>42025.999999999702</v>
      </c>
      <c r="B28" s="30">
        <v>96.150400000000005</v>
      </c>
      <c r="C28" s="31">
        <v>1.5848</v>
      </c>
      <c r="D28" s="31">
        <v>0.1128</v>
      </c>
      <c r="E28" s="31">
        <v>1.7059</v>
      </c>
      <c r="F28" s="31">
        <v>1.3609</v>
      </c>
      <c r="G28" s="31">
        <v>263.93</v>
      </c>
      <c r="H28" s="31">
        <v>19.63</v>
      </c>
      <c r="I28" s="31">
        <v>37.846490000000003</v>
      </c>
      <c r="J28" s="23">
        <v>49.5</v>
      </c>
      <c r="K28" s="23">
        <v>2.6</v>
      </c>
    </row>
    <row r="29" spans="1:11" ht="15" customHeight="1" x14ac:dyDescent="0.25">
      <c r="A29" s="40">
        <v>42026.999999999702</v>
      </c>
      <c r="B29" s="30">
        <v>96.331699999999998</v>
      </c>
      <c r="C29" s="31">
        <v>1.5449999999999999</v>
      </c>
      <c r="D29" s="31">
        <v>0.1179</v>
      </c>
      <c r="E29" s="31">
        <v>1.6758999999999999</v>
      </c>
      <c r="F29" s="31">
        <v>1.3472</v>
      </c>
      <c r="G29" s="31">
        <v>262.14999999999998</v>
      </c>
      <c r="H29" s="31">
        <v>16.059999999999999</v>
      </c>
      <c r="I29" s="31">
        <v>37.820410000000003</v>
      </c>
      <c r="J29" s="23">
        <v>49.56</v>
      </c>
      <c r="K29" s="23">
        <v>2.83</v>
      </c>
    </row>
    <row r="30" spans="1:11" ht="15" customHeight="1" x14ac:dyDescent="0.25">
      <c r="A30" s="40">
        <v>42027.999999999702</v>
      </c>
      <c r="B30" s="30">
        <v>96.224999999999994</v>
      </c>
      <c r="C30" s="31">
        <v>1.5258</v>
      </c>
      <c r="D30" s="31">
        <v>0.1153</v>
      </c>
      <c r="E30" s="31">
        <v>1.6462000000000001</v>
      </c>
      <c r="F30" s="31">
        <v>1.2683</v>
      </c>
      <c r="G30" s="31">
        <v>260.25</v>
      </c>
      <c r="H30" s="31">
        <v>15.8</v>
      </c>
      <c r="I30" s="31">
        <v>37.667659999999998</v>
      </c>
      <c r="J30" s="23">
        <v>49.29</v>
      </c>
      <c r="K30" s="23">
        <v>2.63</v>
      </c>
    </row>
    <row r="31" spans="1:11" ht="15" customHeight="1" x14ac:dyDescent="0.25">
      <c r="A31" s="40">
        <v>42028.999999999702</v>
      </c>
      <c r="B31" s="30">
        <v>96.052499999999995</v>
      </c>
      <c r="C31" s="31">
        <v>1.5945</v>
      </c>
      <c r="D31" s="31">
        <v>0.11609999999999999</v>
      </c>
      <c r="E31" s="31">
        <v>1.716</v>
      </c>
      <c r="F31" s="31">
        <v>1.2673000000000001</v>
      </c>
      <c r="G31" s="31">
        <v>261.72000000000003</v>
      </c>
      <c r="H31" s="31">
        <v>16.059999999999999</v>
      </c>
      <c r="I31" s="31">
        <v>37.757069999999999</v>
      </c>
      <c r="J31" s="23">
        <v>49.48</v>
      </c>
      <c r="K31" s="23">
        <v>2.85</v>
      </c>
    </row>
    <row r="32" spans="1:11" ht="15" customHeight="1" x14ac:dyDescent="0.25">
      <c r="A32" s="40">
        <v>42029.999999999702</v>
      </c>
      <c r="B32" s="30">
        <v>96.429900000000004</v>
      </c>
      <c r="C32" s="31">
        <v>1.5926</v>
      </c>
      <c r="D32" s="31">
        <v>0.1181</v>
      </c>
      <c r="E32" s="31">
        <v>1.7158</v>
      </c>
      <c r="F32" s="31">
        <v>1.2799</v>
      </c>
      <c r="G32" s="31">
        <v>262.01</v>
      </c>
      <c r="H32" s="31">
        <v>18.64</v>
      </c>
      <c r="I32" s="31">
        <v>37.764530000000001</v>
      </c>
      <c r="J32" s="23">
        <v>49.52</v>
      </c>
      <c r="K32" s="23">
        <v>2.9</v>
      </c>
    </row>
    <row r="33" spans="1:11" ht="15" customHeight="1" x14ac:dyDescent="0.25">
      <c r="A33" s="40">
        <v>42030.999999999702</v>
      </c>
      <c r="B33" s="30">
        <v>96.509200000000007</v>
      </c>
      <c r="C33" s="31">
        <v>1.548</v>
      </c>
      <c r="D33" s="31">
        <v>0.1183</v>
      </c>
      <c r="E33" s="31">
        <v>1.6686000000000001</v>
      </c>
      <c r="F33" s="31">
        <v>1.2245999999999999</v>
      </c>
      <c r="G33" s="31">
        <v>261.05</v>
      </c>
      <c r="H33" s="31">
        <v>20.239999999999998</v>
      </c>
      <c r="I33" s="31">
        <v>37.74962</v>
      </c>
      <c r="J33" s="23">
        <v>49.48</v>
      </c>
      <c r="K33" s="23">
        <v>2.72</v>
      </c>
    </row>
    <row r="34" spans="1:11" ht="15" customHeight="1" x14ac:dyDescent="0.25">
      <c r="A34" s="40">
        <v>42031.999999999702</v>
      </c>
      <c r="B34" s="30">
        <v>96.034999999999997</v>
      </c>
      <c r="C34" s="31">
        <v>1.5730999999999999</v>
      </c>
      <c r="D34" s="31">
        <v>0.114</v>
      </c>
      <c r="E34" s="31">
        <v>1.6926000000000001</v>
      </c>
      <c r="F34" s="31">
        <v>1.3647</v>
      </c>
      <c r="G34" s="31">
        <v>263.57</v>
      </c>
      <c r="H34" s="31">
        <v>21.29</v>
      </c>
      <c r="I34" s="31">
        <v>37.842770000000002</v>
      </c>
      <c r="J34" s="23">
        <v>49.49</v>
      </c>
      <c r="K34" s="23">
        <v>2.73</v>
      </c>
    </row>
    <row r="35" spans="1:11" ht="15" customHeight="1" x14ac:dyDescent="0.25">
      <c r="A35" s="40">
        <v>42032.999999999702</v>
      </c>
      <c r="B35" s="30">
        <v>96.137699999999995</v>
      </c>
      <c r="C35" s="31">
        <v>1.5348999999999999</v>
      </c>
      <c r="D35" s="31">
        <v>0.1237</v>
      </c>
      <c r="E35" s="31">
        <v>1.6796</v>
      </c>
      <c r="F35" s="31">
        <v>1.1377999999999999</v>
      </c>
      <c r="G35" s="31">
        <v>263.38</v>
      </c>
      <c r="H35" s="31">
        <v>23.87</v>
      </c>
      <c r="I35" s="31">
        <v>37.719819999999999</v>
      </c>
      <c r="J35" s="23">
        <v>49.42</v>
      </c>
      <c r="K35" s="23">
        <v>1.93</v>
      </c>
    </row>
    <row r="36" spans="1:11" ht="15" customHeight="1" x14ac:dyDescent="0.25">
      <c r="A36" s="40">
        <v>42033.999999999702</v>
      </c>
      <c r="B36" s="30">
        <v>96.418000000000006</v>
      </c>
      <c r="C36" s="31">
        <v>1.2786</v>
      </c>
      <c r="D36" s="31">
        <v>0.1226</v>
      </c>
      <c r="E36" s="31">
        <v>1.4181999999999999</v>
      </c>
      <c r="F36" s="31">
        <v>1.0923</v>
      </c>
      <c r="G36" s="31">
        <v>260.52999999999997</v>
      </c>
      <c r="H36" s="31">
        <v>21.4</v>
      </c>
      <c r="I36" s="31">
        <v>37.686279999999996</v>
      </c>
      <c r="J36" s="23">
        <v>49.48</v>
      </c>
      <c r="K36" s="23">
        <v>0.1</v>
      </c>
    </row>
    <row r="37" spans="1:11" ht="15" customHeight="1" thickBot="1" x14ac:dyDescent="0.3">
      <c r="A37" s="40">
        <v>42034.999999999702</v>
      </c>
      <c r="B37" s="32">
        <v>96.662800000000004</v>
      </c>
      <c r="C37" s="33">
        <v>1.4633</v>
      </c>
      <c r="D37" s="33">
        <v>0.12</v>
      </c>
      <c r="E37" s="33">
        <v>1.5945</v>
      </c>
      <c r="F37" s="33">
        <v>1.0706</v>
      </c>
      <c r="G37" s="33">
        <v>261.67</v>
      </c>
      <c r="H37" s="33">
        <v>19.97</v>
      </c>
      <c r="I37" s="33">
        <v>37.730989999999998</v>
      </c>
      <c r="J37" s="24">
        <v>49.54</v>
      </c>
      <c r="K37" s="24">
        <v>1.1399999999999999</v>
      </c>
    </row>
    <row r="38" spans="1:11" ht="15.75" thickTop="1" x14ac:dyDescent="0.25">
      <c r="A38" s="37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ht="15.75" thickBot="1" x14ac:dyDescent="0.3">
      <c r="A39" s="57" t="s">
        <v>23</v>
      </c>
      <c r="B39" s="28">
        <f>MIN(B7:B37)</f>
        <v>95.305599999999998</v>
      </c>
      <c r="C39" s="58">
        <f t="shared" ref="C39:K39" si="0">MIN(C7:C37)</f>
        <v>1.2786</v>
      </c>
      <c r="D39" s="58">
        <f t="shared" si="0"/>
        <v>0.1017</v>
      </c>
      <c r="E39" s="58">
        <f t="shared" si="0"/>
        <v>1.4181999999999999</v>
      </c>
      <c r="F39" s="58">
        <f t="shared" si="0"/>
        <v>1.0706</v>
      </c>
      <c r="G39" s="58">
        <f t="shared" si="0"/>
        <v>260.25</v>
      </c>
      <c r="H39" s="58">
        <f t="shared" si="0"/>
        <v>7.26</v>
      </c>
      <c r="I39" s="58">
        <f t="shared" si="0"/>
        <v>37.656480000000002</v>
      </c>
      <c r="J39" s="58">
        <f t="shared" si="0"/>
        <v>49.26</v>
      </c>
      <c r="K39" s="58">
        <f t="shared" si="0"/>
        <v>0.1</v>
      </c>
    </row>
    <row r="40" spans="1:11" x14ac:dyDescent="0.25">
      <c r="A40" s="55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x14ac:dyDescent="0.25">
      <c r="A41" s="56" t="s">
        <v>27</v>
      </c>
      <c r="B41" s="91"/>
      <c r="C41" s="92"/>
      <c r="D41" s="92"/>
      <c r="E41" s="92"/>
      <c r="F41" s="92"/>
      <c r="G41" s="92"/>
      <c r="H41" s="92"/>
      <c r="I41" s="92"/>
      <c r="J41" s="92"/>
      <c r="K41" s="93"/>
    </row>
    <row r="42" spans="1:11" x14ac:dyDescent="0.25">
      <c r="A42" s="38"/>
      <c r="B42" s="94"/>
      <c r="C42" s="95"/>
      <c r="D42" s="95"/>
      <c r="E42" s="95"/>
      <c r="F42" s="95"/>
      <c r="G42" s="95"/>
      <c r="H42" s="95"/>
      <c r="I42" s="95"/>
      <c r="J42" s="95"/>
      <c r="K42" s="96"/>
    </row>
    <row r="43" spans="1:11" x14ac:dyDescent="0.25">
      <c r="A43" s="38"/>
      <c r="B43" s="94"/>
      <c r="C43" s="95"/>
      <c r="D43" s="95"/>
      <c r="E43" s="95"/>
      <c r="F43" s="95"/>
      <c r="G43" s="95"/>
      <c r="H43" s="95"/>
      <c r="I43" s="95"/>
      <c r="J43" s="95"/>
      <c r="K43" s="96"/>
    </row>
    <row r="44" spans="1:11" x14ac:dyDescent="0.25">
      <c r="A44" s="38"/>
      <c r="B44" s="94"/>
      <c r="C44" s="95"/>
      <c r="D44" s="95"/>
      <c r="E44" s="95"/>
      <c r="F44" s="95"/>
      <c r="G44" s="95"/>
      <c r="H44" s="95"/>
      <c r="I44" s="95"/>
      <c r="J44" s="95"/>
      <c r="K44" s="96"/>
    </row>
    <row r="45" spans="1:11" x14ac:dyDescent="0.25">
      <c r="A45" s="38"/>
      <c r="B45" s="97"/>
      <c r="C45" s="98"/>
      <c r="D45" s="98"/>
      <c r="E45" s="98"/>
      <c r="F45" s="98"/>
      <c r="G45" s="98"/>
      <c r="H45" s="98"/>
      <c r="I45" s="98"/>
      <c r="J45" s="98"/>
      <c r="K45" s="99"/>
    </row>
    <row r="46" spans="1:11" x14ac:dyDescent="0.25">
      <c r="A46" s="39"/>
    </row>
    <row r="47" spans="1:11" x14ac:dyDescent="0.25">
      <c r="A47" s="39"/>
    </row>
    <row r="48" spans="1:11" x14ac:dyDescent="0.25">
      <c r="A48" s="39"/>
    </row>
    <row r="49" spans="1:1" x14ac:dyDescent="0.25">
      <c r="A49" s="39"/>
    </row>
    <row r="50" spans="1:1" x14ac:dyDescent="0.25">
      <c r="A50" s="39"/>
    </row>
    <row r="51" spans="1:1" x14ac:dyDescent="0.25">
      <c r="A51" s="39"/>
    </row>
    <row r="52" spans="1:1" x14ac:dyDescent="0.25">
      <c r="A52" s="39"/>
    </row>
    <row r="53" spans="1:1" x14ac:dyDescent="0.25">
      <c r="A53" s="39"/>
    </row>
    <row r="54" spans="1:1" x14ac:dyDescent="0.25">
      <c r="A54" s="39"/>
    </row>
    <row r="55" spans="1:1" x14ac:dyDescent="0.25">
      <c r="A55" s="39"/>
    </row>
    <row r="56" spans="1:1" x14ac:dyDescent="0.25">
      <c r="A56" s="39"/>
    </row>
    <row r="57" spans="1:1" x14ac:dyDescent="0.25">
      <c r="A57" s="39"/>
    </row>
    <row r="58" spans="1:1" x14ac:dyDescent="0.25">
      <c r="A58" s="39"/>
    </row>
    <row r="59" spans="1:1" x14ac:dyDescent="0.25">
      <c r="A59" s="39"/>
    </row>
    <row r="60" spans="1:1" x14ac:dyDescent="0.25">
      <c r="A60" s="39"/>
    </row>
    <row r="61" spans="1:1" x14ac:dyDescent="0.25">
      <c r="A61" s="39"/>
    </row>
    <row r="62" spans="1:1" x14ac:dyDescent="0.25">
      <c r="A62" s="39"/>
    </row>
    <row r="63" spans="1:1" x14ac:dyDescent="0.25">
      <c r="A63" s="39"/>
    </row>
    <row r="64" spans="1:1" x14ac:dyDescent="0.25">
      <c r="A64" s="39"/>
    </row>
    <row r="65" spans="1:1" x14ac:dyDescent="0.25">
      <c r="A65" s="39"/>
    </row>
    <row r="66" spans="1:1" x14ac:dyDescent="0.25">
      <c r="A66" s="39"/>
    </row>
    <row r="67" spans="1:1" x14ac:dyDescent="0.25">
      <c r="A67" s="39"/>
    </row>
    <row r="68" spans="1:1" x14ac:dyDescent="0.25">
      <c r="A68" s="39"/>
    </row>
  </sheetData>
  <protectedRanges>
    <protectedRange sqref="A4:K4 A2:B3" name="Rango1"/>
    <protectedRange sqref="C2:K2" name="Rango1_1"/>
    <protectedRange sqref="C3:K3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Promedios</vt:lpstr>
      <vt:lpstr>Máximos</vt:lpstr>
      <vt:lpstr>Mínimos</vt:lpstr>
    </vt:vector>
  </TitlesOfParts>
  <Company>Kinder Morgan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Arlin Mead</dc:creator>
  <cp:lastModifiedBy>Veronica Luna Sabas</cp:lastModifiedBy>
  <dcterms:created xsi:type="dcterms:W3CDTF">2013-04-17T17:08:51Z</dcterms:created>
  <dcterms:modified xsi:type="dcterms:W3CDTF">2015-02-11T16:04:07Z</dcterms:modified>
</cp:coreProperties>
</file>