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base\Base de Calidad del Gas\Transporte\KMGNM\2015\"/>
    </mc:Choice>
  </mc:AlternateContent>
  <bookViews>
    <workbookView xWindow="0" yWindow="0" windowWidth="24000" windowHeight="10425"/>
  </bookViews>
  <sheets>
    <sheet name="Promedios" sheetId="1" r:id="rId1"/>
    <sheet name="Máximos" sheetId="2" r:id="rId2"/>
    <sheet name="Mínimos" sheetId="3" r:id="rId3"/>
  </sheets>
  <externalReferences>
    <externalReference r:id="rId4"/>
  </externalReferences>
  <definedNames>
    <definedName name="regiones">[1]Mínimos!$Q$4:$Q$5</definedName>
  </definedNames>
  <calcPr calcId="152511"/>
</workbook>
</file>

<file path=xl/calcChain.xml><?xml version="1.0" encoding="utf-8"?>
<calcChain xmlns="http://schemas.openxmlformats.org/spreadsheetml/2006/main">
  <c r="C39" i="3" l="1"/>
  <c r="D39" i="3"/>
  <c r="E39" i="3"/>
  <c r="F39" i="3"/>
  <c r="G39" i="3"/>
  <c r="H39" i="3"/>
  <c r="I39" i="3"/>
  <c r="J39" i="3"/>
  <c r="K39" i="3"/>
  <c r="B39" i="3"/>
  <c r="C39" i="2"/>
  <c r="D39" i="2"/>
  <c r="E39" i="2"/>
  <c r="F39" i="2"/>
  <c r="G39" i="2"/>
  <c r="H39" i="2"/>
  <c r="I39" i="2"/>
  <c r="J39" i="2"/>
  <c r="K39" i="2"/>
  <c r="B39" i="2"/>
  <c r="C40" i="1"/>
  <c r="D40" i="1"/>
  <c r="E40" i="1"/>
  <c r="F40" i="1"/>
  <c r="G40" i="1"/>
  <c r="H40" i="1"/>
  <c r="I40" i="1"/>
  <c r="J40" i="1"/>
  <c r="K40" i="1"/>
  <c r="C41" i="1"/>
  <c r="D41" i="1"/>
  <c r="E41" i="1"/>
  <c r="F41" i="1"/>
  <c r="G41" i="1"/>
  <c r="H41" i="1"/>
  <c r="I41" i="1"/>
  <c r="J41" i="1"/>
  <c r="K41" i="1"/>
  <c r="C42" i="1"/>
  <c r="D42" i="1"/>
  <c r="E42" i="1"/>
  <c r="F42" i="1"/>
  <c r="G42" i="1"/>
  <c r="H42" i="1"/>
  <c r="I42" i="1"/>
  <c r="J42" i="1"/>
  <c r="K42" i="1"/>
  <c r="C43" i="1"/>
  <c r="D43" i="1"/>
  <c r="E43" i="1"/>
  <c r="F43" i="1"/>
  <c r="G43" i="1"/>
  <c r="H43" i="1"/>
  <c r="I43" i="1"/>
  <c r="J43" i="1"/>
  <c r="K43" i="1"/>
  <c r="B43" i="1"/>
  <c r="B42" i="1"/>
  <c r="B41" i="1"/>
  <c r="B40" i="1"/>
</calcChain>
</file>

<file path=xl/sharedStrings.xml><?xml version="1.0" encoding="utf-8"?>
<sst xmlns="http://schemas.openxmlformats.org/spreadsheetml/2006/main" count="69" uniqueCount="28">
  <si>
    <t>PERMISIONARIO:</t>
  </si>
  <si>
    <t>PUNTO DE MEDICIÓN:</t>
  </si>
  <si>
    <t>ZONA DE MEDICIÓN:</t>
  </si>
  <si>
    <t>RESTO DEL PAÍS</t>
  </si>
  <si>
    <t>SUR</t>
  </si>
  <si>
    <t>FECHA:
(dd/mm/aa)</t>
  </si>
  <si>
    <t>Metano 
(% vol)</t>
  </si>
  <si>
    <t>Bióxido de Carbono
(% vol)</t>
  </si>
  <si>
    <t>Nitrógeno
(% vol)</t>
  </si>
  <si>
    <t>Total Inertes
(% vol)</t>
  </si>
  <si>
    <t>Etano
(% vol)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</si>
  <si>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</si>
  <si>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</si>
  <si>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</si>
  <si>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</si>
  <si>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</si>
  <si>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</si>
  <si>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</si>
  <si>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PEMEX/KMGNM Estación M1: 40572</t>
  </si>
  <si>
    <t>INFORME MENSUAL SOBRE LAS ESPECIFICACIONES DEL GAS NATURAL
(Valores promedio diarios)</t>
  </si>
  <si>
    <t>INFORME MENSUAL SOBRE LAS ESPECIFICACIONES DEL GAS NATURAL
(Registros máximos diarios)</t>
  </si>
  <si>
    <t>INFORME MENSUAL SOBRE LAS ESPECIFICACIONES DEL GAS NATURAL
(Registros mínimos diarios)</t>
  </si>
  <si>
    <t>Mínimo</t>
  </si>
  <si>
    <t>Promedio</t>
  </si>
  <si>
    <t>Máximo</t>
  </si>
  <si>
    <t>Desv. Est.</t>
  </si>
  <si>
    <t>Observaciones:</t>
  </si>
  <si>
    <t>Kinder Morgan Gas Natural México, S. de R.L.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</si>
</sst>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(* #,##0.000_);_(* \(#,##0.000\);_(* &quot;-&quot;??_);_(@_)"/>
    <numFmt numFmtId="166" formatCode="0.0000"/>
    <numFmt numFmtId="167" formatCode="dd\-mm\-yy"/>
    <numFmt numFmtId="168" formatCode="dd/mm/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/>
      <right/>
      <top style="thick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0" fontId="0" fillId="0" borderId="0" xfId="0" applyProtection="1"/>
    <xf numFmtId="0" fontId="3" fillId="0" borderId="0" xfId="0" applyFont="1" applyProtection="1">
      <protection hidden="1"/>
    </xf>
    <xf numFmtId="0" fontId="6" fillId="3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165" fontId="7" fillId="2" borderId="6" xfId="1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166" fontId="10" fillId="0" borderId="10" xfId="1" applyNumberFormat="1" applyFont="1" applyFill="1" applyBorder="1" applyAlignment="1" applyProtection="1">
      <alignment horizontal="center" vertical="center"/>
    </xf>
    <xf numFmtId="166" fontId="11" fillId="0" borderId="11" xfId="1" applyNumberFormat="1" applyFont="1" applyFill="1" applyBorder="1" applyAlignment="1" applyProtection="1">
      <alignment horizontal="center" vertical="center"/>
      <protection locked="0"/>
    </xf>
    <xf numFmtId="166" fontId="10" fillId="0" borderId="14" xfId="1" applyNumberFormat="1" applyFont="1" applyFill="1" applyBorder="1" applyAlignment="1" applyProtection="1">
      <alignment horizontal="center" vertical="center"/>
    </xf>
    <xf numFmtId="166" fontId="7" fillId="0" borderId="0" xfId="1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vertical="center"/>
    </xf>
    <xf numFmtId="0" fontId="11" fillId="0" borderId="0" xfId="0" applyFont="1" applyBorder="1"/>
    <xf numFmtId="0" fontId="0" fillId="0" borderId="0" xfId="0" applyBorder="1" applyProtection="1">
      <protection locked="0"/>
    </xf>
    <xf numFmtId="0" fontId="11" fillId="0" borderId="24" xfId="0" applyFont="1" applyBorder="1" applyProtection="1">
      <protection locked="0"/>
    </xf>
    <xf numFmtId="0" fontId="11" fillId="0" borderId="0" xfId="0" applyFont="1"/>
    <xf numFmtId="0" fontId="11" fillId="0" borderId="0" xfId="0" applyFont="1" applyBorder="1" applyAlignment="1" applyProtection="1">
      <alignment vertical="top" wrapText="1"/>
      <protection locked="0"/>
    </xf>
    <xf numFmtId="0" fontId="6" fillId="0" borderId="0" xfId="0" applyFont="1" applyFill="1" applyBorder="1"/>
    <xf numFmtId="0" fontId="7" fillId="5" borderId="6" xfId="0" applyFont="1" applyFill="1" applyBorder="1" applyAlignment="1">
      <alignment horizontal="center" vertical="center" wrapText="1"/>
    </xf>
    <xf numFmtId="165" fontId="7" fillId="5" borderId="6" xfId="1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66" fontId="11" fillId="0" borderId="9" xfId="1" applyNumberFormat="1" applyFont="1" applyFill="1" applyBorder="1" applyAlignment="1" applyProtection="1">
      <alignment horizontal="center" vertical="center"/>
      <protection locked="0"/>
    </xf>
    <xf numFmtId="166" fontId="11" fillId="0" borderId="13" xfId="1" applyNumberFormat="1" applyFont="1" applyFill="1" applyBorder="1" applyAlignment="1" applyProtection="1">
      <alignment horizontal="center" vertical="center"/>
      <protection locked="0"/>
    </xf>
    <xf numFmtId="166" fontId="11" fillId="0" borderId="36" xfId="1" applyNumberFormat="1" applyFont="1" applyFill="1" applyBorder="1" applyAlignment="1" applyProtection="1">
      <alignment horizontal="center" vertical="center"/>
      <protection locked="0"/>
    </xf>
    <xf numFmtId="0" fontId="11" fillId="0" borderId="37" xfId="0" applyFont="1" applyBorder="1"/>
    <xf numFmtId="0" fontId="7" fillId="6" borderId="6" xfId="0" applyFont="1" applyFill="1" applyBorder="1" applyAlignment="1">
      <alignment horizontal="center" vertical="center" wrapText="1"/>
    </xf>
    <xf numFmtId="165" fontId="7" fillId="6" borderId="6" xfId="1" applyNumberFormat="1" applyFont="1" applyFill="1" applyBorder="1" applyAlignment="1">
      <alignment horizontal="center" vertical="center" wrapText="1"/>
    </xf>
    <xf numFmtId="166" fontId="11" fillId="0" borderId="24" xfId="0" applyNumberFormat="1" applyFont="1" applyBorder="1" applyAlignment="1" applyProtection="1">
      <alignment horizontal="center"/>
      <protection locked="0"/>
    </xf>
    <xf numFmtId="167" fontId="10" fillId="0" borderId="7" xfId="0" applyNumberFormat="1" applyFont="1" applyFill="1" applyBorder="1" applyAlignment="1" applyProtection="1">
      <alignment horizontal="left"/>
      <protection locked="0"/>
    </xf>
    <xf numFmtId="166" fontId="11" fillId="0" borderId="20" xfId="0" applyNumberFormat="1" applyFont="1" applyBorder="1" applyAlignment="1" applyProtection="1">
      <alignment horizontal="center"/>
      <protection locked="0"/>
    </xf>
    <xf numFmtId="166" fontId="11" fillId="0" borderId="0" xfId="0" applyNumberFormat="1" applyFont="1" applyAlignment="1">
      <alignment horizontal="center"/>
    </xf>
    <xf numFmtId="166" fontId="11" fillId="0" borderId="12" xfId="0" applyNumberFormat="1" applyFont="1" applyBorder="1" applyAlignment="1" applyProtection="1">
      <alignment horizontal="center"/>
      <protection locked="0"/>
    </xf>
    <xf numFmtId="14" fontId="10" fillId="0" borderId="7" xfId="0" applyNumberFormat="1" applyFont="1" applyFill="1" applyBorder="1" applyAlignment="1" applyProtection="1">
      <alignment horizontal="left"/>
      <protection locked="0"/>
    </xf>
    <xf numFmtId="166" fontId="11" fillId="0" borderId="8" xfId="1" applyNumberFormat="1" applyFont="1" applyFill="1" applyBorder="1" applyAlignment="1" applyProtection="1">
      <alignment horizontal="center" vertical="center"/>
      <protection locked="0"/>
    </xf>
    <xf numFmtId="166" fontId="11" fillId="0" borderId="12" xfId="1" applyNumberFormat="1" applyFont="1" applyBorder="1" applyAlignment="1" applyProtection="1">
      <alignment horizontal="center" vertical="center"/>
      <protection locked="0"/>
    </xf>
    <xf numFmtId="166" fontId="11" fillId="0" borderId="13" xfId="1" applyNumberFormat="1" applyFont="1" applyBorder="1" applyAlignment="1" applyProtection="1">
      <alignment horizontal="center" vertical="center"/>
      <protection locked="0"/>
    </xf>
    <xf numFmtId="166" fontId="11" fillId="0" borderId="35" xfId="1" applyNumberFormat="1" applyFont="1" applyBorder="1" applyAlignment="1" applyProtection="1">
      <alignment horizontal="center" vertical="center"/>
      <protection locked="0"/>
    </xf>
    <xf numFmtId="166" fontId="11" fillId="0" borderId="36" xfId="1" applyNumberFormat="1" applyFont="1" applyBorder="1" applyAlignment="1" applyProtection="1">
      <alignment horizontal="center" vertical="center"/>
      <protection locked="0"/>
    </xf>
    <xf numFmtId="166" fontId="11" fillId="0" borderId="16" xfId="1" applyNumberFormat="1" applyFont="1" applyBorder="1" applyAlignment="1" applyProtection="1">
      <alignment horizontal="center" vertical="center"/>
      <protection locked="0"/>
    </xf>
    <xf numFmtId="166" fontId="11" fillId="0" borderId="17" xfId="1" applyNumberFormat="1" applyFont="1" applyBorder="1" applyAlignment="1" applyProtection="1">
      <alignment horizontal="center" vertical="center"/>
      <protection locked="0"/>
    </xf>
    <xf numFmtId="166" fontId="11" fillId="0" borderId="17" xfId="1" applyNumberFormat="1" applyFont="1" applyFill="1" applyBorder="1" applyAlignment="1" applyProtection="1">
      <alignment horizontal="center" vertical="center"/>
      <protection locked="0"/>
    </xf>
    <xf numFmtId="14" fontId="10" fillId="0" borderId="15" xfId="0" applyNumberFormat="1" applyFont="1" applyFill="1" applyBorder="1" applyAlignment="1" applyProtection="1">
      <alignment horizontal="left"/>
      <protection locked="0"/>
    </xf>
    <xf numFmtId="14" fontId="11" fillId="0" borderId="37" xfId="0" applyNumberFormat="1" applyFont="1" applyBorder="1"/>
    <xf numFmtId="14" fontId="11" fillId="0" borderId="0" xfId="0" applyNumberFormat="1" applyFont="1"/>
    <xf numFmtId="14" fontId="6" fillId="0" borderId="0" xfId="0" applyNumberFormat="1" applyFont="1" applyFill="1" applyBorder="1"/>
    <xf numFmtId="14" fontId="0" fillId="0" borderId="0" xfId="0" applyNumberFormat="1"/>
    <xf numFmtId="168" fontId="10" fillId="0" borderId="7" xfId="0" applyNumberFormat="1" applyFont="1" applyFill="1" applyBorder="1" applyAlignment="1" applyProtection="1">
      <alignment horizontal="left"/>
      <protection locked="0"/>
    </xf>
    <xf numFmtId="0" fontId="11" fillId="0" borderId="24" xfId="0" applyFont="1" applyBorder="1" applyProtection="1">
      <protection locked="0"/>
    </xf>
    <xf numFmtId="0" fontId="11" fillId="0" borderId="0" xfId="0" applyFont="1"/>
    <xf numFmtId="0" fontId="6" fillId="0" borderId="0" xfId="0" applyFont="1" applyFill="1" applyBorder="1"/>
    <xf numFmtId="166" fontId="11" fillId="0" borderId="20" xfId="0" applyNumberFormat="1" applyFont="1" applyBorder="1" applyAlignment="1" applyProtection="1">
      <alignment horizontal="center"/>
      <protection locked="0"/>
    </xf>
    <xf numFmtId="166" fontId="11" fillId="0" borderId="0" xfId="0" applyNumberFormat="1" applyFont="1" applyAlignment="1">
      <alignment horizontal="center"/>
    </xf>
    <xf numFmtId="166" fontId="11" fillId="0" borderId="12" xfId="0" applyNumberFormat="1" applyFont="1" applyBorder="1" applyAlignment="1" applyProtection="1">
      <alignment horizontal="center"/>
      <protection locked="0"/>
    </xf>
    <xf numFmtId="0" fontId="6" fillId="0" borderId="19" xfId="0" applyFont="1" applyFill="1" applyBorder="1"/>
    <xf numFmtId="0" fontId="6" fillId="0" borderId="21" xfId="0" applyFont="1" applyFill="1" applyBorder="1"/>
    <xf numFmtId="0" fontId="6" fillId="0" borderId="22" xfId="0" applyFont="1" applyFill="1" applyBorder="1"/>
    <xf numFmtId="0" fontId="6" fillId="0" borderId="23" xfId="0" applyFont="1" applyFill="1" applyBorder="1" applyAlignment="1">
      <alignment wrapText="1"/>
    </xf>
    <xf numFmtId="0" fontId="6" fillId="0" borderId="23" xfId="0" applyFont="1" applyFill="1" applyBorder="1"/>
    <xf numFmtId="166" fontId="11" fillId="0" borderId="24" xfId="0" applyNumberFormat="1" applyFont="1" applyBorder="1" applyAlignment="1" applyProtection="1">
      <alignment horizontal="center"/>
      <protection locked="0"/>
    </xf>
    <xf numFmtId="0" fontId="6" fillId="0" borderId="23" xfId="0" applyFont="1" applyFill="1" applyBorder="1"/>
    <xf numFmtId="0" fontId="7" fillId="0" borderId="18" xfId="0" applyFont="1" applyBorder="1" applyAlignment="1">
      <alignment horizontal="left" vertical="center"/>
    </xf>
    <xf numFmtId="0" fontId="7" fillId="2" borderId="25" xfId="0" applyFont="1" applyFill="1" applyBorder="1" applyAlignment="1" applyProtection="1">
      <alignment horizontal="left" vertical="top" wrapText="1"/>
      <protection locked="0"/>
    </xf>
    <xf numFmtId="0" fontId="7" fillId="2" borderId="26" xfId="0" applyFont="1" applyFill="1" applyBorder="1" applyAlignment="1" applyProtection="1">
      <alignment horizontal="left" vertical="top" wrapText="1"/>
      <protection locked="0"/>
    </xf>
    <xf numFmtId="0" fontId="7" fillId="2" borderId="27" xfId="0" applyFont="1" applyFill="1" applyBorder="1" applyAlignment="1" applyProtection="1">
      <alignment horizontal="left" vertical="top" wrapText="1"/>
      <protection locked="0"/>
    </xf>
    <xf numFmtId="0" fontId="7" fillId="2" borderId="28" xfId="0" applyFont="1" applyFill="1" applyBorder="1" applyAlignment="1" applyProtection="1">
      <alignment horizontal="left" vertical="top" wrapText="1"/>
      <protection locked="0"/>
    </xf>
    <xf numFmtId="0" fontId="7" fillId="2" borderId="0" xfId="0" applyFont="1" applyFill="1" applyBorder="1" applyAlignment="1" applyProtection="1">
      <alignment horizontal="left" vertical="top" wrapText="1"/>
      <protection locked="0"/>
    </xf>
    <xf numFmtId="0" fontId="7" fillId="2" borderId="2" xfId="0" applyFont="1" applyFill="1" applyBorder="1" applyAlignment="1" applyProtection="1">
      <alignment horizontal="left" vertical="top" wrapText="1"/>
      <protection locked="0"/>
    </xf>
    <xf numFmtId="0" fontId="7" fillId="2" borderId="29" xfId="0" applyFont="1" applyFill="1" applyBorder="1" applyAlignment="1" applyProtection="1">
      <alignment horizontal="left" vertical="top" wrapText="1"/>
      <protection locked="0"/>
    </xf>
    <xf numFmtId="0" fontId="7" fillId="2" borderId="30" xfId="0" applyFont="1" applyFill="1" applyBorder="1" applyAlignment="1" applyProtection="1">
      <alignment horizontal="left" vertical="top" wrapText="1"/>
      <protection locked="0"/>
    </xf>
    <xf numFmtId="0" fontId="7" fillId="2" borderId="31" xfId="0" applyFont="1" applyFill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NumberFormat="1" applyFont="1" applyFill="1" applyAlignment="1" applyProtection="1">
      <alignment horizontal="right" vertical="center"/>
    </xf>
    <xf numFmtId="0" fontId="5" fillId="0" borderId="2" xfId="0" applyNumberFormat="1" applyFont="1" applyFill="1" applyBorder="1" applyAlignment="1" applyProtection="1">
      <alignment horizontal="right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7" fillId="5" borderId="25" xfId="0" applyFont="1" applyFill="1" applyBorder="1" applyAlignment="1" applyProtection="1">
      <alignment horizontal="justify" vertical="top" wrapText="1"/>
      <protection locked="0"/>
    </xf>
    <xf numFmtId="0" fontId="7" fillId="5" borderId="26" xfId="0" applyFont="1" applyFill="1" applyBorder="1" applyAlignment="1" applyProtection="1">
      <alignment horizontal="justify" vertical="top" wrapText="1"/>
      <protection locked="0"/>
    </xf>
    <xf numFmtId="0" fontId="7" fillId="5" borderId="27" xfId="0" applyFont="1" applyFill="1" applyBorder="1" applyAlignment="1" applyProtection="1">
      <alignment horizontal="justify" vertical="top" wrapText="1"/>
      <protection locked="0"/>
    </xf>
    <xf numFmtId="0" fontId="7" fillId="5" borderId="28" xfId="0" applyFont="1" applyFill="1" applyBorder="1" applyAlignment="1" applyProtection="1">
      <alignment horizontal="justify" vertical="top" wrapText="1"/>
      <protection locked="0"/>
    </xf>
    <xf numFmtId="0" fontId="7" fillId="5" borderId="0" xfId="0" applyFont="1" applyFill="1" applyBorder="1" applyAlignment="1" applyProtection="1">
      <alignment horizontal="justify" vertical="top" wrapText="1"/>
      <protection locked="0"/>
    </xf>
    <xf numFmtId="0" fontId="7" fillId="5" borderId="2" xfId="0" applyFont="1" applyFill="1" applyBorder="1" applyAlignment="1" applyProtection="1">
      <alignment horizontal="justify" vertical="top" wrapText="1"/>
      <protection locked="0"/>
    </xf>
    <xf numFmtId="0" fontId="7" fillId="5" borderId="29" xfId="0" applyFont="1" applyFill="1" applyBorder="1" applyAlignment="1" applyProtection="1">
      <alignment horizontal="justify" vertical="top" wrapText="1"/>
      <protection locked="0"/>
    </xf>
    <xf numFmtId="0" fontId="7" fillId="5" borderId="30" xfId="0" applyFont="1" applyFill="1" applyBorder="1" applyAlignment="1" applyProtection="1">
      <alignment horizontal="justify" vertical="top" wrapText="1"/>
      <protection locked="0"/>
    </xf>
    <xf numFmtId="0" fontId="7" fillId="5" borderId="31" xfId="0" applyFont="1" applyFill="1" applyBorder="1" applyAlignment="1" applyProtection="1">
      <alignment horizontal="justify" vertical="top" wrapText="1"/>
      <protection locked="0"/>
    </xf>
    <xf numFmtId="0" fontId="4" fillId="5" borderId="32" xfId="0" applyFont="1" applyFill="1" applyBorder="1" applyAlignment="1">
      <alignment horizontal="center" vertical="center" wrapText="1"/>
    </xf>
    <xf numFmtId="0" fontId="4" fillId="5" borderId="33" xfId="0" applyFont="1" applyFill="1" applyBorder="1" applyAlignment="1">
      <alignment horizontal="center" vertical="center"/>
    </xf>
    <xf numFmtId="0" fontId="4" fillId="5" borderId="34" xfId="0" applyFont="1" applyFill="1" applyBorder="1" applyAlignment="1">
      <alignment horizontal="center" vertical="center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7" fillId="6" borderId="25" xfId="0" applyFont="1" applyFill="1" applyBorder="1" applyAlignment="1" applyProtection="1">
      <alignment horizontal="justify" vertical="top" wrapText="1"/>
      <protection locked="0"/>
    </xf>
    <xf numFmtId="0" fontId="7" fillId="6" borderId="26" xfId="0" applyFont="1" applyFill="1" applyBorder="1" applyAlignment="1" applyProtection="1">
      <alignment horizontal="justify" vertical="top" wrapText="1"/>
      <protection locked="0"/>
    </xf>
    <xf numFmtId="0" fontId="7" fillId="6" borderId="27" xfId="0" applyFont="1" applyFill="1" applyBorder="1" applyAlignment="1" applyProtection="1">
      <alignment horizontal="justify" vertical="top" wrapText="1"/>
      <protection locked="0"/>
    </xf>
    <xf numFmtId="0" fontId="7" fillId="6" borderId="28" xfId="0" applyFont="1" applyFill="1" applyBorder="1" applyAlignment="1" applyProtection="1">
      <alignment horizontal="justify" vertical="top" wrapText="1"/>
      <protection locked="0"/>
    </xf>
    <xf numFmtId="0" fontId="7" fillId="6" borderId="0" xfId="0" applyFont="1" applyFill="1" applyBorder="1" applyAlignment="1" applyProtection="1">
      <alignment horizontal="justify" vertical="top" wrapText="1"/>
      <protection locked="0"/>
    </xf>
    <xf numFmtId="0" fontId="7" fillId="6" borderId="2" xfId="0" applyFont="1" applyFill="1" applyBorder="1" applyAlignment="1" applyProtection="1">
      <alignment horizontal="justify" vertical="top" wrapText="1"/>
      <protection locked="0"/>
    </xf>
    <xf numFmtId="0" fontId="7" fillId="6" borderId="29" xfId="0" applyFont="1" applyFill="1" applyBorder="1" applyAlignment="1" applyProtection="1">
      <alignment horizontal="justify" vertical="top" wrapText="1"/>
      <protection locked="0"/>
    </xf>
    <xf numFmtId="0" fontId="7" fillId="6" borderId="30" xfId="0" applyFont="1" applyFill="1" applyBorder="1" applyAlignment="1" applyProtection="1">
      <alignment horizontal="justify" vertical="top" wrapText="1"/>
      <protection locked="0"/>
    </xf>
    <xf numFmtId="0" fontId="7" fillId="6" borderId="31" xfId="0" applyFont="1" applyFill="1" applyBorder="1" applyAlignment="1" applyProtection="1">
      <alignment horizontal="justify" vertical="top" wrapText="1"/>
      <protection locked="0"/>
    </xf>
    <xf numFmtId="0" fontId="4" fillId="6" borderId="32" xfId="0" applyFont="1" applyFill="1" applyBorder="1" applyAlignment="1">
      <alignment horizontal="center" vertical="center" wrapText="1"/>
    </xf>
    <xf numFmtId="0" fontId="4" fillId="6" borderId="33" xfId="0" applyFont="1" applyFill="1" applyBorder="1" applyAlignment="1">
      <alignment horizontal="center" vertical="center"/>
    </xf>
    <xf numFmtId="0" fontId="4" fillId="6" borderId="34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eadare1/My%20Documents/Reporte%20Calidad%20Gas%20Natural%20new%20te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ínimos"/>
      <sheetName val="Promedios"/>
      <sheetName val="Máximos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tabSelected="1" workbookViewId="0">
      <selection activeCell="C2" sqref="C2:K2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73" t="s">
        <v>19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7" x14ac:dyDescent="0.25">
      <c r="A2" s="74" t="s">
        <v>0</v>
      </c>
      <c r="B2" s="75"/>
      <c r="C2" s="76" t="s">
        <v>27</v>
      </c>
      <c r="D2" s="76"/>
      <c r="E2" s="76"/>
      <c r="F2" s="76"/>
      <c r="G2" s="76"/>
      <c r="H2" s="76"/>
      <c r="I2" s="76"/>
      <c r="J2" s="76"/>
      <c r="K2" s="76"/>
      <c r="L2" s="1"/>
      <c r="M2" s="2"/>
      <c r="N2" s="2"/>
    </row>
    <row r="3" spans="1:17" x14ac:dyDescent="0.25">
      <c r="A3" s="74" t="s">
        <v>1</v>
      </c>
      <c r="B3" s="75"/>
      <c r="C3" s="77" t="s">
        <v>18</v>
      </c>
      <c r="D3" s="77"/>
      <c r="E3" s="77"/>
      <c r="F3" s="77"/>
      <c r="G3" s="77"/>
      <c r="H3" s="77"/>
      <c r="I3" s="77"/>
      <c r="J3" s="77"/>
      <c r="K3" s="77"/>
      <c r="L3" s="1"/>
      <c r="M3" s="2"/>
      <c r="N3" s="2"/>
    </row>
    <row r="4" spans="1:17" ht="15.75" thickBot="1" x14ac:dyDescent="0.3">
      <c r="A4" s="74" t="s">
        <v>2</v>
      </c>
      <c r="B4" s="74"/>
      <c r="C4" s="78" t="s">
        <v>3</v>
      </c>
      <c r="D4" s="78"/>
      <c r="E4" s="3"/>
      <c r="F4" s="3"/>
      <c r="G4" s="3"/>
      <c r="H4" s="3"/>
      <c r="I4" s="3"/>
      <c r="J4" s="3"/>
      <c r="K4" s="3"/>
      <c r="L4" s="3"/>
      <c r="Q4" s="4" t="s">
        <v>3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4</v>
      </c>
    </row>
    <row r="6" spans="1:17" ht="42" customHeight="1" thickBot="1" x14ac:dyDescent="0.3">
      <c r="A6" s="5" t="s">
        <v>5</v>
      </c>
      <c r="B6" s="6" t="s">
        <v>6</v>
      </c>
      <c r="C6" s="6" t="s">
        <v>7</v>
      </c>
      <c r="D6" s="6" t="s">
        <v>8</v>
      </c>
      <c r="E6" s="7" t="s">
        <v>9</v>
      </c>
      <c r="F6" s="6" t="s">
        <v>10</v>
      </c>
      <c r="G6" s="6" t="s">
        <v>11</v>
      </c>
      <c r="H6" s="6" t="s">
        <v>12</v>
      </c>
      <c r="I6" s="6" t="s">
        <v>13</v>
      </c>
      <c r="J6" s="6" t="s">
        <v>14</v>
      </c>
      <c r="K6" s="6" t="s">
        <v>15</v>
      </c>
      <c r="L6" s="8"/>
      <c r="M6" s="9" t="s">
        <v>16</v>
      </c>
      <c r="N6" s="9" t="s">
        <v>17</v>
      </c>
    </row>
    <row r="7" spans="1:17" ht="12" customHeight="1" x14ac:dyDescent="0.25">
      <c r="A7" s="49">
        <v>42095</v>
      </c>
      <c r="B7" s="36">
        <v>96.555300000000003</v>
      </c>
      <c r="C7" s="24">
        <v>1.6332</v>
      </c>
      <c r="D7" s="24">
        <v>0.14280000000000001</v>
      </c>
      <c r="E7" s="24">
        <v>1.776</v>
      </c>
      <c r="F7" s="24">
        <v>1.3333699999999999</v>
      </c>
      <c r="G7" s="24">
        <v>263.89</v>
      </c>
      <c r="H7" s="24">
        <v>35.72</v>
      </c>
      <c r="I7" s="24">
        <v>37.768099999999997</v>
      </c>
      <c r="J7" s="24">
        <v>49.49</v>
      </c>
      <c r="K7" s="24">
        <v>1.82</v>
      </c>
      <c r="L7" s="10"/>
      <c r="M7" s="11"/>
      <c r="N7" s="11"/>
    </row>
    <row r="8" spans="1:17" ht="12" customHeight="1" x14ac:dyDescent="0.25">
      <c r="A8" s="49">
        <v>42096</v>
      </c>
      <c r="B8" s="37">
        <v>96.518600000000006</v>
      </c>
      <c r="C8" s="38">
        <v>1.6380999999999999</v>
      </c>
      <c r="D8" s="25">
        <v>0.1166</v>
      </c>
      <c r="E8" s="38">
        <v>1.7547999999999999</v>
      </c>
      <c r="F8" s="38">
        <v>1.3693</v>
      </c>
      <c r="G8" s="38">
        <v>264.51</v>
      </c>
      <c r="H8" s="38">
        <v>38.58</v>
      </c>
      <c r="I8" s="38">
        <v>37.803649999999998</v>
      </c>
      <c r="J8" s="25">
        <v>49.52</v>
      </c>
      <c r="K8" s="25">
        <v>1.75</v>
      </c>
      <c r="L8" s="12"/>
      <c r="M8" s="13"/>
      <c r="N8" s="13"/>
    </row>
    <row r="9" spans="1:17" ht="12" customHeight="1" x14ac:dyDescent="0.25">
      <c r="A9" s="49">
        <v>42097</v>
      </c>
      <c r="B9" s="37">
        <v>96.483099999999993</v>
      </c>
      <c r="C9" s="38">
        <v>1.6369</v>
      </c>
      <c r="D9" s="25">
        <v>0.1154</v>
      </c>
      <c r="E9" s="38">
        <v>1.7523</v>
      </c>
      <c r="F9" s="38">
        <v>1.40341</v>
      </c>
      <c r="G9" s="38">
        <v>264.91000000000003</v>
      </c>
      <c r="H9" s="38">
        <v>40.549999999999997</v>
      </c>
      <c r="I9" s="38">
        <v>37.817929999999997</v>
      </c>
      <c r="J9" s="25">
        <v>49.53</v>
      </c>
      <c r="K9" s="25">
        <v>2.0699999999999998</v>
      </c>
      <c r="L9" s="12"/>
      <c r="M9" s="13"/>
      <c r="N9" s="13"/>
    </row>
    <row r="10" spans="1:17" ht="12" customHeight="1" x14ac:dyDescent="0.25">
      <c r="A10" s="49">
        <v>42098</v>
      </c>
      <c r="B10" s="37">
        <v>96.432199999999995</v>
      </c>
      <c r="C10" s="38">
        <v>1.6433</v>
      </c>
      <c r="D10" s="25">
        <v>0.1138</v>
      </c>
      <c r="E10" s="38">
        <v>1.7572000000000001</v>
      </c>
      <c r="F10" s="38">
        <v>1.44787</v>
      </c>
      <c r="G10" s="38">
        <v>264.04000000000002</v>
      </c>
      <c r="H10" s="38">
        <v>33.9</v>
      </c>
      <c r="I10" s="38">
        <v>37.828949999999999</v>
      </c>
      <c r="J10" s="25">
        <v>49.53</v>
      </c>
      <c r="K10" s="25">
        <v>1.84</v>
      </c>
      <c r="L10" s="12"/>
      <c r="M10" s="13"/>
      <c r="N10" s="13"/>
    </row>
    <row r="11" spans="1:17" ht="12" customHeight="1" x14ac:dyDescent="0.25">
      <c r="A11" s="49">
        <v>42099</v>
      </c>
      <c r="B11" s="37">
        <v>96.436700000000002</v>
      </c>
      <c r="C11" s="38">
        <v>1.6506000000000001</v>
      </c>
      <c r="D11" s="25">
        <v>0.1132</v>
      </c>
      <c r="E11" s="38">
        <v>1.7639</v>
      </c>
      <c r="F11" s="38">
        <v>1.42025</v>
      </c>
      <c r="G11" s="38">
        <v>264.43</v>
      </c>
      <c r="H11" s="38">
        <v>32.71</v>
      </c>
      <c r="I11" s="38">
        <v>37.83128</v>
      </c>
      <c r="J11" s="25">
        <v>49.53</v>
      </c>
      <c r="K11" s="25">
        <v>1.97</v>
      </c>
      <c r="L11" s="12"/>
      <c r="M11" s="13"/>
      <c r="N11" s="13"/>
    </row>
    <row r="12" spans="1:17" ht="12" customHeight="1" x14ac:dyDescent="0.25">
      <c r="A12" s="49">
        <v>42100</v>
      </c>
      <c r="B12" s="37">
        <v>96.450800000000001</v>
      </c>
      <c r="C12" s="38">
        <v>1.6994</v>
      </c>
      <c r="D12" s="25">
        <v>0.112</v>
      </c>
      <c r="E12" s="38">
        <v>1.8115000000000001</v>
      </c>
      <c r="F12" s="38">
        <v>1.3777299999999999</v>
      </c>
      <c r="G12" s="38">
        <v>265.2</v>
      </c>
      <c r="H12" s="38">
        <v>37.26</v>
      </c>
      <c r="I12" s="38">
        <v>37.788589999999999</v>
      </c>
      <c r="J12" s="25">
        <v>49.47</v>
      </c>
      <c r="K12" s="25">
        <v>1.8</v>
      </c>
      <c r="L12" s="12"/>
      <c r="M12" s="13"/>
      <c r="N12" s="13"/>
    </row>
    <row r="13" spans="1:17" ht="12" customHeight="1" x14ac:dyDescent="0.25">
      <c r="A13" s="49">
        <v>42101</v>
      </c>
      <c r="B13" s="37">
        <v>96.281300000000002</v>
      </c>
      <c r="C13" s="38">
        <v>1.7645999999999999</v>
      </c>
      <c r="D13" s="38">
        <v>0.1145</v>
      </c>
      <c r="E13" s="38">
        <v>1.8792</v>
      </c>
      <c r="F13" s="38">
        <v>1.4468000000000001</v>
      </c>
      <c r="G13" s="38">
        <v>266.2</v>
      </c>
      <c r="H13" s="38">
        <v>32.630000000000003</v>
      </c>
      <c r="I13" s="38">
        <v>37.808300000000003</v>
      </c>
      <c r="J13" s="25">
        <v>49.44</v>
      </c>
      <c r="K13" s="25">
        <v>2.04</v>
      </c>
      <c r="L13" s="12"/>
      <c r="M13" s="13"/>
      <c r="N13" s="13"/>
    </row>
    <row r="14" spans="1:17" ht="12" customHeight="1" x14ac:dyDescent="0.25">
      <c r="A14" s="49">
        <v>42102</v>
      </c>
      <c r="B14" s="37">
        <v>96.343000000000004</v>
      </c>
      <c r="C14" s="38">
        <v>1.7248000000000001</v>
      </c>
      <c r="D14" s="38">
        <v>0.1178</v>
      </c>
      <c r="E14" s="38">
        <v>1.8427</v>
      </c>
      <c r="F14" s="38">
        <v>1.4410700000000001</v>
      </c>
      <c r="G14" s="38">
        <v>265.08</v>
      </c>
      <c r="H14" s="38">
        <v>29.24</v>
      </c>
      <c r="I14" s="38">
        <v>37.803339999999999</v>
      </c>
      <c r="J14" s="25">
        <v>49.46</v>
      </c>
      <c r="K14" s="25">
        <v>2.0299999999999998</v>
      </c>
      <c r="L14" s="12"/>
      <c r="M14" s="13"/>
      <c r="N14" s="13"/>
    </row>
    <row r="15" spans="1:17" ht="12" customHeight="1" x14ac:dyDescent="0.25">
      <c r="A15" s="49">
        <v>42103</v>
      </c>
      <c r="B15" s="37">
        <v>96.313699999999997</v>
      </c>
      <c r="C15" s="38">
        <v>1.7101</v>
      </c>
      <c r="D15" s="38">
        <v>0.1191</v>
      </c>
      <c r="E15" s="38">
        <v>1.8291999999999999</v>
      </c>
      <c r="F15" s="38">
        <v>1.4595199999999999</v>
      </c>
      <c r="G15" s="38">
        <v>266.20999999999998</v>
      </c>
      <c r="H15" s="38">
        <v>36.35</v>
      </c>
      <c r="I15" s="38">
        <v>37.834380000000003</v>
      </c>
      <c r="J15" s="25">
        <v>49.49</v>
      </c>
      <c r="K15" s="25">
        <v>2.04</v>
      </c>
      <c r="L15" s="12"/>
      <c r="M15" s="13"/>
      <c r="N15" s="13"/>
    </row>
    <row r="16" spans="1:17" ht="12" customHeight="1" x14ac:dyDescent="0.25">
      <c r="A16" s="49">
        <v>42104</v>
      </c>
      <c r="B16" s="37">
        <v>96.349900000000005</v>
      </c>
      <c r="C16" s="38">
        <v>1.6694</v>
      </c>
      <c r="D16" s="38">
        <v>0.1207</v>
      </c>
      <c r="E16" s="38">
        <v>1.7901</v>
      </c>
      <c r="F16" s="38">
        <v>1.49522</v>
      </c>
      <c r="G16" s="38">
        <v>265.64</v>
      </c>
      <c r="H16" s="38">
        <v>43.39</v>
      </c>
      <c r="I16" s="38">
        <v>37.83361</v>
      </c>
      <c r="J16" s="25">
        <v>49.52</v>
      </c>
      <c r="K16" s="25">
        <v>2.09</v>
      </c>
      <c r="L16" s="12"/>
      <c r="M16" s="13"/>
      <c r="N16" s="13"/>
    </row>
    <row r="17" spans="1:14" x14ac:dyDescent="0.25">
      <c r="A17" s="49">
        <v>42105</v>
      </c>
      <c r="B17" s="37">
        <v>96.421899999999994</v>
      </c>
      <c r="C17" s="38">
        <v>1.6724000000000001</v>
      </c>
      <c r="D17" s="38">
        <v>0.1171</v>
      </c>
      <c r="E17" s="38">
        <v>1.7896000000000001</v>
      </c>
      <c r="F17" s="38">
        <v>1.43079</v>
      </c>
      <c r="G17" s="38">
        <v>265.31</v>
      </c>
      <c r="H17" s="38">
        <v>38.64</v>
      </c>
      <c r="I17" s="38">
        <v>37.809699999999999</v>
      </c>
      <c r="J17" s="25">
        <v>49.5</v>
      </c>
      <c r="K17" s="25">
        <v>2.17</v>
      </c>
      <c r="L17" s="12"/>
      <c r="M17" s="13"/>
      <c r="N17" s="13"/>
    </row>
    <row r="18" spans="1:14" x14ac:dyDescent="0.25">
      <c r="A18" s="49">
        <v>42106</v>
      </c>
      <c r="B18" s="37">
        <v>96.343500000000006</v>
      </c>
      <c r="C18" s="38">
        <v>1.7011000000000001</v>
      </c>
      <c r="D18" s="38">
        <v>0.11700000000000001</v>
      </c>
      <c r="E18" s="38">
        <v>1.8181</v>
      </c>
      <c r="F18" s="38">
        <v>1.46648</v>
      </c>
      <c r="G18" s="38">
        <v>265.61</v>
      </c>
      <c r="H18" s="38">
        <v>39.450000000000003</v>
      </c>
      <c r="I18" s="38">
        <v>37.819949999999999</v>
      </c>
      <c r="J18" s="25">
        <v>49.49</v>
      </c>
      <c r="K18" s="25">
        <v>2.4</v>
      </c>
      <c r="L18" s="12"/>
      <c r="M18" s="13"/>
      <c r="N18" s="13"/>
    </row>
    <row r="19" spans="1:14" x14ac:dyDescent="0.25">
      <c r="A19" s="49">
        <v>42107</v>
      </c>
      <c r="B19" s="37">
        <v>95.727400000000003</v>
      </c>
      <c r="C19" s="38">
        <v>1.7968</v>
      </c>
      <c r="D19" s="38">
        <v>0.1236</v>
      </c>
      <c r="E19" s="38">
        <v>1.9205000000000001</v>
      </c>
      <c r="F19" s="38">
        <v>1.87246</v>
      </c>
      <c r="G19" s="38">
        <v>267.70999999999998</v>
      </c>
      <c r="H19" s="38">
        <v>43.08</v>
      </c>
      <c r="I19" s="38">
        <v>37.979840000000003</v>
      </c>
      <c r="J19" s="25">
        <v>49.51</v>
      </c>
      <c r="K19" s="25">
        <v>2.31</v>
      </c>
      <c r="L19" s="12"/>
      <c r="M19" s="13"/>
      <c r="N19" s="13"/>
    </row>
    <row r="20" spans="1:14" x14ac:dyDescent="0.25">
      <c r="A20" s="49">
        <v>42108</v>
      </c>
      <c r="B20" s="37">
        <v>96.157499999999999</v>
      </c>
      <c r="C20" s="38">
        <v>1.6928000000000001</v>
      </c>
      <c r="D20" s="38">
        <v>0.12870000000000001</v>
      </c>
      <c r="E20" s="38">
        <v>1.8214999999999999</v>
      </c>
      <c r="F20" s="38">
        <v>1.6560600000000001</v>
      </c>
      <c r="G20" s="38">
        <v>266.52999999999997</v>
      </c>
      <c r="H20" s="38">
        <v>32.6</v>
      </c>
      <c r="I20" s="38">
        <v>37.867609999999999</v>
      </c>
      <c r="J20" s="25">
        <v>49.52</v>
      </c>
      <c r="K20" s="25">
        <v>1.81</v>
      </c>
      <c r="L20" s="12"/>
      <c r="M20" s="13"/>
      <c r="N20" s="13"/>
    </row>
    <row r="21" spans="1:14" x14ac:dyDescent="0.25">
      <c r="A21" s="49">
        <v>42109</v>
      </c>
      <c r="B21" s="37">
        <v>96.338399999999993</v>
      </c>
      <c r="C21" s="38">
        <v>1.5991</v>
      </c>
      <c r="D21" s="38">
        <v>0.1293</v>
      </c>
      <c r="E21" s="38">
        <v>1.7283999999999999</v>
      </c>
      <c r="F21" s="38">
        <v>1.5952</v>
      </c>
      <c r="G21" s="38">
        <v>264.11</v>
      </c>
      <c r="H21" s="38">
        <v>22.23</v>
      </c>
      <c r="I21" s="38">
        <v>37.863100000000003</v>
      </c>
      <c r="J21" s="25">
        <v>49.58</v>
      </c>
      <c r="K21" s="25">
        <v>1.62</v>
      </c>
      <c r="L21" s="12"/>
      <c r="M21" s="13"/>
      <c r="N21" s="13"/>
    </row>
    <row r="22" spans="1:14" x14ac:dyDescent="0.25">
      <c r="A22" s="49">
        <v>42110</v>
      </c>
      <c r="B22" s="37">
        <v>96.267200000000003</v>
      </c>
      <c r="C22" s="38">
        <v>1.6835</v>
      </c>
      <c r="D22" s="38">
        <v>0.11700000000000001</v>
      </c>
      <c r="E22" s="38">
        <v>1.8006</v>
      </c>
      <c r="F22" s="38">
        <v>1.5584199999999999</v>
      </c>
      <c r="G22" s="38">
        <v>263.55</v>
      </c>
      <c r="H22" s="38">
        <v>24.46</v>
      </c>
      <c r="I22" s="38">
        <v>37.852550000000001</v>
      </c>
      <c r="J22" s="25">
        <v>49.52</v>
      </c>
      <c r="K22" s="25">
        <v>1.88</v>
      </c>
      <c r="L22" s="12"/>
      <c r="M22" s="13"/>
      <c r="N22" s="13"/>
    </row>
    <row r="23" spans="1:14" x14ac:dyDescent="0.25">
      <c r="A23" s="49">
        <v>42111</v>
      </c>
      <c r="B23" s="37">
        <v>96.270200000000003</v>
      </c>
      <c r="C23" s="38">
        <v>1.6389</v>
      </c>
      <c r="D23" s="38">
        <v>0.126</v>
      </c>
      <c r="E23" s="38">
        <v>1.7649999999999999</v>
      </c>
      <c r="F23" s="38">
        <v>1.60128</v>
      </c>
      <c r="G23" s="38">
        <v>266.17</v>
      </c>
      <c r="H23" s="38">
        <v>26.43</v>
      </c>
      <c r="I23" s="38">
        <v>37.875990000000002</v>
      </c>
      <c r="J23" s="25">
        <v>49.56</v>
      </c>
      <c r="K23" s="25">
        <v>1.52</v>
      </c>
      <c r="L23" s="12"/>
      <c r="M23" s="13"/>
      <c r="N23" s="13"/>
    </row>
    <row r="24" spans="1:14" x14ac:dyDescent="0.25">
      <c r="A24" s="49">
        <v>42112</v>
      </c>
      <c r="B24" s="37">
        <v>96.583799999999997</v>
      </c>
      <c r="C24" s="38">
        <v>1.5969</v>
      </c>
      <c r="D24" s="38">
        <v>0.1222</v>
      </c>
      <c r="E24" s="38">
        <v>1.7191000000000001</v>
      </c>
      <c r="F24" s="38">
        <v>1.32575</v>
      </c>
      <c r="G24" s="38">
        <v>266.5</v>
      </c>
      <c r="H24" s="38">
        <v>30.81</v>
      </c>
      <c r="I24" s="38">
        <v>37.823520000000002</v>
      </c>
      <c r="J24" s="25">
        <v>49.56</v>
      </c>
      <c r="K24" s="25">
        <v>1.61</v>
      </c>
      <c r="L24" s="12"/>
      <c r="M24" s="13"/>
      <c r="N24" s="13"/>
    </row>
    <row r="25" spans="1:14" x14ac:dyDescent="0.25">
      <c r="A25" s="49">
        <v>42113</v>
      </c>
      <c r="B25" s="37">
        <v>96.601299999999995</v>
      </c>
      <c r="C25" s="38">
        <v>1.6152</v>
      </c>
      <c r="D25" s="38">
        <v>0.12089999999999999</v>
      </c>
      <c r="E25" s="38">
        <v>1.7362</v>
      </c>
      <c r="F25" s="38">
        <v>1.3127800000000001</v>
      </c>
      <c r="G25" s="38">
        <v>265.44</v>
      </c>
      <c r="H25" s="38">
        <v>24.56</v>
      </c>
      <c r="I25" s="38">
        <v>37.796190000000003</v>
      </c>
      <c r="J25" s="25">
        <v>49.53</v>
      </c>
      <c r="K25" s="25">
        <v>1.42</v>
      </c>
      <c r="L25" s="12"/>
      <c r="M25" s="13"/>
      <c r="N25" s="13"/>
    </row>
    <row r="26" spans="1:14" x14ac:dyDescent="0.25">
      <c r="A26" s="49">
        <v>42114</v>
      </c>
      <c r="B26" s="37">
        <v>96.481399999999994</v>
      </c>
      <c r="C26" s="38">
        <v>1.6569</v>
      </c>
      <c r="D26" s="38">
        <v>0.1232</v>
      </c>
      <c r="E26" s="38">
        <v>1.7802</v>
      </c>
      <c r="F26" s="38">
        <v>1.38192</v>
      </c>
      <c r="G26" s="38">
        <v>265.74</v>
      </c>
      <c r="H26" s="38">
        <v>20.49</v>
      </c>
      <c r="I26" s="38">
        <v>37.805819999999997</v>
      </c>
      <c r="J26" s="25">
        <v>49.51</v>
      </c>
      <c r="K26" s="25">
        <v>1.34</v>
      </c>
      <c r="L26" s="12"/>
      <c r="M26" s="13"/>
      <c r="N26" s="13"/>
    </row>
    <row r="27" spans="1:14" x14ac:dyDescent="0.25">
      <c r="A27" s="49">
        <v>42115</v>
      </c>
      <c r="B27" s="37">
        <v>96.637100000000004</v>
      </c>
      <c r="C27" s="38">
        <v>1.6437999999999999</v>
      </c>
      <c r="D27" s="38">
        <v>0.1198</v>
      </c>
      <c r="E27" s="38">
        <v>1.7637</v>
      </c>
      <c r="F27" s="38">
        <v>1.24424</v>
      </c>
      <c r="G27" s="38">
        <v>265.60000000000002</v>
      </c>
      <c r="H27" s="38">
        <v>20.059999999999999</v>
      </c>
      <c r="I27" s="38">
        <v>37.771509999999999</v>
      </c>
      <c r="J27" s="25">
        <v>49.5</v>
      </c>
      <c r="K27" s="25">
        <v>1.4</v>
      </c>
      <c r="L27" s="12"/>
      <c r="M27" s="13"/>
      <c r="N27" s="13"/>
    </row>
    <row r="28" spans="1:14" x14ac:dyDescent="0.25">
      <c r="A28" s="49">
        <v>42116</v>
      </c>
      <c r="B28" s="37">
        <v>96.512900000000002</v>
      </c>
      <c r="C28" s="38">
        <v>1.6939</v>
      </c>
      <c r="D28" s="38">
        <v>0.1171</v>
      </c>
      <c r="E28" s="38">
        <v>1.8109999999999999</v>
      </c>
      <c r="F28" s="38">
        <v>1.2875700000000001</v>
      </c>
      <c r="G28" s="38">
        <v>265.97000000000003</v>
      </c>
      <c r="H28" s="38">
        <v>27.16</v>
      </c>
      <c r="I28" s="38">
        <v>37.791229999999999</v>
      </c>
      <c r="J28" s="25">
        <v>49.47</v>
      </c>
      <c r="K28" s="25">
        <v>1.49</v>
      </c>
      <c r="L28" s="12"/>
      <c r="M28" s="13"/>
      <c r="N28" s="13"/>
    </row>
    <row r="29" spans="1:14" x14ac:dyDescent="0.25">
      <c r="A29" s="49">
        <v>42117</v>
      </c>
      <c r="B29" s="37">
        <v>96.326899999999995</v>
      </c>
      <c r="C29" s="38">
        <v>1.788</v>
      </c>
      <c r="D29" s="38">
        <v>0.1183</v>
      </c>
      <c r="E29" s="38">
        <v>1.9063000000000001</v>
      </c>
      <c r="F29" s="38">
        <v>1.38287</v>
      </c>
      <c r="G29" s="38">
        <v>266.70999999999998</v>
      </c>
      <c r="H29" s="38">
        <v>27.05</v>
      </c>
      <c r="I29" s="38">
        <v>37.780360000000002</v>
      </c>
      <c r="J29" s="25">
        <v>49.4</v>
      </c>
      <c r="K29" s="25">
        <v>1.41</v>
      </c>
      <c r="L29" s="12"/>
      <c r="M29" s="13"/>
      <c r="N29" s="13"/>
    </row>
    <row r="30" spans="1:14" x14ac:dyDescent="0.25">
      <c r="A30" s="49">
        <v>42118</v>
      </c>
      <c r="B30" s="37">
        <v>96.540700000000001</v>
      </c>
      <c r="C30" s="38">
        <v>1.7168000000000001</v>
      </c>
      <c r="D30" s="38">
        <v>0.1186</v>
      </c>
      <c r="E30" s="38">
        <v>1.8353999999999999</v>
      </c>
      <c r="F30" s="38">
        <v>1.27061</v>
      </c>
      <c r="G30" s="38">
        <v>267.17</v>
      </c>
      <c r="H30" s="38">
        <v>33.83</v>
      </c>
      <c r="I30" s="38">
        <v>37.752420000000001</v>
      </c>
      <c r="J30" s="25">
        <v>49.44</v>
      </c>
      <c r="K30" s="25">
        <v>1.42</v>
      </c>
      <c r="L30" s="12"/>
      <c r="M30" s="13"/>
      <c r="N30" s="13"/>
    </row>
    <row r="31" spans="1:14" x14ac:dyDescent="0.25">
      <c r="A31" s="49">
        <v>42119</v>
      </c>
      <c r="B31" s="37">
        <v>96.645300000000006</v>
      </c>
      <c r="C31" s="38">
        <v>1.6418999999999999</v>
      </c>
      <c r="D31" s="38">
        <v>0.1186</v>
      </c>
      <c r="E31" s="38">
        <v>1.7605999999999999</v>
      </c>
      <c r="F31" s="38">
        <v>1.2428300000000001</v>
      </c>
      <c r="G31" s="38">
        <v>267.77999999999997</v>
      </c>
      <c r="H31" s="38">
        <v>51.26</v>
      </c>
      <c r="I31" s="38">
        <v>37.771509999999999</v>
      </c>
      <c r="J31" s="25">
        <v>49.5</v>
      </c>
      <c r="K31" s="25">
        <v>1.34</v>
      </c>
      <c r="L31" s="12"/>
      <c r="M31" s="13"/>
      <c r="N31" s="13"/>
    </row>
    <row r="32" spans="1:14" x14ac:dyDescent="0.25">
      <c r="A32" s="49">
        <v>42120</v>
      </c>
      <c r="B32" s="37">
        <v>96.7547</v>
      </c>
      <c r="C32" s="38">
        <v>1.5789</v>
      </c>
      <c r="D32" s="38">
        <v>0.1206</v>
      </c>
      <c r="E32" s="38">
        <v>1.6996</v>
      </c>
      <c r="F32" s="38">
        <v>1.2178599999999999</v>
      </c>
      <c r="G32" s="38">
        <v>266.77</v>
      </c>
      <c r="H32" s="38">
        <v>52.48</v>
      </c>
      <c r="I32" s="38">
        <v>37.767940000000003</v>
      </c>
      <c r="J32" s="25">
        <v>49.54</v>
      </c>
      <c r="K32" s="25">
        <v>1.38</v>
      </c>
      <c r="L32" s="12"/>
      <c r="M32" s="13"/>
      <c r="N32" s="13"/>
    </row>
    <row r="33" spans="1:14" x14ac:dyDescent="0.25">
      <c r="A33" s="49">
        <v>42121</v>
      </c>
      <c r="B33" s="37">
        <v>96.647499999999994</v>
      </c>
      <c r="C33" s="38">
        <v>1.6579999999999999</v>
      </c>
      <c r="D33" s="38">
        <v>0.1172</v>
      </c>
      <c r="E33" s="38">
        <v>1.7751999999999999</v>
      </c>
      <c r="F33" s="38">
        <v>1.22889</v>
      </c>
      <c r="G33" s="38">
        <v>267.10000000000002</v>
      </c>
      <c r="H33" s="38">
        <v>48.54</v>
      </c>
      <c r="I33" s="38">
        <v>37.75956</v>
      </c>
      <c r="J33" s="25">
        <v>49.48</v>
      </c>
      <c r="K33" s="25">
        <v>1.42</v>
      </c>
      <c r="L33" s="12"/>
      <c r="M33" s="13"/>
      <c r="N33" s="13"/>
    </row>
    <row r="34" spans="1:14" x14ac:dyDescent="0.25">
      <c r="A34" s="49">
        <v>42122</v>
      </c>
      <c r="B34" s="37">
        <v>96.530799999999999</v>
      </c>
      <c r="C34" s="38">
        <v>1.5996999999999999</v>
      </c>
      <c r="D34" s="38">
        <v>0.1208</v>
      </c>
      <c r="E34" s="38">
        <v>1.7205999999999999</v>
      </c>
      <c r="F34" s="38">
        <v>1.3467</v>
      </c>
      <c r="G34" s="38">
        <v>268.62</v>
      </c>
      <c r="H34" s="38">
        <v>46.55</v>
      </c>
      <c r="I34" s="38">
        <v>37.857050000000001</v>
      </c>
      <c r="J34" s="25">
        <v>49.58</v>
      </c>
      <c r="K34" s="25">
        <v>1.57</v>
      </c>
      <c r="L34" s="12"/>
      <c r="M34" s="13"/>
      <c r="N34" s="13"/>
    </row>
    <row r="35" spans="1:14" x14ac:dyDescent="0.25">
      <c r="A35" s="49">
        <v>42123</v>
      </c>
      <c r="B35" s="37">
        <v>96.599599999999995</v>
      </c>
      <c r="C35" s="38">
        <v>1.589</v>
      </c>
      <c r="D35" s="38">
        <v>0.11609999999999999</v>
      </c>
      <c r="E35" s="38">
        <v>1.7052</v>
      </c>
      <c r="F35" s="38">
        <v>1.3114399999999999</v>
      </c>
      <c r="G35" s="38">
        <v>268.44</v>
      </c>
      <c r="H35" s="38">
        <v>42.2</v>
      </c>
      <c r="I35" s="38">
        <v>37.837020000000003</v>
      </c>
      <c r="J35" s="25">
        <v>49.57</v>
      </c>
      <c r="K35" s="25">
        <v>1.74</v>
      </c>
      <c r="L35" s="12"/>
      <c r="M35" s="13"/>
      <c r="N35" s="13"/>
    </row>
    <row r="36" spans="1:14" x14ac:dyDescent="0.25">
      <c r="A36" s="49">
        <v>42124</v>
      </c>
      <c r="B36" s="37">
        <v>96.578699999999998</v>
      </c>
      <c r="C36" s="38">
        <v>1.6398999999999999</v>
      </c>
      <c r="D36" s="38">
        <v>0.1109</v>
      </c>
      <c r="E36" s="38">
        <v>1.7508999999999999</v>
      </c>
      <c r="F36" s="38">
        <v>1.29844</v>
      </c>
      <c r="G36" s="38">
        <v>267.63</v>
      </c>
      <c r="H36" s="38">
        <v>40.1</v>
      </c>
      <c r="I36" s="38">
        <v>37.805509999999998</v>
      </c>
      <c r="J36" s="25">
        <v>49.52</v>
      </c>
      <c r="K36" s="25">
        <v>1.7</v>
      </c>
      <c r="L36" s="12"/>
      <c r="M36" s="13"/>
      <c r="N36" s="13"/>
    </row>
    <row r="37" spans="1:14" ht="15.75" thickBot="1" x14ac:dyDescent="0.3">
      <c r="A37" s="44"/>
      <c r="B37" s="41"/>
      <c r="C37" s="42"/>
      <c r="D37" s="42"/>
      <c r="E37" s="42"/>
      <c r="F37" s="42"/>
      <c r="G37" s="42"/>
      <c r="H37" s="42"/>
      <c r="I37" s="42"/>
      <c r="J37" s="43"/>
      <c r="K37" s="43"/>
      <c r="L37" s="12"/>
      <c r="M37" s="13"/>
      <c r="N37" s="13"/>
    </row>
    <row r="38" spans="1:14" x14ac:dyDescent="0.25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14"/>
      <c r="M38" s="14"/>
      <c r="N38" s="14"/>
    </row>
    <row r="39" spans="1:14" ht="15.75" thickBot="1" x14ac:dyDescent="0.3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</row>
    <row r="40" spans="1:14" x14ac:dyDescent="0.25">
      <c r="A40" s="56" t="s">
        <v>22</v>
      </c>
      <c r="B40" s="32">
        <f>MIN(B7:B36)</f>
        <v>95.727400000000003</v>
      </c>
      <c r="C40" s="53">
        <f t="shared" ref="C40:K40" si="0">MIN(C7:C36)</f>
        <v>1.5789</v>
      </c>
      <c r="D40" s="53">
        <f t="shared" si="0"/>
        <v>0.1109</v>
      </c>
      <c r="E40" s="53">
        <f t="shared" si="0"/>
        <v>1.6996</v>
      </c>
      <c r="F40" s="53">
        <f t="shared" si="0"/>
        <v>1.2178599999999999</v>
      </c>
      <c r="G40" s="53">
        <f t="shared" si="0"/>
        <v>263.55</v>
      </c>
      <c r="H40" s="53">
        <f t="shared" si="0"/>
        <v>20.059999999999999</v>
      </c>
      <c r="I40" s="53">
        <f t="shared" si="0"/>
        <v>37.752420000000001</v>
      </c>
      <c r="J40" s="53">
        <f t="shared" si="0"/>
        <v>49.4</v>
      </c>
      <c r="K40" s="53">
        <f t="shared" si="0"/>
        <v>1.34</v>
      </c>
      <c r="L40" s="16"/>
    </row>
    <row r="41" spans="1:14" x14ac:dyDescent="0.25">
      <c r="A41" s="57" t="s">
        <v>23</v>
      </c>
      <c r="B41" s="33">
        <f>AVERAGE(B7:B36)</f>
        <v>96.437713333333335</v>
      </c>
      <c r="C41" s="54">
        <f t="shared" ref="C41:K41" si="1">AVERAGE(C7:C36)</f>
        <v>1.6657966666666664</v>
      </c>
      <c r="D41" s="54">
        <f t="shared" si="1"/>
        <v>0.11962999999999999</v>
      </c>
      <c r="E41" s="54">
        <f t="shared" si="1"/>
        <v>1.7854866666666664</v>
      </c>
      <c r="F41" s="54">
        <f t="shared" si="1"/>
        <v>1.4075709999999997</v>
      </c>
      <c r="G41" s="54">
        <f t="shared" si="1"/>
        <v>265.95233333333334</v>
      </c>
      <c r="H41" s="54">
        <f t="shared" si="1"/>
        <v>35.076999999999991</v>
      </c>
      <c r="I41" s="54">
        <f t="shared" si="1"/>
        <v>37.816883666666662</v>
      </c>
      <c r="J41" s="54">
        <f t="shared" si="1"/>
        <v>49.508666666666663</v>
      </c>
      <c r="K41" s="54">
        <f t="shared" si="1"/>
        <v>1.7466666666666673</v>
      </c>
      <c r="L41" s="16"/>
    </row>
    <row r="42" spans="1:14" x14ac:dyDescent="0.25">
      <c r="A42" s="58" t="s">
        <v>24</v>
      </c>
      <c r="B42" s="34">
        <f>MAX(B7:B36)</f>
        <v>96.7547</v>
      </c>
      <c r="C42" s="55">
        <f t="shared" ref="C42:K42" si="2">MAX(C7:C36)</f>
        <v>1.7968</v>
      </c>
      <c r="D42" s="55">
        <f t="shared" si="2"/>
        <v>0.14280000000000001</v>
      </c>
      <c r="E42" s="55">
        <f t="shared" si="2"/>
        <v>1.9205000000000001</v>
      </c>
      <c r="F42" s="55">
        <f t="shared" si="2"/>
        <v>1.87246</v>
      </c>
      <c r="G42" s="55">
        <f t="shared" si="2"/>
        <v>268.62</v>
      </c>
      <c r="H42" s="55">
        <f t="shared" si="2"/>
        <v>52.48</v>
      </c>
      <c r="I42" s="55">
        <f t="shared" si="2"/>
        <v>37.979840000000003</v>
      </c>
      <c r="J42" s="55">
        <f t="shared" si="2"/>
        <v>49.58</v>
      </c>
      <c r="K42" s="55">
        <f t="shared" si="2"/>
        <v>2.4</v>
      </c>
      <c r="L42" s="16"/>
    </row>
    <row r="43" spans="1:14" ht="15.75" thickBot="1" x14ac:dyDescent="0.3">
      <c r="A43" s="59" t="s">
        <v>25</v>
      </c>
      <c r="B43" s="17">
        <f>STDEV(B7:B36)</f>
        <v>0.19466902014007922</v>
      </c>
      <c r="C43" s="50">
        <f t="shared" ref="C43:K43" si="3">STDEV(C7:C36)</f>
        <v>5.5625282538350009E-2</v>
      </c>
      <c r="D43" s="50">
        <f t="shared" si="3"/>
        <v>6.1841928640130875E-3</v>
      </c>
      <c r="E43" s="50">
        <f t="shared" si="3"/>
        <v>5.4963277604756E-2</v>
      </c>
      <c r="F43" s="50">
        <f t="shared" si="3"/>
        <v>0.14345044090387885</v>
      </c>
      <c r="G43" s="50">
        <f t="shared" si="3"/>
        <v>1.3435251709802314</v>
      </c>
      <c r="H43" s="50">
        <f t="shared" si="3"/>
        <v>8.845592376023161</v>
      </c>
      <c r="I43" s="50">
        <f t="shared" si="3"/>
        <v>4.5232161085192901E-2</v>
      </c>
      <c r="J43" s="50">
        <f t="shared" si="3"/>
        <v>4.2078197592621873E-2</v>
      </c>
      <c r="K43" s="50">
        <f t="shared" si="3"/>
        <v>0.30462337779436394</v>
      </c>
      <c r="L43" s="16"/>
    </row>
    <row r="44" spans="1:14" x14ac:dyDescent="0.25">
      <c r="A44" s="51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</row>
    <row r="45" spans="1:14" x14ac:dyDescent="0.25">
      <c r="A45" s="52" t="s">
        <v>26</v>
      </c>
      <c r="B45" s="64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6"/>
    </row>
    <row r="46" spans="1:14" x14ac:dyDescent="0.25">
      <c r="A46" s="18"/>
      <c r="B46" s="67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9"/>
    </row>
    <row r="47" spans="1:14" x14ac:dyDescent="0.25">
      <c r="A47" s="18"/>
      <c r="B47" s="67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9"/>
    </row>
    <row r="48" spans="1:14" x14ac:dyDescent="0.25">
      <c r="A48" s="18"/>
      <c r="B48" s="67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9"/>
    </row>
    <row r="49" spans="1:14" x14ac:dyDescent="0.25">
      <c r="A49" s="18"/>
      <c r="B49" s="70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2"/>
    </row>
  </sheetData>
  <protectedRanges>
    <protectedRange sqref="A4:L4 A2:B3 L2:L3" name="Rango1"/>
    <protectedRange sqref="C2:K2" name="Rango1_1"/>
    <protectedRange sqref="C3:K3" name="Rango1_2"/>
  </protectedRanges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deberá estar entre 0 y 100" sqref="N7 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workbookViewId="0">
      <selection activeCell="C2" sqref="C2:K2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8" t="s">
        <v>20</v>
      </c>
      <c r="B1" s="89"/>
      <c r="C1" s="89"/>
      <c r="D1" s="89"/>
      <c r="E1" s="89"/>
      <c r="F1" s="89"/>
      <c r="G1" s="89"/>
      <c r="H1" s="89"/>
      <c r="I1" s="89"/>
      <c r="J1" s="89"/>
      <c r="K1" s="90"/>
    </row>
    <row r="2" spans="1:13" x14ac:dyDescent="0.25">
      <c r="A2" s="74" t="s">
        <v>0</v>
      </c>
      <c r="B2" s="75"/>
      <c r="C2" s="76" t="s">
        <v>27</v>
      </c>
      <c r="D2" s="76"/>
      <c r="E2" s="76"/>
      <c r="F2" s="76"/>
      <c r="G2" s="76"/>
      <c r="H2" s="76"/>
      <c r="I2" s="76"/>
      <c r="J2" s="76"/>
      <c r="K2" s="76"/>
    </row>
    <row r="3" spans="1:13" x14ac:dyDescent="0.25">
      <c r="A3" s="74" t="s">
        <v>1</v>
      </c>
      <c r="B3" s="75"/>
      <c r="C3" s="91" t="s">
        <v>18</v>
      </c>
      <c r="D3" s="92"/>
      <c r="E3" s="92"/>
      <c r="F3" s="92"/>
      <c r="G3" s="92"/>
      <c r="H3" s="92"/>
      <c r="I3" s="92"/>
      <c r="J3" s="92"/>
      <c r="K3" s="93"/>
    </row>
    <row r="4" spans="1:13" ht="15.75" thickBot="1" x14ac:dyDescent="0.3">
      <c r="A4" s="74" t="s">
        <v>2</v>
      </c>
      <c r="B4" s="74"/>
      <c r="C4" s="94" t="s">
        <v>3</v>
      </c>
      <c r="D4" s="94"/>
      <c r="E4" s="3"/>
      <c r="F4" s="3"/>
      <c r="G4" s="3"/>
      <c r="H4" s="3"/>
      <c r="I4" s="3"/>
      <c r="J4" s="3"/>
      <c r="K4" s="3"/>
      <c r="M4" s="4" t="s">
        <v>3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4</v>
      </c>
    </row>
    <row r="6" spans="1:13" ht="42" customHeight="1" thickBot="1" x14ac:dyDescent="0.3">
      <c r="A6" s="5" t="s">
        <v>5</v>
      </c>
      <c r="B6" s="21" t="s">
        <v>6</v>
      </c>
      <c r="C6" s="21" t="s">
        <v>7</v>
      </c>
      <c r="D6" s="21" t="s">
        <v>8</v>
      </c>
      <c r="E6" s="22" t="s">
        <v>9</v>
      </c>
      <c r="F6" s="21" t="s">
        <v>10</v>
      </c>
      <c r="G6" s="21" t="s">
        <v>11</v>
      </c>
      <c r="H6" s="21" t="s">
        <v>12</v>
      </c>
      <c r="I6" s="21" t="s">
        <v>13</v>
      </c>
      <c r="J6" s="21" t="s">
        <v>14</v>
      </c>
      <c r="K6" s="21" t="s">
        <v>15</v>
      </c>
      <c r="L6" s="23"/>
    </row>
    <row r="7" spans="1:13" ht="12" customHeight="1" x14ac:dyDescent="0.25">
      <c r="A7" s="49">
        <v>42094.999999999702</v>
      </c>
      <c r="B7" s="36">
        <v>96.682400000000001</v>
      </c>
      <c r="C7" s="24">
        <v>1.6828000000000001</v>
      </c>
      <c r="D7" s="24">
        <v>0.53580000000000005</v>
      </c>
      <c r="E7" s="24">
        <v>2.2048999999999999</v>
      </c>
      <c r="F7" s="24">
        <v>1.5439000000000001</v>
      </c>
      <c r="G7" s="24">
        <v>265.14</v>
      </c>
      <c r="H7" s="24">
        <v>38.31</v>
      </c>
      <c r="I7" s="24">
        <v>37.831589999999998</v>
      </c>
      <c r="J7" s="24">
        <v>49.57</v>
      </c>
      <c r="K7" s="24">
        <v>1.97</v>
      </c>
    </row>
    <row r="8" spans="1:13" ht="12" customHeight="1" x14ac:dyDescent="0.25">
      <c r="A8" s="49">
        <v>42095.999999999702</v>
      </c>
      <c r="B8" s="37">
        <v>96.660200000000003</v>
      </c>
      <c r="C8" s="38">
        <v>1.7054</v>
      </c>
      <c r="D8" s="25">
        <v>0.1231</v>
      </c>
      <c r="E8" s="38">
        <v>1.8191999999999999</v>
      </c>
      <c r="F8" s="38">
        <v>1.4739</v>
      </c>
      <c r="G8" s="38">
        <v>265.52</v>
      </c>
      <c r="H8" s="38">
        <v>42.64</v>
      </c>
      <c r="I8" s="38">
        <v>37.857669999999999</v>
      </c>
      <c r="J8" s="25">
        <v>49.58</v>
      </c>
      <c r="K8" s="25">
        <v>1.86</v>
      </c>
    </row>
    <row r="9" spans="1:13" ht="12" customHeight="1" x14ac:dyDescent="0.25">
      <c r="A9" s="49">
        <v>42096.999999999702</v>
      </c>
      <c r="B9" s="37">
        <v>96.582800000000006</v>
      </c>
      <c r="C9" s="38">
        <v>1.6719999999999999</v>
      </c>
      <c r="D9" s="25">
        <v>0.1192</v>
      </c>
      <c r="E9" s="38">
        <v>1.7873000000000001</v>
      </c>
      <c r="F9" s="38">
        <v>1.5112000000000001</v>
      </c>
      <c r="G9" s="38">
        <v>266.3</v>
      </c>
      <c r="H9" s="38">
        <v>42.66</v>
      </c>
      <c r="I9" s="38">
        <v>37.868850000000002</v>
      </c>
      <c r="J9" s="25">
        <v>49.56</v>
      </c>
      <c r="K9" s="25">
        <v>2.57</v>
      </c>
    </row>
    <row r="10" spans="1:13" ht="12" customHeight="1" x14ac:dyDescent="0.25">
      <c r="A10" s="49">
        <v>42097.999999999702</v>
      </c>
      <c r="B10" s="37">
        <v>96.577399999999997</v>
      </c>
      <c r="C10" s="38">
        <v>1.7136</v>
      </c>
      <c r="D10" s="25">
        <v>0.1179</v>
      </c>
      <c r="E10" s="38">
        <v>1.8229</v>
      </c>
      <c r="F10" s="38">
        <v>1.5962000000000001</v>
      </c>
      <c r="G10" s="38">
        <v>264.77</v>
      </c>
      <c r="H10" s="38">
        <v>38.14</v>
      </c>
      <c r="I10" s="38">
        <v>37.868850000000002</v>
      </c>
      <c r="J10" s="25">
        <v>49.59</v>
      </c>
      <c r="K10" s="25">
        <v>2.1800000000000002</v>
      </c>
    </row>
    <row r="11" spans="1:13" ht="12" customHeight="1" x14ac:dyDescent="0.25">
      <c r="A11" s="49">
        <v>42098.999999999702</v>
      </c>
      <c r="B11" s="37">
        <v>96.543099999999995</v>
      </c>
      <c r="C11" s="38">
        <v>1.7163999999999999</v>
      </c>
      <c r="D11" s="25">
        <v>0.1249</v>
      </c>
      <c r="E11" s="38">
        <v>1.8319000000000001</v>
      </c>
      <c r="F11" s="38">
        <v>1.5306</v>
      </c>
      <c r="G11" s="38">
        <v>265.77</v>
      </c>
      <c r="H11" s="38">
        <v>34.880000000000003</v>
      </c>
      <c r="I11" s="38">
        <v>37.898650000000004</v>
      </c>
      <c r="J11" s="25">
        <v>49.58</v>
      </c>
      <c r="K11" s="25">
        <v>2.2799999999999998</v>
      </c>
    </row>
    <row r="12" spans="1:13" ht="12" customHeight="1" x14ac:dyDescent="0.25">
      <c r="A12" s="49">
        <v>42099.999999999702</v>
      </c>
      <c r="B12" s="37">
        <v>96.581800000000001</v>
      </c>
      <c r="C12" s="38">
        <v>1.788</v>
      </c>
      <c r="D12" s="25">
        <v>0.1226</v>
      </c>
      <c r="E12" s="38">
        <v>1.8889</v>
      </c>
      <c r="F12" s="38">
        <v>1.5373000000000001</v>
      </c>
      <c r="G12" s="38">
        <v>267.87</v>
      </c>
      <c r="H12" s="38">
        <v>39.39</v>
      </c>
      <c r="I12" s="38">
        <v>37.917279999999998</v>
      </c>
      <c r="J12" s="25">
        <v>49.62</v>
      </c>
      <c r="K12" s="25">
        <v>2.02</v>
      </c>
    </row>
    <row r="13" spans="1:13" ht="12" customHeight="1" x14ac:dyDescent="0.25">
      <c r="A13" s="49">
        <v>42100.999999999702</v>
      </c>
      <c r="B13" s="37">
        <v>96.590400000000002</v>
      </c>
      <c r="C13" s="38">
        <v>1.907</v>
      </c>
      <c r="D13" s="38">
        <v>0.12039999999999999</v>
      </c>
      <c r="E13" s="38">
        <v>2.0190000000000001</v>
      </c>
      <c r="F13" s="38">
        <v>1.5817000000000001</v>
      </c>
      <c r="G13" s="38">
        <v>268.45999999999998</v>
      </c>
      <c r="H13" s="38">
        <v>39.979999999999997</v>
      </c>
      <c r="I13" s="38">
        <v>37.861400000000003</v>
      </c>
      <c r="J13" s="25">
        <v>49.52</v>
      </c>
      <c r="K13" s="25">
        <v>2.2000000000000002</v>
      </c>
    </row>
    <row r="14" spans="1:13" ht="12" customHeight="1" x14ac:dyDescent="0.25">
      <c r="A14" s="49">
        <v>42101.999999999702</v>
      </c>
      <c r="B14" s="37">
        <v>96.627099999999999</v>
      </c>
      <c r="C14" s="38">
        <v>1.8727</v>
      </c>
      <c r="D14" s="38">
        <v>0.1288</v>
      </c>
      <c r="E14" s="38">
        <v>1.9859</v>
      </c>
      <c r="F14" s="38">
        <v>1.6238999999999999</v>
      </c>
      <c r="G14" s="38">
        <v>267.08999999999997</v>
      </c>
      <c r="H14" s="38">
        <v>38.94</v>
      </c>
      <c r="I14" s="38">
        <v>37.880020000000002</v>
      </c>
      <c r="J14" s="25">
        <v>49.55</v>
      </c>
      <c r="K14" s="25">
        <v>2.2200000000000002</v>
      </c>
    </row>
    <row r="15" spans="1:13" ht="12" customHeight="1" x14ac:dyDescent="0.25">
      <c r="A15" s="49">
        <v>42102.999999999702</v>
      </c>
      <c r="B15" s="37">
        <v>96.498400000000004</v>
      </c>
      <c r="C15" s="38">
        <v>1.7568999999999999</v>
      </c>
      <c r="D15" s="38">
        <v>0.122</v>
      </c>
      <c r="E15" s="38">
        <v>1.8751</v>
      </c>
      <c r="F15" s="38">
        <v>1.5111000000000001</v>
      </c>
      <c r="G15" s="38">
        <v>267.27</v>
      </c>
      <c r="H15" s="38">
        <v>40.75</v>
      </c>
      <c r="I15" s="38">
        <v>37.865119999999997</v>
      </c>
      <c r="J15" s="25">
        <v>49.52</v>
      </c>
      <c r="K15" s="25">
        <v>2.25</v>
      </c>
    </row>
    <row r="16" spans="1:13" ht="12" customHeight="1" x14ac:dyDescent="0.25">
      <c r="A16" s="49">
        <v>42103.999999999702</v>
      </c>
      <c r="B16" s="37">
        <v>96.447000000000003</v>
      </c>
      <c r="C16" s="38">
        <v>1.7559</v>
      </c>
      <c r="D16" s="38">
        <v>0.12379999999999999</v>
      </c>
      <c r="E16" s="38">
        <v>1.8686</v>
      </c>
      <c r="F16" s="38">
        <v>1.5764</v>
      </c>
      <c r="G16" s="38">
        <v>267.22000000000003</v>
      </c>
      <c r="H16" s="38">
        <v>47.1</v>
      </c>
      <c r="I16" s="38">
        <v>37.846490000000003</v>
      </c>
      <c r="J16" s="25">
        <v>49.55</v>
      </c>
      <c r="K16" s="25">
        <v>2.42</v>
      </c>
    </row>
    <row r="17" spans="1:11" x14ac:dyDescent="0.25">
      <c r="A17" s="49">
        <v>42104.999999999702</v>
      </c>
      <c r="B17" s="37">
        <v>96.630600000000001</v>
      </c>
      <c r="C17" s="38">
        <v>1.7350000000000001</v>
      </c>
      <c r="D17" s="38">
        <v>0.12039999999999999</v>
      </c>
      <c r="E17" s="38">
        <v>1.8485</v>
      </c>
      <c r="F17" s="38">
        <v>1.6028</v>
      </c>
      <c r="G17" s="38">
        <v>266.64999999999998</v>
      </c>
      <c r="H17" s="38">
        <v>42.59</v>
      </c>
      <c r="I17" s="38">
        <v>37.865119999999997</v>
      </c>
      <c r="J17" s="25">
        <v>49.53</v>
      </c>
      <c r="K17" s="25">
        <v>2.46</v>
      </c>
    </row>
    <row r="18" spans="1:11" x14ac:dyDescent="0.25">
      <c r="A18" s="49">
        <v>42105.999999999702</v>
      </c>
      <c r="B18" s="37">
        <v>96.633399999999995</v>
      </c>
      <c r="C18" s="38">
        <v>1.8582000000000001</v>
      </c>
      <c r="D18" s="38">
        <v>0.14799999999999999</v>
      </c>
      <c r="E18" s="38">
        <v>1.9665999999999999</v>
      </c>
      <c r="F18" s="38">
        <v>1.6633</v>
      </c>
      <c r="G18" s="38">
        <v>269.08</v>
      </c>
      <c r="H18" s="38">
        <v>42.3</v>
      </c>
      <c r="I18" s="38">
        <v>37.958269999999999</v>
      </c>
      <c r="J18" s="25">
        <v>49.73</v>
      </c>
      <c r="K18" s="25">
        <v>3.02</v>
      </c>
    </row>
    <row r="19" spans="1:11" x14ac:dyDescent="0.25">
      <c r="A19" s="49">
        <v>42106.999999999702</v>
      </c>
      <c r="B19" s="37">
        <v>96.284800000000004</v>
      </c>
      <c r="C19" s="38">
        <v>1.9457</v>
      </c>
      <c r="D19" s="38">
        <v>0.1401</v>
      </c>
      <c r="E19" s="38">
        <v>2.0720000000000001</v>
      </c>
      <c r="F19" s="38">
        <v>2.3868999999999998</v>
      </c>
      <c r="G19" s="38">
        <v>269.14</v>
      </c>
      <c r="H19" s="38">
        <v>50.26</v>
      </c>
      <c r="I19" s="38">
        <v>38.166910000000001</v>
      </c>
      <c r="J19" s="25">
        <v>49.67</v>
      </c>
      <c r="K19" s="25">
        <v>2.62</v>
      </c>
    </row>
    <row r="20" spans="1:11" x14ac:dyDescent="0.25">
      <c r="A20" s="49">
        <v>42107.999999999702</v>
      </c>
      <c r="B20" s="37">
        <v>96.5334</v>
      </c>
      <c r="C20" s="38">
        <v>1.8121</v>
      </c>
      <c r="D20" s="38">
        <v>0.15559999999999999</v>
      </c>
      <c r="E20" s="38">
        <v>1.9345000000000001</v>
      </c>
      <c r="F20" s="38">
        <v>1.7979000000000001</v>
      </c>
      <c r="G20" s="38">
        <v>268.33999999999997</v>
      </c>
      <c r="H20" s="38">
        <v>39.69</v>
      </c>
      <c r="I20" s="38">
        <v>37.93591</v>
      </c>
      <c r="J20" s="25">
        <v>49.7</v>
      </c>
      <c r="K20" s="25">
        <v>2.21</v>
      </c>
    </row>
    <row r="21" spans="1:11" x14ac:dyDescent="0.25">
      <c r="A21" s="49">
        <v>42108.999999999702</v>
      </c>
      <c r="B21" s="37">
        <v>96.566400000000002</v>
      </c>
      <c r="C21" s="38">
        <v>1.724</v>
      </c>
      <c r="D21" s="38">
        <v>0.14680000000000001</v>
      </c>
      <c r="E21" s="38">
        <v>1.8498000000000001</v>
      </c>
      <c r="F21" s="38">
        <v>1.7262999999999999</v>
      </c>
      <c r="G21" s="38">
        <v>265.52999999999997</v>
      </c>
      <c r="H21" s="38">
        <v>23.66</v>
      </c>
      <c r="I21" s="38">
        <v>37.898650000000004</v>
      </c>
      <c r="J21" s="25">
        <v>49.65</v>
      </c>
      <c r="K21" s="25">
        <v>1.86</v>
      </c>
    </row>
    <row r="22" spans="1:11" x14ac:dyDescent="0.25">
      <c r="A22" s="49">
        <v>42109.999999999702</v>
      </c>
      <c r="B22" s="37">
        <v>96.929100000000005</v>
      </c>
      <c r="C22" s="38">
        <v>1.8895999999999999</v>
      </c>
      <c r="D22" s="38">
        <v>0.128</v>
      </c>
      <c r="E22" s="38">
        <v>2.0089000000000001</v>
      </c>
      <c r="F22" s="38">
        <v>2.1732</v>
      </c>
      <c r="G22" s="38">
        <v>265.72000000000003</v>
      </c>
      <c r="H22" s="38">
        <v>27.2</v>
      </c>
      <c r="I22" s="38">
        <v>38.03651</v>
      </c>
      <c r="J22" s="25">
        <v>49.61</v>
      </c>
      <c r="K22" s="25">
        <v>2.25</v>
      </c>
    </row>
    <row r="23" spans="1:11" x14ac:dyDescent="0.25">
      <c r="A23" s="49">
        <v>42110.999999999702</v>
      </c>
      <c r="B23" s="37">
        <v>96.807100000000005</v>
      </c>
      <c r="C23" s="38">
        <v>1.9139999999999999</v>
      </c>
      <c r="D23" s="38">
        <v>0.14169999999999999</v>
      </c>
      <c r="E23" s="38">
        <v>2.0280999999999998</v>
      </c>
      <c r="F23" s="38">
        <v>2.1857000000000002</v>
      </c>
      <c r="G23" s="38">
        <v>267.48</v>
      </c>
      <c r="H23" s="38">
        <v>29.45</v>
      </c>
      <c r="I23" s="38">
        <v>38.066310000000001</v>
      </c>
      <c r="J23" s="25">
        <v>49.66</v>
      </c>
      <c r="K23" s="25">
        <v>1.85</v>
      </c>
    </row>
    <row r="24" spans="1:11" x14ac:dyDescent="0.25">
      <c r="A24" s="49">
        <v>42111.999999999702</v>
      </c>
      <c r="B24" s="37">
        <v>96.905000000000001</v>
      </c>
      <c r="C24" s="38">
        <v>1.8949</v>
      </c>
      <c r="D24" s="38">
        <v>0.1348</v>
      </c>
      <c r="E24" s="38">
        <v>2.0131999999999999</v>
      </c>
      <c r="F24" s="38">
        <v>1.5571999999999999</v>
      </c>
      <c r="G24" s="38">
        <v>268.57</v>
      </c>
      <c r="H24" s="38">
        <v>42.3</v>
      </c>
      <c r="I24" s="38">
        <v>37.954540000000001</v>
      </c>
      <c r="J24" s="25">
        <v>49.69</v>
      </c>
      <c r="K24" s="25">
        <v>1.91</v>
      </c>
    </row>
    <row r="25" spans="1:11" x14ac:dyDescent="0.25">
      <c r="A25" s="49">
        <v>42112.999999999702</v>
      </c>
      <c r="B25" s="37">
        <v>96.938900000000004</v>
      </c>
      <c r="C25" s="38">
        <v>1.7848999999999999</v>
      </c>
      <c r="D25" s="38">
        <v>0.1268</v>
      </c>
      <c r="E25" s="38">
        <v>1.9045000000000001</v>
      </c>
      <c r="F25" s="38">
        <v>1.6187</v>
      </c>
      <c r="G25" s="38">
        <v>266.87</v>
      </c>
      <c r="H25" s="38">
        <v>28.63</v>
      </c>
      <c r="I25" s="38">
        <v>37.906109999999998</v>
      </c>
      <c r="J25" s="25">
        <v>49.62</v>
      </c>
      <c r="K25" s="25">
        <v>1.59</v>
      </c>
    </row>
    <row r="26" spans="1:11" x14ac:dyDescent="0.25">
      <c r="A26" s="49">
        <v>42113.999999999702</v>
      </c>
      <c r="B26" s="37">
        <v>96.636399999999995</v>
      </c>
      <c r="C26" s="38">
        <v>1.8010999999999999</v>
      </c>
      <c r="D26" s="38">
        <v>0.13700000000000001</v>
      </c>
      <c r="E26" s="38">
        <v>1.9218</v>
      </c>
      <c r="F26" s="38">
        <v>1.8509</v>
      </c>
      <c r="G26" s="38">
        <v>267.63</v>
      </c>
      <c r="H26" s="38">
        <v>22.38</v>
      </c>
      <c r="I26" s="38">
        <v>37.921010000000003</v>
      </c>
      <c r="J26" s="25">
        <v>49.58</v>
      </c>
      <c r="K26" s="25">
        <v>1.46</v>
      </c>
    </row>
    <row r="27" spans="1:11" x14ac:dyDescent="0.25">
      <c r="A27" s="49">
        <v>42114.999999999702</v>
      </c>
      <c r="B27" s="37">
        <v>96.769499999999994</v>
      </c>
      <c r="C27" s="38">
        <v>1.7506999999999999</v>
      </c>
      <c r="D27" s="38">
        <v>0.12540000000000001</v>
      </c>
      <c r="E27" s="38">
        <v>1.8676999999999999</v>
      </c>
      <c r="F27" s="38">
        <v>1.2947</v>
      </c>
      <c r="G27" s="38">
        <v>267.02999999999997</v>
      </c>
      <c r="H27" s="38">
        <v>21.33</v>
      </c>
      <c r="I27" s="38">
        <v>37.79806</v>
      </c>
      <c r="J27" s="25">
        <v>49.58</v>
      </c>
      <c r="K27" s="25">
        <v>1.62</v>
      </c>
    </row>
    <row r="28" spans="1:11" x14ac:dyDescent="0.25">
      <c r="A28" s="49">
        <v>42115.999999999702</v>
      </c>
      <c r="B28" s="37">
        <v>96.710800000000006</v>
      </c>
      <c r="C28" s="38">
        <v>1.8271999999999999</v>
      </c>
      <c r="D28" s="38">
        <v>0.1217</v>
      </c>
      <c r="E28" s="38">
        <v>1.9418</v>
      </c>
      <c r="F28" s="38">
        <v>1.4532</v>
      </c>
      <c r="G28" s="38">
        <v>267.51</v>
      </c>
      <c r="H28" s="38">
        <v>32.729999999999997</v>
      </c>
      <c r="I28" s="38">
        <v>37.880020000000002</v>
      </c>
      <c r="J28" s="25">
        <v>49.56</v>
      </c>
      <c r="K28" s="25">
        <v>1.71</v>
      </c>
    </row>
    <row r="29" spans="1:11" x14ac:dyDescent="0.25">
      <c r="A29" s="49">
        <v>42116.999999999702</v>
      </c>
      <c r="B29" s="37">
        <v>96.577299999999994</v>
      </c>
      <c r="C29" s="38">
        <v>1.9661999999999999</v>
      </c>
      <c r="D29" s="38">
        <v>0.1231</v>
      </c>
      <c r="E29" s="38">
        <v>2.0831</v>
      </c>
      <c r="F29" s="38">
        <v>1.603</v>
      </c>
      <c r="G29" s="38">
        <v>269.66000000000003</v>
      </c>
      <c r="H29" s="38">
        <v>29.17</v>
      </c>
      <c r="I29" s="38">
        <v>37.857669999999999</v>
      </c>
      <c r="J29" s="25">
        <v>49.47</v>
      </c>
      <c r="K29" s="25">
        <v>1.5</v>
      </c>
    </row>
    <row r="30" spans="1:11" x14ac:dyDescent="0.25">
      <c r="A30" s="49">
        <v>42117.999999999702</v>
      </c>
      <c r="B30" s="37">
        <v>96.786500000000004</v>
      </c>
      <c r="C30" s="38">
        <v>1.7911999999999999</v>
      </c>
      <c r="D30" s="38">
        <v>0.1343</v>
      </c>
      <c r="E30" s="38">
        <v>1.9178999999999999</v>
      </c>
      <c r="F30" s="38">
        <v>1.5065999999999999</v>
      </c>
      <c r="G30" s="38">
        <v>268.89</v>
      </c>
      <c r="H30" s="38">
        <v>44.04</v>
      </c>
      <c r="I30" s="38">
        <v>37.939639999999997</v>
      </c>
      <c r="J30" s="25">
        <v>49.57</v>
      </c>
      <c r="K30" s="25">
        <v>1.53</v>
      </c>
    </row>
    <row r="31" spans="1:11" x14ac:dyDescent="0.25">
      <c r="A31" s="49">
        <v>42118.999999999702</v>
      </c>
      <c r="B31" s="37">
        <v>96.771699999999996</v>
      </c>
      <c r="C31" s="38">
        <v>1.7383</v>
      </c>
      <c r="D31" s="38">
        <v>0.1231</v>
      </c>
      <c r="E31" s="38">
        <v>1.8546</v>
      </c>
      <c r="F31" s="38">
        <v>1.2877000000000001</v>
      </c>
      <c r="G31" s="38">
        <v>268.36</v>
      </c>
      <c r="H31" s="38">
        <v>55.66</v>
      </c>
      <c r="I31" s="38">
        <v>37.805509999999998</v>
      </c>
      <c r="J31" s="25">
        <v>49.57</v>
      </c>
      <c r="K31" s="25">
        <v>1.67</v>
      </c>
    </row>
    <row r="32" spans="1:11" x14ac:dyDescent="0.25">
      <c r="A32" s="49">
        <v>42119.999999999702</v>
      </c>
      <c r="B32" s="37">
        <v>96.863299999999995</v>
      </c>
      <c r="C32" s="38">
        <v>1.6168</v>
      </c>
      <c r="D32" s="38">
        <v>0.1231</v>
      </c>
      <c r="E32" s="38">
        <v>1.7307999999999999</v>
      </c>
      <c r="F32" s="38">
        <v>1.2626999999999999</v>
      </c>
      <c r="G32" s="38">
        <v>268.23</v>
      </c>
      <c r="H32" s="38">
        <v>59.06</v>
      </c>
      <c r="I32" s="38">
        <v>37.794330000000002</v>
      </c>
      <c r="J32" s="25">
        <v>49.58</v>
      </c>
      <c r="K32" s="25">
        <v>1.66</v>
      </c>
    </row>
    <row r="33" spans="1:11" x14ac:dyDescent="0.25">
      <c r="A33" s="49">
        <v>42120.999999999702</v>
      </c>
      <c r="B33" s="37">
        <v>96.820899999999995</v>
      </c>
      <c r="C33" s="38">
        <v>1.7219</v>
      </c>
      <c r="D33" s="38">
        <v>0.1255</v>
      </c>
      <c r="E33" s="38">
        <v>1.8344</v>
      </c>
      <c r="F33" s="38">
        <v>1.3536999999999999</v>
      </c>
      <c r="G33" s="38">
        <v>269.14</v>
      </c>
      <c r="H33" s="38">
        <v>55.6</v>
      </c>
      <c r="I33" s="38">
        <v>37.857669999999999</v>
      </c>
      <c r="J33" s="25">
        <v>49.56</v>
      </c>
      <c r="K33" s="25">
        <v>1.64</v>
      </c>
    </row>
    <row r="34" spans="1:11" x14ac:dyDescent="0.25">
      <c r="A34" s="49">
        <v>42121.999999999702</v>
      </c>
      <c r="B34" s="37">
        <v>96.760900000000007</v>
      </c>
      <c r="C34" s="38">
        <v>1.68</v>
      </c>
      <c r="D34" s="38">
        <v>0.13139999999999999</v>
      </c>
      <c r="E34" s="38">
        <v>1.7926</v>
      </c>
      <c r="F34" s="38">
        <v>1.5176000000000001</v>
      </c>
      <c r="G34" s="38">
        <v>271.18</v>
      </c>
      <c r="H34" s="38">
        <v>52.1</v>
      </c>
      <c r="I34" s="38">
        <v>37.965719999999997</v>
      </c>
      <c r="J34" s="25">
        <v>49.66</v>
      </c>
      <c r="K34" s="25">
        <v>1.76</v>
      </c>
    </row>
    <row r="35" spans="1:11" x14ac:dyDescent="0.25">
      <c r="A35" s="49">
        <v>42122.999999999702</v>
      </c>
      <c r="B35" s="37">
        <v>96.734200000000001</v>
      </c>
      <c r="C35" s="38">
        <v>1.6455</v>
      </c>
      <c r="D35" s="38">
        <v>0.1178</v>
      </c>
      <c r="E35" s="38">
        <v>1.7622</v>
      </c>
      <c r="F35" s="38">
        <v>1.3657999999999999</v>
      </c>
      <c r="G35" s="38">
        <v>269.2</v>
      </c>
      <c r="H35" s="38">
        <v>46.49</v>
      </c>
      <c r="I35" s="38">
        <v>37.872570000000003</v>
      </c>
      <c r="J35" s="25">
        <v>49.63</v>
      </c>
      <c r="K35" s="25">
        <v>2.0299999999999998</v>
      </c>
    </row>
    <row r="36" spans="1:11" x14ac:dyDescent="0.25">
      <c r="A36" s="49">
        <v>42123.999999999702</v>
      </c>
      <c r="B36" s="37">
        <v>96.94</v>
      </c>
      <c r="C36" s="38">
        <v>1.8989</v>
      </c>
      <c r="D36" s="38">
        <v>0.122</v>
      </c>
      <c r="E36" s="38">
        <v>1.9948999999999999</v>
      </c>
      <c r="F36" s="38">
        <v>1.3680000000000001</v>
      </c>
      <c r="G36" s="38">
        <v>269.45999999999998</v>
      </c>
      <c r="H36" s="38">
        <v>42.22</v>
      </c>
      <c r="I36" s="38">
        <v>37.894930000000002</v>
      </c>
      <c r="J36" s="25">
        <v>49.8</v>
      </c>
      <c r="K36" s="25">
        <v>2.08</v>
      </c>
    </row>
    <row r="37" spans="1:11" ht="15.75" thickBot="1" x14ac:dyDescent="0.3">
      <c r="A37" s="31"/>
      <c r="B37" s="39"/>
      <c r="C37" s="40"/>
      <c r="D37" s="40"/>
      <c r="E37" s="40"/>
      <c r="F37" s="40"/>
      <c r="G37" s="40"/>
      <c r="H37" s="40"/>
      <c r="I37" s="40"/>
      <c r="J37" s="26"/>
      <c r="K37" s="26"/>
    </row>
    <row r="38" spans="1:11" ht="15.75" thickTop="1" x14ac:dyDescent="0.25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</row>
    <row r="39" spans="1:11" ht="15.75" thickBot="1" x14ac:dyDescent="0.3">
      <c r="A39" s="60" t="s">
        <v>24</v>
      </c>
      <c r="B39" s="30">
        <f>MAX(B7:B36)</f>
        <v>96.94</v>
      </c>
      <c r="C39" s="61">
        <f t="shared" ref="C39:K39" si="0">MAX(C7:C36)</f>
        <v>1.9661999999999999</v>
      </c>
      <c r="D39" s="61">
        <f t="shared" si="0"/>
        <v>0.53580000000000005</v>
      </c>
      <c r="E39" s="61">
        <f t="shared" si="0"/>
        <v>2.2048999999999999</v>
      </c>
      <c r="F39" s="61">
        <f t="shared" si="0"/>
        <v>2.3868999999999998</v>
      </c>
      <c r="G39" s="61">
        <f t="shared" si="0"/>
        <v>271.18</v>
      </c>
      <c r="H39" s="61">
        <f t="shared" si="0"/>
        <v>59.06</v>
      </c>
      <c r="I39" s="61">
        <f t="shared" si="0"/>
        <v>38.166910000000001</v>
      </c>
      <c r="J39" s="61">
        <f t="shared" si="0"/>
        <v>49.8</v>
      </c>
      <c r="K39" s="61">
        <f t="shared" si="0"/>
        <v>3.02</v>
      </c>
    </row>
    <row r="40" spans="1:11" x14ac:dyDescent="0.25">
      <c r="A40" s="18"/>
      <c r="B40" s="19"/>
      <c r="C40" s="19"/>
      <c r="D40" s="19"/>
      <c r="E40" s="19"/>
      <c r="F40" s="19"/>
      <c r="G40" s="19"/>
      <c r="H40" s="19"/>
      <c r="I40" s="19"/>
      <c r="J40" s="19"/>
      <c r="K40" s="19"/>
    </row>
    <row r="41" spans="1:11" x14ac:dyDescent="0.25">
      <c r="A41" s="20"/>
      <c r="B41" s="79"/>
      <c r="C41" s="80"/>
      <c r="D41" s="80"/>
      <c r="E41" s="80"/>
      <c r="F41" s="80"/>
      <c r="G41" s="80"/>
      <c r="H41" s="80"/>
      <c r="I41" s="80"/>
      <c r="J41" s="80"/>
      <c r="K41" s="81"/>
    </row>
    <row r="42" spans="1:11" x14ac:dyDescent="0.25">
      <c r="A42" s="18"/>
      <c r="B42" s="82"/>
      <c r="C42" s="83"/>
      <c r="D42" s="83"/>
      <c r="E42" s="83"/>
      <c r="F42" s="83"/>
      <c r="G42" s="83"/>
      <c r="H42" s="83"/>
      <c r="I42" s="83"/>
      <c r="J42" s="83"/>
      <c r="K42" s="84"/>
    </row>
    <row r="43" spans="1:11" x14ac:dyDescent="0.25">
      <c r="A43" s="18"/>
      <c r="B43" s="82"/>
      <c r="C43" s="83"/>
      <c r="D43" s="83"/>
      <c r="E43" s="83"/>
      <c r="F43" s="83"/>
      <c r="G43" s="83"/>
      <c r="H43" s="83"/>
      <c r="I43" s="83"/>
      <c r="J43" s="83"/>
      <c r="K43" s="84"/>
    </row>
    <row r="44" spans="1:11" x14ac:dyDescent="0.25">
      <c r="A44" s="18"/>
      <c r="B44" s="82"/>
      <c r="C44" s="83"/>
      <c r="D44" s="83"/>
      <c r="E44" s="83"/>
      <c r="F44" s="83"/>
      <c r="G44" s="83"/>
      <c r="H44" s="83"/>
      <c r="I44" s="83"/>
      <c r="J44" s="83"/>
      <c r="K44" s="84"/>
    </row>
    <row r="45" spans="1:11" x14ac:dyDescent="0.25">
      <c r="A45" s="18"/>
      <c r="B45" s="85"/>
      <c r="C45" s="86"/>
      <c r="D45" s="86"/>
      <c r="E45" s="86"/>
      <c r="F45" s="86"/>
      <c r="G45" s="86"/>
      <c r="H45" s="86"/>
      <c r="I45" s="86"/>
      <c r="J45" s="86"/>
      <c r="K45" s="87"/>
    </row>
  </sheetData>
  <protectedRanges>
    <protectedRange sqref="A4:K4 A2:B3" name="Rango1"/>
    <protectedRange sqref="C2:K2" name="Rango1_1"/>
    <protectedRange sqref="C3:K3" name="Rango1_2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list" allowBlank="1" showInputMessage="1" showErrorMessage="1" sqref="C4:D4">
      <formula1>regiones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"/>
  <sheetViews>
    <sheetView topLeftCell="A38" workbookViewId="0">
      <selection activeCell="C2" sqref="C2:K2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104" t="s">
        <v>21</v>
      </c>
      <c r="B1" s="105"/>
      <c r="C1" s="105"/>
      <c r="D1" s="105"/>
      <c r="E1" s="105"/>
      <c r="F1" s="105"/>
      <c r="G1" s="105"/>
      <c r="H1" s="105"/>
      <c r="I1" s="105"/>
      <c r="J1" s="105"/>
      <c r="K1" s="106"/>
    </row>
    <row r="2" spans="1:13" x14ac:dyDescent="0.25">
      <c r="A2" s="74" t="s">
        <v>0</v>
      </c>
      <c r="B2" s="75"/>
      <c r="C2" s="76" t="s">
        <v>27</v>
      </c>
      <c r="D2" s="76"/>
      <c r="E2" s="76"/>
      <c r="F2" s="76"/>
      <c r="G2" s="76"/>
      <c r="H2" s="76"/>
      <c r="I2" s="76"/>
      <c r="J2" s="76"/>
      <c r="K2" s="76"/>
    </row>
    <row r="3" spans="1:13" x14ac:dyDescent="0.25">
      <c r="A3" s="74" t="s">
        <v>1</v>
      </c>
      <c r="B3" s="75"/>
      <c r="C3" s="77" t="s">
        <v>18</v>
      </c>
      <c r="D3" s="77"/>
      <c r="E3" s="77"/>
      <c r="F3" s="77"/>
      <c r="G3" s="77"/>
      <c r="H3" s="77"/>
      <c r="I3" s="77"/>
      <c r="J3" s="77"/>
      <c r="K3" s="77"/>
    </row>
    <row r="4" spans="1:13" ht="15.75" thickBot="1" x14ac:dyDescent="0.3">
      <c r="A4" s="74" t="s">
        <v>2</v>
      </c>
      <c r="B4" s="74"/>
      <c r="C4" s="94" t="s">
        <v>3</v>
      </c>
      <c r="D4" s="94"/>
      <c r="E4" s="3"/>
      <c r="F4" s="3"/>
      <c r="G4" s="3"/>
      <c r="H4" s="3"/>
      <c r="I4" s="3"/>
      <c r="J4" s="3"/>
      <c r="K4" s="3"/>
      <c r="M4" s="4" t="s">
        <v>3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4</v>
      </c>
    </row>
    <row r="6" spans="1:13" ht="42" customHeight="1" thickBot="1" x14ac:dyDescent="0.3">
      <c r="A6" s="5" t="s">
        <v>5</v>
      </c>
      <c r="B6" s="28" t="s">
        <v>6</v>
      </c>
      <c r="C6" s="28" t="s">
        <v>7</v>
      </c>
      <c r="D6" s="28" t="s">
        <v>8</v>
      </c>
      <c r="E6" s="29" t="s">
        <v>9</v>
      </c>
      <c r="F6" s="28" t="s">
        <v>10</v>
      </c>
      <c r="G6" s="28" t="s">
        <v>11</v>
      </c>
      <c r="H6" s="28" t="s">
        <v>12</v>
      </c>
      <c r="I6" s="28" t="s">
        <v>13</v>
      </c>
      <c r="J6" s="28" t="s">
        <v>14</v>
      </c>
      <c r="K6" s="28" t="s">
        <v>15</v>
      </c>
      <c r="L6" s="23"/>
    </row>
    <row r="7" spans="1:13" ht="12" customHeight="1" x14ac:dyDescent="0.25">
      <c r="A7" s="49">
        <v>42094.999999999702</v>
      </c>
      <c r="B7" s="36">
        <v>96.092299999999994</v>
      </c>
      <c r="C7" s="24">
        <v>1.5714999999999999</v>
      </c>
      <c r="D7" s="24">
        <v>0.108</v>
      </c>
      <c r="E7" s="24">
        <v>1.6923999999999999</v>
      </c>
      <c r="F7" s="24">
        <v>1.2722</v>
      </c>
      <c r="G7" s="24">
        <v>262.39</v>
      </c>
      <c r="H7" s="24">
        <v>32.159999999999997</v>
      </c>
      <c r="I7" s="24">
        <v>37.630400000000002</v>
      </c>
      <c r="J7" s="24">
        <v>49.21</v>
      </c>
      <c r="K7" s="24">
        <v>1.66</v>
      </c>
    </row>
    <row r="8" spans="1:13" ht="12" customHeight="1" x14ac:dyDescent="0.25">
      <c r="A8" s="49">
        <v>42095.999999999702</v>
      </c>
      <c r="B8" s="37">
        <v>96.349100000000007</v>
      </c>
      <c r="C8" s="38">
        <v>1.5821000000000001</v>
      </c>
      <c r="D8" s="25">
        <v>0.1123</v>
      </c>
      <c r="E8" s="38">
        <v>1.7022999999999999</v>
      </c>
      <c r="F8" s="38">
        <v>1.2672000000000001</v>
      </c>
      <c r="G8" s="38">
        <v>263.7</v>
      </c>
      <c r="H8" s="38">
        <v>31.79</v>
      </c>
      <c r="I8" s="38">
        <v>37.745899999999999</v>
      </c>
      <c r="J8" s="25">
        <v>49.48</v>
      </c>
      <c r="K8" s="25">
        <v>1.66</v>
      </c>
    </row>
    <row r="9" spans="1:13" ht="12" customHeight="1" x14ac:dyDescent="0.25">
      <c r="A9" s="49">
        <v>42096.999999999702</v>
      </c>
      <c r="B9" s="37">
        <v>96.335099999999997</v>
      </c>
      <c r="C9" s="38">
        <v>1.6021000000000001</v>
      </c>
      <c r="D9" s="25">
        <v>0.1109</v>
      </c>
      <c r="E9" s="38">
        <v>1.7161</v>
      </c>
      <c r="F9" s="38">
        <v>1.3124</v>
      </c>
      <c r="G9" s="38">
        <v>263.73</v>
      </c>
      <c r="H9" s="38">
        <v>36.81</v>
      </c>
      <c r="I9" s="38">
        <v>37.775700000000001</v>
      </c>
      <c r="J9" s="25">
        <v>49.5</v>
      </c>
      <c r="K9" s="25">
        <v>1.71</v>
      </c>
    </row>
    <row r="10" spans="1:13" ht="12" customHeight="1" x14ac:dyDescent="0.25">
      <c r="A10" s="49">
        <v>42097.999999999702</v>
      </c>
      <c r="B10" s="37">
        <v>96.200999999999993</v>
      </c>
      <c r="C10" s="38">
        <v>1.5876999999999999</v>
      </c>
      <c r="D10" s="25">
        <v>0.1074</v>
      </c>
      <c r="E10" s="38">
        <v>1.7056</v>
      </c>
      <c r="F10" s="38">
        <v>1.3691</v>
      </c>
      <c r="G10" s="38">
        <v>263.14</v>
      </c>
      <c r="H10" s="38">
        <v>27.19</v>
      </c>
      <c r="I10" s="38">
        <v>37.794330000000002</v>
      </c>
      <c r="J10" s="25">
        <v>49.5</v>
      </c>
      <c r="K10" s="25">
        <v>1.54</v>
      </c>
    </row>
    <row r="11" spans="1:13" ht="12" customHeight="1" x14ac:dyDescent="0.25">
      <c r="A11" s="49">
        <v>42098.999999999702</v>
      </c>
      <c r="B11" s="37">
        <v>96.256399999999999</v>
      </c>
      <c r="C11" s="38">
        <v>1.5976999999999999</v>
      </c>
      <c r="D11" s="25">
        <v>0.1075</v>
      </c>
      <c r="E11" s="38">
        <v>1.7138</v>
      </c>
      <c r="F11" s="38">
        <v>1.3486</v>
      </c>
      <c r="G11" s="38">
        <v>263.45</v>
      </c>
      <c r="H11" s="38">
        <v>26.51</v>
      </c>
      <c r="I11" s="38">
        <v>37.790610000000001</v>
      </c>
      <c r="J11" s="25">
        <v>49.48</v>
      </c>
      <c r="K11" s="25">
        <v>1.7</v>
      </c>
    </row>
    <row r="12" spans="1:13" ht="12" customHeight="1" x14ac:dyDescent="0.25">
      <c r="A12" s="49">
        <v>42099.999999999702</v>
      </c>
      <c r="B12" s="37">
        <v>96.315100000000001</v>
      </c>
      <c r="C12" s="38">
        <v>1.5966</v>
      </c>
      <c r="D12" s="25">
        <v>0.1009</v>
      </c>
      <c r="E12" s="38">
        <v>1.7192000000000001</v>
      </c>
      <c r="F12" s="38">
        <v>1.3231999999999999</v>
      </c>
      <c r="G12" s="38">
        <v>263.95999999999998</v>
      </c>
      <c r="H12" s="38">
        <v>35.15</v>
      </c>
      <c r="I12" s="38">
        <v>37.742170000000002</v>
      </c>
      <c r="J12" s="25">
        <v>49.41</v>
      </c>
      <c r="K12" s="25">
        <v>1.67</v>
      </c>
    </row>
    <row r="13" spans="1:13" ht="12" customHeight="1" x14ac:dyDescent="0.25">
      <c r="A13" s="49">
        <v>42100.999999999702</v>
      </c>
      <c r="B13" s="37">
        <v>95.978999999999999</v>
      </c>
      <c r="C13" s="38">
        <v>1.6344000000000001</v>
      </c>
      <c r="D13" s="38">
        <v>0.111</v>
      </c>
      <c r="E13" s="38">
        <v>1.7507999999999999</v>
      </c>
      <c r="F13" s="38">
        <v>1.3197000000000001</v>
      </c>
      <c r="G13" s="38">
        <v>264.22000000000003</v>
      </c>
      <c r="H13" s="38">
        <v>27.47</v>
      </c>
      <c r="I13" s="38">
        <v>37.768250000000002</v>
      </c>
      <c r="J13" s="25">
        <v>49.36</v>
      </c>
      <c r="K13" s="25">
        <v>1.71</v>
      </c>
    </row>
    <row r="14" spans="1:13" ht="12" customHeight="1" x14ac:dyDescent="0.25">
      <c r="A14" s="49">
        <v>42101.999999999702</v>
      </c>
      <c r="B14" s="37">
        <v>95.986599999999996</v>
      </c>
      <c r="C14" s="38">
        <v>1.6198999999999999</v>
      </c>
      <c r="D14" s="38">
        <v>0.1132</v>
      </c>
      <c r="E14" s="38">
        <v>1.7486999999999999</v>
      </c>
      <c r="F14" s="38">
        <v>1.2646999999999999</v>
      </c>
      <c r="G14" s="38">
        <v>263.55</v>
      </c>
      <c r="H14" s="38">
        <v>23.67</v>
      </c>
      <c r="I14" s="38">
        <v>37.74962</v>
      </c>
      <c r="J14" s="25">
        <v>49.39</v>
      </c>
      <c r="K14" s="25">
        <v>1.89</v>
      </c>
    </row>
    <row r="15" spans="1:13" ht="12" customHeight="1" x14ac:dyDescent="0.25">
      <c r="A15" s="49">
        <v>42102.999999999702</v>
      </c>
      <c r="B15" s="37">
        <v>96.170199999999994</v>
      </c>
      <c r="C15" s="38">
        <v>1.6482000000000001</v>
      </c>
      <c r="D15" s="38">
        <v>0.1152</v>
      </c>
      <c r="E15" s="38">
        <v>1.7684</v>
      </c>
      <c r="F15" s="38">
        <v>1.3708</v>
      </c>
      <c r="G15" s="38">
        <v>265.43</v>
      </c>
      <c r="H15" s="38">
        <v>24.25</v>
      </c>
      <c r="I15" s="38">
        <v>37.801780000000001</v>
      </c>
      <c r="J15" s="25">
        <v>49.47</v>
      </c>
      <c r="K15" s="25">
        <v>1.9</v>
      </c>
    </row>
    <row r="16" spans="1:13" ht="12" customHeight="1" x14ac:dyDescent="0.25">
      <c r="A16" s="49">
        <v>42103.999999999702</v>
      </c>
      <c r="B16" s="37">
        <v>96.245199999999997</v>
      </c>
      <c r="C16" s="38">
        <v>1.6181000000000001</v>
      </c>
      <c r="D16" s="38">
        <v>0.11269999999999999</v>
      </c>
      <c r="E16" s="38">
        <v>1.7392000000000001</v>
      </c>
      <c r="F16" s="38">
        <v>1.4003000000000001</v>
      </c>
      <c r="G16" s="38">
        <v>264.88</v>
      </c>
      <c r="H16" s="38">
        <v>40.44</v>
      </c>
      <c r="I16" s="38">
        <v>37.820410000000003</v>
      </c>
      <c r="J16" s="25">
        <v>49.46</v>
      </c>
      <c r="K16" s="25">
        <v>1.9</v>
      </c>
    </row>
    <row r="17" spans="1:11" x14ac:dyDescent="0.25">
      <c r="A17" s="49">
        <v>42104.999999999702</v>
      </c>
      <c r="B17" s="37">
        <v>96.221699999999998</v>
      </c>
      <c r="C17" s="38">
        <v>1.6227</v>
      </c>
      <c r="D17" s="38">
        <v>0.1135</v>
      </c>
      <c r="E17" s="38">
        <v>1.7388999999999999</v>
      </c>
      <c r="F17" s="38">
        <v>1.2862</v>
      </c>
      <c r="G17" s="38">
        <v>264.42</v>
      </c>
      <c r="H17" s="38">
        <v>33.53</v>
      </c>
      <c r="I17" s="38">
        <v>37.764530000000001</v>
      </c>
      <c r="J17" s="25">
        <v>49.45</v>
      </c>
      <c r="K17" s="25">
        <v>1.85</v>
      </c>
    </row>
    <row r="18" spans="1:11" x14ac:dyDescent="0.25">
      <c r="A18" s="49">
        <v>42105.999999999702</v>
      </c>
      <c r="B18" s="37">
        <v>95.831800000000001</v>
      </c>
      <c r="C18" s="38">
        <v>1.3993</v>
      </c>
      <c r="D18" s="38">
        <v>0.10630000000000001</v>
      </c>
      <c r="E18" s="38">
        <v>1.5472999999999999</v>
      </c>
      <c r="F18" s="38">
        <v>1.401</v>
      </c>
      <c r="G18" s="38">
        <v>263.92</v>
      </c>
      <c r="H18" s="38">
        <v>36.159999999999997</v>
      </c>
      <c r="I18" s="38">
        <v>37.745899999999999</v>
      </c>
      <c r="J18" s="25">
        <v>49.35</v>
      </c>
      <c r="K18" s="25">
        <v>1.97</v>
      </c>
    </row>
    <row r="19" spans="1:11" x14ac:dyDescent="0.25">
      <c r="A19" s="49">
        <v>42106.999999999702</v>
      </c>
      <c r="B19" s="37">
        <v>95.037199999999999</v>
      </c>
      <c r="C19" s="38">
        <v>1.5922000000000001</v>
      </c>
      <c r="D19" s="38">
        <v>0.1106</v>
      </c>
      <c r="E19" s="38">
        <v>1.732</v>
      </c>
      <c r="F19" s="38">
        <v>1.5029999999999999</v>
      </c>
      <c r="G19" s="38">
        <v>264.87</v>
      </c>
      <c r="H19" s="38">
        <v>36.630000000000003</v>
      </c>
      <c r="I19" s="38">
        <v>37.827860000000001</v>
      </c>
      <c r="J19" s="25">
        <v>49.4</v>
      </c>
      <c r="K19" s="25">
        <v>2.0499999999999998</v>
      </c>
    </row>
    <row r="20" spans="1:11" x14ac:dyDescent="0.25">
      <c r="A20" s="49">
        <v>42107.999999999702</v>
      </c>
      <c r="B20" s="37">
        <v>95.811300000000003</v>
      </c>
      <c r="C20" s="38">
        <v>1.4342999999999999</v>
      </c>
      <c r="D20" s="38">
        <v>0.12189999999999999</v>
      </c>
      <c r="E20" s="38">
        <v>1.5899000000000001</v>
      </c>
      <c r="F20" s="38">
        <v>1.5561</v>
      </c>
      <c r="G20" s="38">
        <v>265.29000000000002</v>
      </c>
      <c r="H20" s="38">
        <v>22.63</v>
      </c>
      <c r="I20" s="38">
        <v>37.831589999999998</v>
      </c>
      <c r="J20" s="25">
        <v>49.46</v>
      </c>
      <c r="K20" s="25">
        <v>1.5</v>
      </c>
    </row>
    <row r="21" spans="1:11" x14ac:dyDescent="0.25">
      <c r="A21" s="49">
        <v>42108.999999999702</v>
      </c>
      <c r="B21" s="37">
        <v>96.115700000000004</v>
      </c>
      <c r="C21" s="38">
        <v>1.5081</v>
      </c>
      <c r="D21" s="38">
        <v>0.1193</v>
      </c>
      <c r="E21" s="38">
        <v>1.6379999999999999</v>
      </c>
      <c r="F21" s="38">
        <v>1.4623999999999999</v>
      </c>
      <c r="G21" s="38">
        <v>262.86</v>
      </c>
      <c r="H21" s="38">
        <v>20.36</v>
      </c>
      <c r="I21" s="38">
        <v>37.842770000000002</v>
      </c>
      <c r="J21" s="25">
        <v>49.49</v>
      </c>
      <c r="K21" s="25">
        <v>1.48</v>
      </c>
    </row>
    <row r="22" spans="1:11" x14ac:dyDescent="0.25">
      <c r="A22" s="49">
        <v>42109.999999999702</v>
      </c>
      <c r="B22" s="37">
        <v>95.588200000000001</v>
      </c>
      <c r="C22" s="38">
        <v>1.5290999999999999</v>
      </c>
      <c r="D22" s="38">
        <v>0.1113</v>
      </c>
      <c r="E22" s="38">
        <v>1.6452</v>
      </c>
      <c r="F22" s="38">
        <v>1.1356999999999999</v>
      </c>
      <c r="G22" s="38">
        <v>260.87</v>
      </c>
      <c r="H22" s="38">
        <v>21.09</v>
      </c>
      <c r="I22" s="38">
        <v>37.716090000000001</v>
      </c>
      <c r="J22" s="25">
        <v>49.41</v>
      </c>
      <c r="K22" s="25">
        <v>1.51</v>
      </c>
    </row>
    <row r="23" spans="1:11" x14ac:dyDescent="0.25">
      <c r="A23" s="49">
        <v>42110.999999999702</v>
      </c>
      <c r="B23" s="37">
        <v>95.576999999999998</v>
      </c>
      <c r="C23" s="38">
        <v>1.4689000000000001</v>
      </c>
      <c r="D23" s="38">
        <v>0.114</v>
      </c>
      <c r="E23" s="38">
        <v>1.6106</v>
      </c>
      <c r="F23" s="38">
        <v>1.1686000000000001</v>
      </c>
      <c r="G23" s="38">
        <v>263.85000000000002</v>
      </c>
      <c r="H23" s="38">
        <v>24.3</v>
      </c>
      <c r="I23" s="38">
        <v>37.727269999999997</v>
      </c>
      <c r="J23" s="25">
        <v>49.42</v>
      </c>
      <c r="K23" s="25">
        <v>1.31</v>
      </c>
    </row>
    <row r="24" spans="1:11" x14ac:dyDescent="0.25">
      <c r="A24" s="49">
        <v>42111.999999999702</v>
      </c>
      <c r="B24" s="37">
        <v>96.171899999999994</v>
      </c>
      <c r="C24" s="38">
        <v>1.4679</v>
      </c>
      <c r="D24" s="38">
        <v>0.1144</v>
      </c>
      <c r="E24" s="38">
        <v>1.5912999999999999</v>
      </c>
      <c r="F24" s="38">
        <v>1.0991</v>
      </c>
      <c r="G24" s="38">
        <v>264.47000000000003</v>
      </c>
      <c r="H24" s="38">
        <v>21.8</v>
      </c>
      <c r="I24" s="38">
        <v>37.693739999999998</v>
      </c>
      <c r="J24" s="25">
        <v>49.31</v>
      </c>
      <c r="K24" s="25">
        <v>1.31</v>
      </c>
    </row>
    <row r="25" spans="1:11" x14ac:dyDescent="0.25">
      <c r="A25" s="49">
        <v>42112.999999999702</v>
      </c>
      <c r="B25" s="37">
        <v>96.054400000000001</v>
      </c>
      <c r="C25" s="38">
        <v>1.4802999999999999</v>
      </c>
      <c r="D25" s="38">
        <v>0.1137</v>
      </c>
      <c r="E25" s="38">
        <v>1.6043000000000001</v>
      </c>
      <c r="F25" s="38">
        <v>1.1374</v>
      </c>
      <c r="G25" s="38">
        <v>264.56</v>
      </c>
      <c r="H25" s="38">
        <v>21.08</v>
      </c>
      <c r="I25" s="38">
        <v>37.734720000000003</v>
      </c>
      <c r="J25" s="25">
        <v>49.47</v>
      </c>
      <c r="K25" s="25">
        <v>1.34</v>
      </c>
    </row>
    <row r="26" spans="1:11" x14ac:dyDescent="0.25">
      <c r="A26" s="49">
        <v>42113.999999999702</v>
      </c>
      <c r="B26" s="37">
        <v>96.008399999999995</v>
      </c>
      <c r="C26" s="38">
        <v>1.5572999999999999</v>
      </c>
      <c r="D26" s="38">
        <v>0.1176</v>
      </c>
      <c r="E26" s="38">
        <v>1.6849000000000001</v>
      </c>
      <c r="F26" s="38">
        <v>1.2547999999999999</v>
      </c>
      <c r="G26" s="38">
        <v>264.23</v>
      </c>
      <c r="H26" s="38">
        <v>18.43</v>
      </c>
      <c r="I26" s="38">
        <v>37.74962</v>
      </c>
      <c r="J26" s="25">
        <v>49.38</v>
      </c>
      <c r="K26" s="25">
        <v>1.21</v>
      </c>
    </row>
    <row r="27" spans="1:11" x14ac:dyDescent="0.25">
      <c r="A27" s="49">
        <v>42114.999999999702</v>
      </c>
      <c r="B27" s="37">
        <v>96.471100000000007</v>
      </c>
      <c r="C27" s="38">
        <v>1.5446</v>
      </c>
      <c r="D27" s="38">
        <v>0.11459999999999999</v>
      </c>
      <c r="E27" s="38">
        <v>1.6668000000000001</v>
      </c>
      <c r="F27" s="38">
        <v>1.1968000000000001</v>
      </c>
      <c r="G27" s="38">
        <v>264.48</v>
      </c>
      <c r="H27" s="38">
        <v>18.43</v>
      </c>
      <c r="I27" s="38">
        <v>37.742170000000002</v>
      </c>
      <c r="J27" s="25">
        <v>49.42</v>
      </c>
      <c r="K27" s="25">
        <v>1.28</v>
      </c>
    </row>
    <row r="28" spans="1:11" x14ac:dyDescent="0.25">
      <c r="A28" s="49">
        <v>42115.999999999702</v>
      </c>
      <c r="B28" s="37">
        <v>96.286500000000004</v>
      </c>
      <c r="C28" s="38">
        <v>1.6076999999999999</v>
      </c>
      <c r="D28" s="38">
        <v>0.1143</v>
      </c>
      <c r="E28" s="38">
        <v>1.7250000000000001</v>
      </c>
      <c r="F28" s="38">
        <v>1.2230000000000001</v>
      </c>
      <c r="G28" s="38">
        <v>264.23</v>
      </c>
      <c r="H28" s="38">
        <v>20.260000000000002</v>
      </c>
      <c r="I28" s="38">
        <v>37.727269999999997</v>
      </c>
      <c r="J28" s="25">
        <v>49.35</v>
      </c>
      <c r="K28" s="25">
        <v>1.35</v>
      </c>
    </row>
    <row r="29" spans="1:11" x14ac:dyDescent="0.25">
      <c r="A29" s="49">
        <v>42116.999999999702</v>
      </c>
      <c r="B29" s="37">
        <v>95.875600000000006</v>
      </c>
      <c r="C29" s="38">
        <v>1.6935</v>
      </c>
      <c r="D29" s="38">
        <v>0.1148</v>
      </c>
      <c r="E29" s="38">
        <v>1.8102</v>
      </c>
      <c r="F29" s="38">
        <v>1.2504999999999999</v>
      </c>
      <c r="G29" s="38">
        <v>265.25</v>
      </c>
      <c r="H29" s="38">
        <v>25.33</v>
      </c>
      <c r="I29" s="38">
        <v>37.742170000000002</v>
      </c>
      <c r="J29" s="25">
        <v>49.29</v>
      </c>
      <c r="K29" s="25">
        <v>1.32</v>
      </c>
    </row>
    <row r="30" spans="1:11" x14ac:dyDescent="0.25">
      <c r="A30" s="49">
        <v>42117.999999999702</v>
      </c>
      <c r="B30" s="37">
        <v>96.146299999999997</v>
      </c>
      <c r="C30" s="38">
        <v>1.6048</v>
      </c>
      <c r="D30" s="38">
        <v>0.10970000000000001</v>
      </c>
      <c r="E30" s="38">
        <v>1.724</v>
      </c>
      <c r="F30" s="38">
        <v>1.1754</v>
      </c>
      <c r="G30" s="38">
        <v>265.07</v>
      </c>
      <c r="H30" s="38">
        <v>26.4</v>
      </c>
      <c r="I30" s="38">
        <v>37.690010000000001</v>
      </c>
      <c r="J30" s="25">
        <v>49.37</v>
      </c>
      <c r="K30" s="25">
        <v>1.28</v>
      </c>
    </row>
    <row r="31" spans="1:11" x14ac:dyDescent="0.25">
      <c r="A31" s="49">
        <v>42118.999999999702</v>
      </c>
      <c r="B31" s="37">
        <v>96.562200000000004</v>
      </c>
      <c r="C31" s="38">
        <v>1.5615000000000001</v>
      </c>
      <c r="D31" s="38">
        <v>0.1157</v>
      </c>
      <c r="E31" s="38">
        <v>1.6779999999999999</v>
      </c>
      <c r="F31" s="38">
        <v>1.19</v>
      </c>
      <c r="G31" s="38">
        <v>267.23</v>
      </c>
      <c r="H31" s="38">
        <v>45.33</v>
      </c>
      <c r="I31" s="38">
        <v>37.716090000000001</v>
      </c>
      <c r="J31" s="25">
        <v>49.41</v>
      </c>
      <c r="K31" s="25">
        <v>0.98</v>
      </c>
    </row>
    <row r="32" spans="1:11" x14ac:dyDescent="0.25">
      <c r="A32" s="49">
        <v>42119.999999999702</v>
      </c>
      <c r="B32" s="37">
        <v>96.700100000000006</v>
      </c>
      <c r="C32" s="38">
        <v>1.5515000000000001</v>
      </c>
      <c r="D32" s="38">
        <v>0.11360000000000001</v>
      </c>
      <c r="E32" s="38">
        <v>1.6734</v>
      </c>
      <c r="F32" s="38">
        <v>1.1526000000000001</v>
      </c>
      <c r="G32" s="38">
        <v>265.88</v>
      </c>
      <c r="H32" s="38">
        <v>43.36</v>
      </c>
      <c r="I32" s="38">
        <v>37.730989999999998</v>
      </c>
      <c r="J32" s="25">
        <v>49.51</v>
      </c>
      <c r="K32" s="25">
        <v>1.07</v>
      </c>
    </row>
    <row r="33" spans="1:11" x14ac:dyDescent="0.25">
      <c r="A33" s="49">
        <v>42120.999999999702</v>
      </c>
      <c r="B33" s="37">
        <v>96.424300000000002</v>
      </c>
      <c r="C33" s="38">
        <v>1.5871999999999999</v>
      </c>
      <c r="D33" s="38">
        <v>0.11210000000000001</v>
      </c>
      <c r="E33" s="38">
        <v>1.7067000000000001</v>
      </c>
      <c r="F33" s="38">
        <v>1.1652</v>
      </c>
      <c r="G33" s="38">
        <v>266.22000000000003</v>
      </c>
      <c r="H33" s="38">
        <v>43.49</v>
      </c>
      <c r="I33" s="38">
        <v>37.734720000000003</v>
      </c>
      <c r="J33" s="25">
        <v>49.43</v>
      </c>
      <c r="K33" s="25">
        <v>1.24</v>
      </c>
    </row>
    <row r="34" spans="1:11" x14ac:dyDescent="0.25">
      <c r="A34" s="49">
        <v>42121.999999999702</v>
      </c>
      <c r="B34" s="37">
        <v>96.252600000000001</v>
      </c>
      <c r="C34" s="38">
        <v>1.5185</v>
      </c>
      <c r="D34" s="38">
        <v>0.1095</v>
      </c>
      <c r="E34" s="38">
        <v>1.6439999999999999</v>
      </c>
      <c r="F34" s="38">
        <v>1.216</v>
      </c>
      <c r="G34" s="38">
        <v>266.99</v>
      </c>
      <c r="H34" s="38">
        <v>41.44</v>
      </c>
      <c r="I34" s="38">
        <v>37.771979999999999</v>
      </c>
      <c r="J34" s="25">
        <v>49.5</v>
      </c>
      <c r="K34" s="25">
        <v>1.39</v>
      </c>
    </row>
    <row r="35" spans="1:11" x14ac:dyDescent="0.25">
      <c r="A35" s="49">
        <v>42122.999999999702</v>
      </c>
      <c r="B35" s="37">
        <v>96.488500000000002</v>
      </c>
      <c r="C35" s="38">
        <v>1.5368999999999999</v>
      </c>
      <c r="D35" s="38">
        <v>0.1139</v>
      </c>
      <c r="E35" s="38">
        <v>1.6538999999999999</v>
      </c>
      <c r="F35" s="38">
        <v>1.2255</v>
      </c>
      <c r="G35" s="38">
        <v>267.54000000000002</v>
      </c>
      <c r="H35" s="38">
        <v>38.26</v>
      </c>
      <c r="I35" s="38">
        <v>37.779429999999998</v>
      </c>
      <c r="J35" s="25">
        <v>49.54</v>
      </c>
      <c r="K35" s="25">
        <v>1.45</v>
      </c>
    </row>
    <row r="36" spans="1:11" x14ac:dyDescent="0.25">
      <c r="A36" s="49">
        <v>42123.999999999702</v>
      </c>
      <c r="B36" s="37">
        <v>96.210999999999999</v>
      </c>
      <c r="C36" s="38">
        <v>1.3095000000000001</v>
      </c>
      <c r="D36" s="38">
        <v>9.6000000000000002E-2</v>
      </c>
      <c r="E36" s="38">
        <v>1.43</v>
      </c>
      <c r="F36" s="38">
        <v>1.2352000000000001</v>
      </c>
      <c r="G36" s="38">
        <v>265.08</v>
      </c>
      <c r="H36" s="38">
        <v>35.590000000000003</v>
      </c>
      <c r="I36" s="38">
        <v>37.742170000000002</v>
      </c>
      <c r="J36" s="25">
        <v>49.33</v>
      </c>
      <c r="K36" s="25">
        <v>1.48</v>
      </c>
    </row>
    <row r="37" spans="1:11" ht="15.75" thickBot="1" x14ac:dyDescent="0.3">
      <c r="A37" s="35"/>
      <c r="B37" s="39"/>
      <c r="C37" s="40"/>
      <c r="D37" s="40"/>
      <c r="E37" s="40"/>
      <c r="F37" s="40"/>
      <c r="G37" s="40"/>
      <c r="H37" s="40"/>
      <c r="I37" s="40"/>
      <c r="J37" s="26"/>
      <c r="K37" s="26"/>
    </row>
    <row r="38" spans="1:11" ht="15.75" thickTop="1" x14ac:dyDescent="0.25">
      <c r="A38" s="45"/>
      <c r="B38" s="27"/>
      <c r="C38" s="27"/>
      <c r="D38" s="27"/>
      <c r="E38" s="27"/>
      <c r="F38" s="27"/>
      <c r="G38" s="27"/>
      <c r="H38" s="27"/>
      <c r="I38" s="27"/>
      <c r="J38" s="27"/>
      <c r="K38" s="27"/>
    </row>
    <row r="39" spans="1:11" ht="15.75" thickBot="1" x14ac:dyDescent="0.3">
      <c r="A39" s="62" t="s">
        <v>22</v>
      </c>
      <c r="B39" s="30">
        <f>MIN(B7:B36)</f>
        <v>95.037199999999999</v>
      </c>
      <c r="C39" s="61">
        <f t="shared" ref="C39:K39" si="0">MIN(C7:C36)</f>
        <v>1.3095000000000001</v>
      </c>
      <c r="D39" s="61">
        <f t="shared" si="0"/>
        <v>9.6000000000000002E-2</v>
      </c>
      <c r="E39" s="61">
        <f t="shared" si="0"/>
        <v>1.43</v>
      </c>
      <c r="F39" s="61">
        <f t="shared" si="0"/>
        <v>1.0991</v>
      </c>
      <c r="G39" s="61">
        <f t="shared" si="0"/>
        <v>260.87</v>
      </c>
      <c r="H39" s="61">
        <f t="shared" si="0"/>
        <v>18.43</v>
      </c>
      <c r="I39" s="61">
        <f t="shared" si="0"/>
        <v>37.630400000000002</v>
      </c>
      <c r="J39" s="61">
        <f t="shared" si="0"/>
        <v>49.21</v>
      </c>
      <c r="K39" s="61">
        <f t="shared" si="0"/>
        <v>0.98</v>
      </c>
    </row>
    <row r="40" spans="1:11" x14ac:dyDescent="0.25">
      <c r="A40" s="46"/>
      <c r="B40" s="19"/>
      <c r="C40" s="19"/>
      <c r="D40" s="19"/>
      <c r="E40" s="19"/>
      <c r="F40" s="19"/>
      <c r="G40" s="19"/>
      <c r="H40" s="19"/>
      <c r="I40" s="19"/>
      <c r="J40" s="19"/>
      <c r="K40" s="19"/>
    </row>
    <row r="41" spans="1:11" x14ac:dyDescent="0.25">
      <c r="A41" s="47"/>
      <c r="B41" s="95"/>
      <c r="C41" s="96"/>
      <c r="D41" s="96"/>
      <c r="E41" s="96"/>
      <c r="F41" s="96"/>
      <c r="G41" s="96"/>
      <c r="H41" s="96"/>
      <c r="I41" s="96"/>
      <c r="J41" s="96"/>
      <c r="K41" s="97"/>
    </row>
    <row r="42" spans="1:11" x14ac:dyDescent="0.25">
      <c r="A42" s="46"/>
      <c r="B42" s="98"/>
      <c r="C42" s="99"/>
      <c r="D42" s="99"/>
      <c r="E42" s="99"/>
      <c r="F42" s="99"/>
      <c r="G42" s="99"/>
      <c r="H42" s="99"/>
      <c r="I42" s="99"/>
      <c r="J42" s="99"/>
      <c r="K42" s="100"/>
    </row>
    <row r="43" spans="1:11" x14ac:dyDescent="0.25">
      <c r="A43" s="46"/>
      <c r="B43" s="98"/>
      <c r="C43" s="99"/>
      <c r="D43" s="99"/>
      <c r="E43" s="99"/>
      <c r="F43" s="99"/>
      <c r="G43" s="99"/>
      <c r="H43" s="99"/>
      <c r="I43" s="99"/>
      <c r="J43" s="99"/>
      <c r="K43" s="100"/>
    </row>
    <row r="44" spans="1:11" x14ac:dyDescent="0.25">
      <c r="A44" s="46"/>
      <c r="B44" s="98"/>
      <c r="C44" s="99"/>
      <c r="D44" s="99"/>
      <c r="E44" s="99"/>
      <c r="F44" s="99"/>
      <c r="G44" s="99"/>
      <c r="H44" s="99"/>
      <c r="I44" s="99"/>
      <c r="J44" s="99"/>
      <c r="K44" s="100"/>
    </row>
    <row r="45" spans="1:11" x14ac:dyDescent="0.25">
      <c r="A45" s="46"/>
      <c r="B45" s="101"/>
      <c r="C45" s="102"/>
      <c r="D45" s="102"/>
      <c r="E45" s="102"/>
      <c r="F45" s="102"/>
      <c r="G45" s="102"/>
      <c r="H45" s="102"/>
      <c r="I45" s="102"/>
      <c r="J45" s="102"/>
      <c r="K45" s="103"/>
    </row>
    <row r="46" spans="1:11" x14ac:dyDescent="0.25">
      <c r="A46" s="48"/>
    </row>
    <row r="47" spans="1:11" x14ac:dyDescent="0.25">
      <c r="A47" s="48"/>
    </row>
    <row r="48" spans="1:11" x14ac:dyDescent="0.25">
      <c r="A48" s="48"/>
    </row>
    <row r="49" spans="1:1" x14ac:dyDescent="0.25">
      <c r="A49" s="48"/>
    </row>
    <row r="50" spans="1:1" x14ac:dyDescent="0.25">
      <c r="A50" s="48"/>
    </row>
    <row r="51" spans="1:1" x14ac:dyDescent="0.25">
      <c r="A51" s="48"/>
    </row>
    <row r="52" spans="1:1" x14ac:dyDescent="0.25">
      <c r="A52" s="48"/>
    </row>
    <row r="53" spans="1:1" x14ac:dyDescent="0.25">
      <c r="A53" s="48"/>
    </row>
    <row r="54" spans="1:1" x14ac:dyDescent="0.25">
      <c r="A54" s="48"/>
    </row>
    <row r="55" spans="1:1" x14ac:dyDescent="0.25">
      <c r="A55" s="48"/>
    </row>
    <row r="56" spans="1:1" x14ac:dyDescent="0.25">
      <c r="A56" s="48"/>
    </row>
    <row r="57" spans="1:1" x14ac:dyDescent="0.25">
      <c r="A57" s="48"/>
    </row>
    <row r="58" spans="1:1" x14ac:dyDescent="0.25">
      <c r="A58" s="48"/>
    </row>
    <row r="59" spans="1:1" x14ac:dyDescent="0.25">
      <c r="A59" s="48"/>
    </row>
    <row r="60" spans="1:1" x14ac:dyDescent="0.25">
      <c r="A60" s="48"/>
    </row>
    <row r="61" spans="1:1" x14ac:dyDescent="0.25">
      <c r="A61" s="48"/>
    </row>
    <row r="62" spans="1:1" x14ac:dyDescent="0.25">
      <c r="A62" s="48"/>
    </row>
    <row r="63" spans="1:1" x14ac:dyDescent="0.25">
      <c r="A63" s="48"/>
    </row>
    <row r="64" spans="1:1" x14ac:dyDescent="0.25">
      <c r="A64" s="48"/>
    </row>
    <row r="65" spans="1:1" x14ac:dyDescent="0.25">
      <c r="A65" s="48"/>
    </row>
    <row r="66" spans="1:1" x14ac:dyDescent="0.25">
      <c r="A66" s="48"/>
    </row>
    <row r="67" spans="1:1" x14ac:dyDescent="0.25">
      <c r="A67" s="48"/>
    </row>
    <row r="68" spans="1:1" x14ac:dyDescent="0.25">
      <c r="A68" s="48"/>
    </row>
  </sheetData>
  <protectedRanges>
    <protectedRange sqref="A4:K4 A2:B3" name="Rango1"/>
    <protectedRange sqref="C2:K2" name="Rango1_1"/>
    <protectedRange sqref="C3:K3" name="Rango1_2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Promedios</vt:lpstr>
      <vt:lpstr>Máximos</vt:lpstr>
      <vt:lpstr>Mínimos</vt:lpstr>
    </vt:vector>
  </TitlesOfParts>
  <Company>Kinder Morgan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Arlin Mead</dc:creator>
  <cp:lastModifiedBy>Veronica Luna Sabas</cp:lastModifiedBy>
  <dcterms:created xsi:type="dcterms:W3CDTF">2013-04-17T17:08:51Z</dcterms:created>
  <dcterms:modified xsi:type="dcterms:W3CDTF">2015-06-25T19:38:44Z</dcterms:modified>
</cp:coreProperties>
</file>