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KMGNM\2015\"/>
    </mc:Choice>
  </mc:AlternateContent>
  <bookViews>
    <workbookView xWindow="0" yWindow="0" windowWidth="24000" windowHeight="10425"/>
  </bookViews>
  <sheets>
    <sheet name="Promedios" sheetId="1" r:id="rId1"/>
    <sheet name="Máximos" sheetId="2" r:id="rId2"/>
    <sheet name="Mínimos" sheetId="3" r:id="rId3"/>
  </sheets>
  <externalReferences>
    <externalReference r:id="rId4"/>
  </externalReferences>
  <definedNames>
    <definedName name="regiones">[1]Mínimos!$Q$4:$Q$5</definedName>
  </definedNames>
  <calcPr calcId="152511"/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K39" i="3"/>
  <c r="B39" i="3"/>
  <c r="C39" i="2"/>
  <c r="D39" i="2"/>
  <c r="E39" i="2"/>
  <c r="F39" i="2"/>
  <c r="G39" i="2"/>
  <c r="H39" i="2"/>
  <c r="I39" i="2"/>
  <c r="J39" i="2"/>
  <c r="K39" i="2"/>
  <c r="B39" i="2"/>
  <c r="C40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C42" i="1"/>
  <c r="D42" i="1"/>
  <c r="E42" i="1"/>
  <c r="F42" i="1"/>
  <c r="G42" i="1"/>
  <c r="H42" i="1"/>
  <c r="I42" i="1"/>
  <c r="J42" i="1"/>
  <c r="K42" i="1"/>
  <c r="C43" i="1"/>
  <c r="D43" i="1"/>
  <c r="E43" i="1"/>
  <c r="F43" i="1"/>
  <c r="G43" i="1"/>
  <c r="H43" i="1"/>
  <c r="I43" i="1"/>
  <c r="J43" i="1"/>
  <c r="K43" i="1"/>
  <c r="B43" i="1"/>
  <c r="B42" i="1"/>
  <c r="B41" i="1"/>
  <c r="B40" i="1"/>
</calcChain>
</file>

<file path=xl/sharedStrings.xml><?xml version="1.0" encoding="utf-8"?>
<sst xmlns="http://schemas.openxmlformats.org/spreadsheetml/2006/main" count="69" uniqueCount="28">
  <si>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</si>
  <si>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</si>
  <si>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</si>
  <si>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</si>
  <si>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</si>
  <si>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</si>
  <si>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</si>
  <si>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</si>
  <si>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</si>
  <si>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</si>
  <si>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</si>
  <si>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</si>
  <si>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</si>
  <si>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</si>
  <si>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</si>
  <si>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</si>
  <si>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</si>
  <si>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</si>
  <si>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Kinder Morgan Gas Natural Mexico, S. de R.L. de C.V.</t>
  </si>
  <si>
    <t>PEMEX/KMGNM Estación M1: 40572</t>
  </si>
  <si>
    <t>INFORME MENSUAL SOBRE LAS ESPECIFICACIONES DEL GAS NATURAL
(Valores promedio diarios)</t>
  </si>
  <si>
    <t>INFORME MENSUAL SOBRE LAS ESPECIFICACIONES DEL GAS NATURAL
(Registros máximos diarios)</t>
  </si>
  <si>
    <t>INFORME MENSUAL SOBRE LAS ESPECIFICACIONES DEL GAS NATURAL
(Registros mínimos diarios)</t>
  </si>
  <si>
    <t>Mínimo</t>
  </si>
  <si>
    <t>Promedio</t>
  </si>
  <si>
    <t>Máximo</t>
  </si>
  <si>
    <t>Desv. Est.</t>
  </si>
  <si>
    <t>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</si>
</sst>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 applyProtection="1">
      <alignment horizontal="center" vertical="center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4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0" fillId="0" borderId="0" xfId="0" applyBorder="1" applyProtection="1">
      <protection locked="0"/>
    </xf>
    <xf numFmtId="0" fontId="11" fillId="0" borderId="24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65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1" fillId="0" borderId="13" xfId="1" applyNumberFormat="1" applyFont="1" applyFill="1" applyBorder="1" applyAlignment="1" applyProtection="1">
      <alignment horizontal="center" vertical="center"/>
      <protection locked="0"/>
    </xf>
    <xf numFmtId="166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/>
    <xf numFmtId="0" fontId="7" fillId="6" borderId="6" xfId="0" applyFont="1" applyFill="1" applyBorder="1" applyAlignment="1">
      <alignment horizontal="center" vertical="center" wrapText="1"/>
    </xf>
    <xf numFmtId="165" fontId="7" fillId="6" borderId="6" xfId="1" applyNumberFormat="1" applyFont="1" applyFill="1" applyBorder="1" applyAlignment="1">
      <alignment horizontal="center" vertical="center" wrapText="1"/>
    </xf>
    <xf numFmtId="166" fontId="11" fillId="0" borderId="24" xfId="0" applyNumberFormat="1" applyFont="1" applyBorder="1" applyAlignment="1" applyProtection="1">
      <alignment horizontal="center"/>
      <protection locked="0"/>
    </xf>
    <xf numFmtId="166" fontId="11" fillId="0" borderId="20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12" xfId="1" applyNumberFormat="1" applyFont="1" applyBorder="1" applyAlignment="1" applyProtection="1">
      <alignment horizontal="center" vertical="center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166" fontId="11" fillId="0" borderId="35" xfId="1" applyNumberFormat="1" applyFont="1" applyBorder="1" applyAlignment="1" applyProtection="1">
      <alignment horizontal="center" vertical="center"/>
      <protection locked="0"/>
    </xf>
    <xf numFmtId="166" fontId="11" fillId="0" borderId="36" xfId="1" applyNumberFormat="1" applyFont="1" applyBorder="1" applyAlignment="1" applyProtection="1">
      <alignment horizontal="center" vertical="center"/>
      <protection locked="0"/>
    </xf>
    <xf numFmtId="166" fontId="11" fillId="0" borderId="16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Fill="1" applyBorder="1" applyAlignment="1" applyProtection="1">
      <alignment horizontal="center" vertical="center"/>
      <protection locked="0"/>
    </xf>
    <xf numFmtId="14" fontId="11" fillId="0" borderId="37" xfId="0" applyNumberFormat="1" applyFont="1" applyBorder="1"/>
    <xf numFmtId="14" fontId="11" fillId="0" borderId="0" xfId="0" applyNumberFormat="1" applyFont="1"/>
    <xf numFmtId="14" fontId="6" fillId="0" borderId="0" xfId="0" applyNumberFormat="1" applyFont="1" applyFill="1" applyBorder="1"/>
    <xf numFmtId="14" fontId="0" fillId="0" borderId="0" xfId="0" applyNumberFormat="1"/>
    <xf numFmtId="167" fontId="10" fillId="0" borderId="7" xfId="0" applyNumberFormat="1" applyFont="1" applyFill="1" applyBorder="1" applyAlignment="1" applyProtection="1">
      <alignment horizontal="left"/>
      <protection locked="0"/>
    </xf>
    <xf numFmtId="167" fontId="10" fillId="0" borderId="15" xfId="0" applyNumberFormat="1" applyFont="1" applyFill="1" applyBorder="1" applyAlignment="1" applyProtection="1">
      <alignment horizontal="left"/>
      <protection locked="0"/>
    </xf>
    <xf numFmtId="0" fontId="11" fillId="0" borderId="24" xfId="0" applyFont="1" applyBorder="1" applyProtection="1">
      <protection locked="0"/>
    </xf>
    <xf numFmtId="0" fontId="11" fillId="0" borderId="0" xfId="0" applyFont="1"/>
    <xf numFmtId="0" fontId="6" fillId="0" borderId="0" xfId="0" applyFont="1" applyFill="1" applyBorder="1"/>
    <xf numFmtId="166" fontId="11" fillId="0" borderId="20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167" fontId="10" fillId="0" borderId="7" xfId="0" applyNumberFormat="1" applyFont="1" applyFill="1" applyBorder="1" applyAlignment="1" applyProtection="1">
      <alignment horizontal="left"/>
      <protection locked="0"/>
    </xf>
    <xf numFmtId="0" fontId="6" fillId="0" borderId="19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wrapText="1"/>
    </xf>
    <xf numFmtId="166" fontId="11" fillId="0" borderId="24" xfId="0" applyNumberFormat="1" applyFont="1" applyBorder="1" applyAlignment="1" applyProtection="1">
      <alignment horizontal="center"/>
      <protection locked="0"/>
    </xf>
    <xf numFmtId="0" fontId="6" fillId="0" borderId="23" xfId="0" applyFont="1" applyFill="1" applyBorder="1"/>
    <xf numFmtId="166" fontId="11" fillId="0" borderId="24" xfId="0" applyNumberFormat="1" applyFont="1" applyBorder="1" applyAlignment="1" applyProtection="1">
      <alignment horizontal="center"/>
      <protection locked="0"/>
    </xf>
    <xf numFmtId="0" fontId="6" fillId="0" borderId="23" xfId="0" applyFont="1" applyFill="1" applyBorder="1"/>
    <xf numFmtId="0" fontId="7" fillId="0" borderId="18" xfId="0" applyFont="1" applyBorder="1" applyAlignment="1">
      <alignment horizontal="left" vertical="center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7" fillId="6" borderId="31" xfId="0" applyFont="1" applyFill="1" applyBorder="1" applyAlignment="1" applyProtection="1">
      <alignment horizontal="justify" vertical="top" wrapText="1"/>
      <protection locked="0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adare1/My%20Documents/Reporte%20Calidad%20Gas%20Natural%20new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nimos"/>
      <sheetName val="Promedios"/>
      <sheetName val="Máximo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73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x14ac:dyDescent="0.25">
      <c r="A2" s="74" t="s">
        <v>0</v>
      </c>
      <c r="B2" s="75"/>
      <c r="C2" s="76" t="s">
        <v>18</v>
      </c>
      <c r="D2" s="76"/>
      <c r="E2" s="76"/>
      <c r="F2" s="76"/>
      <c r="G2" s="76"/>
      <c r="H2" s="76"/>
      <c r="I2" s="76"/>
      <c r="J2" s="76"/>
      <c r="K2" s="76"/>
      <c r="L2" s="1"/>
      <c r="M2" s="2"/>
      <c r="N2" s="2"/>
    </row>
    <row r="3" spans="1:17" x14ac:dyDescent="0.25">
      <c r="A3" s="74" t="s">
        <v>1</v>
      </c>
      <c r="B3" s="75"/>
      <c r="C3" s="77" t="s">
        <v>19</v>
      </c>
      <c r="D3" s="77"/>
      <c r="E3" s="77"/>
      <c r="F3" s="77"/>
      <c r="G3" s="77"/>
      <c r="H3" s="77"/>
      <c r="I3" s="77"/>
      <c r="J3" s="77"/>
      <c r="K3" s="77"/>
      <c r="L3" s="1"/>
      <c r="M3" s="2"/>
      <c r="N3" s="2"/>
    </row>
    <row r="4" spans="1:17" ht="15.75" thickBot="1" x14ac:dyDescent="0.3">
      <c r="A4" s="74" t="s">
        <v>2</v>
      </c>
      <c r="B4" s="74"/>
      <c r="C4" s="78" t="s">
        <v>3</v>
      </c>
      <c r="D4" s="78"/>
      <c r="E4" s="3"/>
      <c r="F4" s="3"/>
      <c r="G4" s="3"/>
      <c r="H4" s="3"/>
      <c r="I4" s="3"/>
      <c r="J4" s="3"/>
      <c r="K4" s="3"/>
      <c r="L4" s="3"/>
      <c r="Q4" s="4" t="s">
        <v>3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4</v>
      </c>
    </row>
    <row r="6" spans="1:17" ht="42" customHeight="1" thickBot="1" x14ac:dyDescent="0.3">
      <c r="A6" s="5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8"/>
      <c r="M6" s="9" t="s">
        <v>16</v>
      </c>
      <c r="N6" s="9" t="s">
        <v>17</v>
      </c>
    </row>
    <row r="7" spans="1:17" ht="14.25" customHeight="1" x14ac:dyDescent="0.25">
      <c r="A7" s="54">
        <v>42125</v>
      </c>
      <c r="B7" s="34">
        <v>96.664199999999994</v>
      </c>
      <c r="C7" s="24">
        <v>1.6075999999999999</v>
      </c>
      <c r="D7" s="24">
        <v>0.11269999999999999</v>
      </c>
      <c r="E7" s="24">
        <v>1.7203999999999999</v>
      </c>
      <c r="F7" s="24">
        <v>1.2880499999999999</v>
      </c>
      <c r="G7" s="24">
        <v>265.87</v>
      </c>
      <c r="H7" s="24">
        <v>45.08</v>
      </c>
      <c r="I7" s="24">
        <v>37.776479999999999</v>
      </c>
      <c r="J7" s="24">
        <v>49.53</v>
      </c>
      <c r="K7" s="24">
        <v>1.72</v>
      </c>
      <c r="L7" s="10"/>
      <c r="M7" s="11"/>
      <c r="N7" s="11"/>
    </row>
    <row r="8" spans="1:17" ht="14.25" customHeight="1" x14ac:dyDescent="0.25">
      <c r="A8" s="54">
        <v>42126</v>
      </c>
      <c r="B8" s="35">
        <v>96.573300000000003</v>
      </c>
      <c r="C8" s="36">
        <v>1.6749000000000001</v>
      </c>
      <c r="D8" s="25">
        <v>0.114</v>
      </c>
      <c r="E8" s="36">
        <v>1.7889999999999999</v>
      </c>
      <c r="F8" s="36">
        <v>1.2894600000000001</v>
      </c>
      <c r="G8" s="36">
        <v>267.55</v>
      </c>
      <c r="H8" s="36">
        <v>44.76</v>
      </c>
      <c r="I8" s="36">
        <v>37.770580000000002</v>
      </c>
      <c r="J8" s="25">
        <v>49.48</v>
      </c>
      <c r="K8" s="25">
        <v>1.6</v>
      </c>
      <c r="L8" s="12"/>
      <c r="M8" s="13"/>
      <c r="N8" s="13"/>
    </row>
    <row r="9" spans="1:17" ht="14.25" customHeight="1" x14ac:dyDescent="0.25">
      <c r="A9" s="54">
        <v>42127</v>
      </c>
      <c r="B9" s="35">
        <v>96.529700000000005</v>
      </c>
      <c r="C9" s="36">
        <v>1.6756</v>
      </c>
      <c r="D9" s="25">
        <v>0.1142</v>
      </c>
      <c r="E9" s="36">
        <v>1.7899</v>
      </c>
      <c r="F9" s="36">
        <v>1.3283799999999999</v>
      </c>
      <c r="G9" s="36">
        <v>267.42</v>
      </c>
      <c r="H9" s="36">
        <v>44.51</v>
      </c>
      <c r="I9" s="36">
        <v>37.783619999999999</v>
      </c>
      <c r="J9" s="25">
        <v>49.48</v>
      </c>
      <c r="K9" s="25">
        <v>1.58</v>
      </c>
      <c r="L9" s="12"/>
      <c r="M9" s="13"/>
      <c r="N9" s="13"/>
    </row>
    <row r="10" spans="1:17" ht="14.25" customHeight="1" x14ac:dyDescent="0.25">
      <c r="A10" s="54">
        <v>42128</v>
      </c>
      <c r="B10" s="35">
        <v>96.470200000000006</v>
      </c>
      <c r="C10" s="36">
        <v>1.6970000000000001</v>
      </c>
      <c r="D10" s="25">
        <v>0.1128</v>
      </c>
      <c r="E10" s="36">
        <v>1.8098000000000001</v>
      </c>
      <c r="F10" s="36">
        <v>1.35819</v>
      </c>
      <c r="G10" s="36">
        <v>267.72000000000003</v>
      </c>
      <c r="H10" s="36">
        <v>45.19</v>
      </c>
      <c r="I10" s="36">
        <v>37.792160000000003</v>
      </c>
      <c r="J10" s="25">
        <v>49.47</v>
      </c>
      <c r="K10" s="25">
        <v>1.68</v>
      </c>
      <c r="L10" s="12"/>
      <c r="M10" s="13"/>
      <c r="N10" s="13"/>
    </row>
    <row r="11" spans="1:17" ht="14.25" customHeight="1" x14ac:dyDescent="0.25">
      <c r="A11" s="54">
        <v>42129</v>
      </c>
      <c r="B11" s="35">
        <v>96.569199999999995</v>
      </c>
      <c r="C11" s="36">
        <v>1.6515</v>
      </c>
      <c r="D11" s="25">
        <v>0.1135</v>
      </c>
      <c r="E11" s="36">
        <v>1.7650999999999999</v>
      </c>
      <c r="F11" s="36">
        <v>1.31504</v>
      </c>
      <c r="G11" s="36">
        <v>267.83999999999997</v>
      </c>
      <c r="H11" s="36">
        <v>46.5</v>
      </c>
      <c r="I11" s="36">
        <v>37.788589999999999</v>
      </c>
      <c r="J11" s="25">
        <v>49.5</v>
      </c>
      <c r="K11" s="25">
        <v>1.7</v>
      </c>
      <c r="L11" s="12"/>
      <c r="M11" s="13"/>
      <c r="N11" s="13"/>
    </row>
    <row r="12" spans="1:17" ht="14.25" customHeight="1" x14ac:dyDescent="0.25">
      <c r="A12" s="54">
        <v>42130</v>
      </c>
      <c r="B12" s="35">
        <v>96.211699999999993</v>
      </c>
      <c r="C12" s="36">
        <v>1.7802</v>
      </c>
      <c r="D12" s="25">
        <v>0.1115</v>
      </c>
      <c r="E12" s="36">
        <v>1.8917999999999999</v>
      </c>
      <c r="F12" s="36">
        <v>1.4706399999999999</v>
      </c>
      <c r="G12" s="36">
        <v>269.31</v>
      </c>
      <c r="H12" s="36">
        <v>43.68</v>
      </c>
      <c r="I12" s="36">
        <v>37.844940000000001</v>
      </c>
      <c r="J12" s="25">
        <v>49.45</v>
      </c>
      <c r="K12" s="25">
        <v>1.6</v>
      </c>
      <c r="L12" s="12"/>
      <c r="M12" s="13"/>
      <c r="N12" s="13"/>
    </row>
    <row r="13" spans="1:17" ht="14.25" customHeight="1" x14ac:dyDescent="0.25">
      <c r="A13" s="54">
        <v>42131</v>
      </c>
      <c r="B13" s="35">
        <v>96.454099999999997</v>
      </c>
      <c r="C13" s="36">
        <v>1.7181999999999999</v>
      </c>
      <c r="D13" s="36">
        <v>0.1143</v>
      </c>
      <c r="E13" s="36">
        <v>1.8325</v>
      </c>
      <c r="F13" s="36">
        <v>1.3519099999999999</v>
      </c>
      <c r="G13" s="36">
        <v>268.35000000000002</v>
      </c>
      <c r="H13" s="36">
        <v>49.76</v>
      </c>
      <c r="I13" s="36">
        <v>37.782380000000003</v>
      </c>
      <c r="J13" s="25">
        <v>49.45</v>
      </c>
      <c r="K13" s="25">
        <v>1.3</v>
      </c>
      <c r="L13" s="12"/>
      <c r="M13" s="13"/>
      <c r="N13" s="13"/>
    </row>
    <row r="14" spans="1:17" ht="14.25" customHeight="1" x14ac:dyDescent="0.25">
      <c r="A14" s="54">
        <v>42132</v>
      </c>
      <c r="B14" s="35">
        <v>96.338800000000006</v>
      </c>
      <c r="C14" s="36">
        <v>1.6786000000000001</v>
      </c>
      <c r="D14" s="36">
        <v>0.11600000000000001</v>
      </c>
      <c r="E14" s="36">
        <v>1.7946</v>
      </c>
      <c r="F14" s="36">
        <v>1.47004</v>
      </c>
      <c r="G14" s="36">
        <v>268.74</v>
      </c>
      <c r="H14" s="36">
        <v>50.2</v>
      </c>
      <c r="I14" s="36">
        <v>37.857050000000001</v>
      </c>
      <c r="J14" s="25">
        <v>49.52</v>
      </c>
      <c r="K14" s="25">
        <v>1.4</v>
      </c>
      <c r="L14" s="12"/>
      <c r="M14" s="13"/>
      <c r="N14" s="13"/>
    </row>
    <row r="15" spans="1:17" ht="14.25" customHeight="1" x14ac:dyDescent="0.25">
      <c r="A15" s="54">
        <v>42133</v>
      </c>
      <c r="B15" s="35">
        <v>96.467799999999997</v>
      </c>
      <c r="C15" s="36">
        <v>1.6724000000000001</v>
      </c>
      <c r="D15" s="36">
        <v>0.1129</v>
      </c>
      <c r="E15" s="36">
        <v>1.7853000000000001</v>
      </c>
      <c r="F15" s="36">
        <v>1.3793899999999999</v>
      </c>
      <c r="G15" s="36">
        <v>268.07</v>
      </c>
      <c r="H15" s="36">
        <v>53.25</v>
      </c>
      <c r="I15" s="36">
        <v>37.812179999999998</v>
      </c>
      <c r="J15" s="25">
        <v>49.5</v>
      </c>
      <c r="K15" s="25">
        <v>1.93</v>
      </c>
      <c r="L15" s="12"/>
      <c r="M15" s="13"/>
      <c r="N15" s="13"/>
    </row>
    <row r="16" spans="1:17" ht="14.25" customHeight="1" x14ac:dyDescent="0.25">
      <c r="A16" s="54">
        <v>42134</v>
      </c>
      <c r="B16" s="35">
        <v>96.172499999999999</v>
      </c>
      <c r="C16" s="36">
        <v>1.7070000000000001</v>
      </c>
      <c r="D16" s="36">
        <v>0.1168</v>
      </c>
      <c r="E16" s="36">
        <v>1.8238000000000001</v>
      </c>
      <c r="F16" s="36">
        <v>1.61595</v>
      </c>
      <c r="G16" s="36">
        <v>269.81</v>
      </c>
      <c r="H16" s="36">
        <v>53.35</v>
      </c>
      <c r="I16" s="36">
        <v>37.881729999999997</v>
      </c>
      <c r="J16" s="25">
        <v>49.52</v>
      </c>
      <c r="K16" s="25">
        <v>1.65</v>
      </c>
      <c r="L16" s="12"/>
      <c r="M16" s="13"/>
      <c r="N16" s="13"/>
    </row>
    <row r="17" spans="1:14" x14ac:dyDescent="0.25">
      <c r="A17" s="54">
        <v>42135</v>
      </c>
      <c r="B17" s="35">
        <v>96.227199999999996</v>
      </c>
      <c r="C17" s="36">
        <v>1.6472</v>
      </c>
      <c r="D17" s="36">
        <v>0.122</v>
      </c>
      <c r="E17" s="36">
        <v>1.7692000000000001</v>
      </c>
      <c r="F17" s="36">
        <v>1.62486</v>
      </c>
      <c r="G17" s="36">
        <v>269.11</v>
      </c>
      <c r="H17" s="36">
        <v>49.68</v>
      </c>
      <c r="I17" s="36">
        <v>37.89772</v>
      </c>
      <c r="J17" s="25">
        <v>49.57</v>
      </c>
      <c r="K17" s="25">
        <v>0.83</v>
      </c>
      <c r="L17" s="12"/>
      <c r="M17" s="13"/>
      <c r="N17" s="13"/>
    </row>
    <row r="18" spans="1:14" x14ac:dyDescent="0.25">
      <c r="A18" s="54">
        <v>42136</v>
      </c>
      <c r="B18" s="35">
        <v>96.267899999999997</v>
      </c>
      <c r="C18" s="36">
        <v>1.7135</v>
      </c>
      <c r="D18" s="36">
        <v>0.12189999999999999</v>
      </c>
      <c r="E18" s="36">
        <v>1.8354999999999999</v>
      </c>
      <c r="F18" s="36">
        <v>1.52203</v>
      </c>
      <c r="G18" s="36">
        <v>269.25</v>
      </c>
      <c r="H18" s="36">
        <v>46.5</v>
      </c>
      <c r="I18" s="36">
        <v>37.840899999999998</v>
      </c>
      <c r="J18" s="25">
        <v>49.49</v>
      </c>
      <c r="K18" s="25">
        <v>0.75</v>
      </c>
      <c r="L18" s="12"/>
      <c r="M18" s="13"/>
      <c r="N18" s="13"/>
    </row>
    <row r="19" spans="1:14" x14ac:dyDescent="0.25">
      <c r="A19" s="54">
        <v>42137</v>
      </c>
      <c r="B19" s="35">
        <v>96.358000000000004</v>
      </c>
      <c r="C19" s="36">
        <v>1.6859</v>
      </c>
      <c r="D19" s="36">
        <v>0.1178</v>
      </c>
      <c r="E19" s="36">
        <v>1.8037000000000001</v>
      </c>
      <c r="F19" s="36">
        <v>1.48142</v>
      </c>
      <c r="G19" s="36">
        <v>267.77</v>
      </c>
      <c r="H19" s="36">
        <v>47.95</v>
      </c>
      <c r="I19" s="36">
        <v>37.826160000000002</v>
      </c>
      <c r="J19" s="25">
        <v>49.5</v>
      </c>
      <c r="K19" s="25">
        <v>0.8</v>
      </c>
      <c r="L19" s="12"/>
      <c r="M19" s="13"/>
      <c r="N19" s="13"/>
    </row>
    <row r="20" spans="1:14" x14ac:dyDescent="0.25">
      <c r="A20" s="54">
        <v>42138</v>
      </c>
      <c r="B20" s="35">
        <v>96.218500000000006</v>
      </c>
      <c r="C20" s="36">
        <v>1.6435999999999999</v>
      </c>
      <c r="D20" s="36">
        <v>0.11840000000000001</v>
      </c>
      <c r="E20" s="36">
        <v>1.7621</v>
      </c>
      <c r="F20" s="36">
        <v>1.6470199999999999</v>
      </c>
      <c r="G20" s="36">
        <v>268.25</v>
      </c>
      <c r="H20" s="36">
        <v>56.54</v>
      </c>
      <c r="I20" s="36">
        <v>37.899740000000001</v>
      </c>
      <c r="J20" s="25">
        <v>49.57</v>
      </c>
      <c r="K20" s="25">
        <v>1.34</v>
      </c>
      <c r="L20" s="12"/>
      <c r="M20" s="13"/>
      <c r="N20" s="13"/>
    </row>
    <row r="21" spans="1:14" x14ac:dyDescent="0.25">
      <c r="A21" s="54">
        <v>42139</v>
      </c>
      <c r="B21" s="35">
        <v>95.948400000000007</v>
      </c>
      <c r="C21" s="36">
        <v>1.4394</v>
      </c>
      <c r="D21" s="36">
        <v>0.129</v>
      </c>
      <c r="E21" s="36">
        <v>1.5685</v>
      </c>
      <c r="F21" s="36">
        <v>2.1306799999999999</v>
      </c>
      <c r="G21" s="36">
        <v>267.14</v>
      </c>
      <c r="H21" s="36">
        <v>61.44</v>
      </c>
      <c r="I21" s="36">
        <v>38.090069999999997</v>
      </c>
      <c r="J21" s="25">
        <v>49.82</v>
      </c>
      <c r="K21" s="25">
        <v>0.9</v>
      </c>
      <c r="L21" s="12"/>
      <c r="M21" s="13"/>
      <c r="N21" s="13"/>
    </row>
    <row r="22" spans="1:14" x14ac:dyDescent="0.25">
      <c r="A22" s="54">
        <v>42140</v>
      </c>
      <c r="B22" s="35">
        <v>95.947400000000002</v>
      </c>
      <c r="C22" s="36">
        <v>1.3887</v>
      </c>
      <c r="D22" s="36">
        <v>0.12280000000000001</v>
      </c>
      <c r="E22" s="36">
        <v>1.5116000000000001</v>
      </c>
      <c r="F22" s="36">
        <v>2.1899700000000002</v>
      </c>
      <c r="G22" s="36">
        <v>263.99</v>
      </c>
      <c r="H22" s="36">
        <v>62.21</v>
      </c>
      <c r="I22" s="36">
        <v>38.119100000000003</v>
      </c>
      <c r="J22" s="25">
        <v>49.87</v>
      </c>
      <c r="K22" s="25">
        <v>0.26</v>
      </c>
      <c r="L22" s="12"/>
      <c r="M22" s="13"/>
      <c r="N22" s="13"/>
    </row>
    <row r="23" spans="1:14" x14ac:dyDescent="0.25">
      <c r="A23" s="54">
        <v>42141</v>
      </c>
      <c r="B23" s="35">
        <v>96.117000000000004</v>
      </c>
      <c r="C23" s="36">
        <v>1.4472</v>
      </c>
      <c r="D23" s="36">
        <v>0.11840000000000001</v>
      </c>
      <c r="E23" s="36">
        <v>1.5656000000000001</v>
      </c>
      <c r="F23" s="36">
        <v>1.9681999999999999</v>
      </c>
      <c r="G23" s="36">
        <v>265.36</v>
      </c>
      <c r="H23" s="36">
        <v>65.59</v>
      </c>
      <c r="I23" s="36">
        <v>38.039920000000002</v>
      </c>
      <c r="J23" s="25">
        <v>49.79</v>
      </c>
      <c r="K23" s="25">
        <v>0.55000000000000004</v>
      </c>
      <c r="L23" s="12"/>
      <c r="M23" s="13"/>
      <c r="N23" s="13"/>
    </row>
    <row r="24" spans="1:14" x14ac:dyDescent="0.25">
      <c r="A24" s="54">
        <v>42142</v>
      </c>
      <c r="B24" s="35">
        <v>96.078800000000001</v>
      </c>
      <c r="C24" s="36">
        <v>1.4187000000000001</v>
      </c>
      <c r="D24" s="36">
        <v>0.1208</v>
      </c>
      <c r="E24" s="36">
        <v>1.5396000000000001</v>
      </c>
      <c r="F24" s="36">
        <v>2.0314000000000001</v>
      </c>
      <c r="G24" s="36">
        <v>264.81</v>
      </c>
      <c r="H24" s="36">
        <v>61.12</v>
      </c>
      <c r="I24" s="36">
        <v>38.066000000000003</v>
      </c>
      <c r="J24" s="25">
        <v>49.82</v>
      </c>
      <c r="K24" s="25">
        <v>0.57999999999999996</v>
      </c>
      <c r="L24" s="12"/>
      <c r="M24" s="13"/>
      <c r="N24" s="13"/>
    </row>
    <row r="25" spans="1:14" x14ac:dyDescent="0.25">
      <c r="A25" s="54">
        <v>42143</v>
      </c>
      <c r="B25" s="35">
        <v>95.831699999999998</v>
      </c>
      <c r="C25" s="36">
        <v>1.4295</v>
      </c>
      <c r="D25" s="36">
        <v>0.126</v>
      </c>
      <c r="E25" s="36">
        <v>1.5556000000000001</v>
      </c>
      <c r="F25" s="36">
        <v>2.2637700000000001</v>
      </c>
      <c r="G25" s="36">
        <v>265.24</v>
      </c>
      <c r="H25" s="36">
        <v>58.57</v>
      </c>
      <c r="I25" s="36">
        <v>38.125770000000003</v>
      </c>
      <c r="J25" s="25">
        <v>49.85</v>
      </c>
      <c r="K25" s="25">
        <v>0.31</v>
      </c>
      <c r="L25" s="12"/>
      <c r="M25" s="13"/>
      <c r="N25" s="13"/>
    </row>
    <row r="26" spans="1:14" x14ac:dyDescent="0.25">
      <c r="A26" s="54">
        <v>42144</v>
      </c>
      <c r="B26" s="35">
        <v>95.9953</v>
      </c>
      <c r="C26" s="36">
        <v>1.4766999999999999</v>
      </c>
      <c r="D26" s="36">
        <v>0.126</v>
      </c>
      <c r="E26" s="36">
        <v>1.6028</v>
      </c>
      <c r="F26" s="36">
        <v>2.04705</v>
      </c>
      <c r="G26" s="36">
        <v>267.24</v>
      </c>
      <c r="H26" s="36">
        <v>60.91</v>
      </c>
      <c r="I26" s="36">
        <v>38.058399999999999</v>
      </c>
      <c r="J26" s="25">
        <v>49.78</v>
      </c>
      <c r="K26" s="25">
        <v>0.74</v>
      </c>
      <c r="L26" s="12"/>
      <c r="M26" s="13"/>
      <c r="N26" s="13"/>
    </row>
    <row r="27" spans="1:14" x14ac:dyDescent="0.25">
      <c r="A27" s="54">
        <v>42145</v>
      </c>
      <c r="B27" s="35">
        <v>95.220699999999994</v>
      </c>
      <c r="C27" s="36">
        <v>1.3472</v>
      </c>
      <c r="D27" s="36">
        <v>0.1328</v>
      </c>
      <c r="E27" s="36">
        <v>1.4801</v>
      </c>
      <c r="F27" s="36">
        <v>2.9403899999999998</v>
      </c>
      <c r="G27" s="36">
        <v>265.25</v>
      </c>
      <c r="H27" s="36">
        <v>58.21</v>
      </c>
      <c r="I27" s="36">
        <v>38.354599999999998</v>
      </c>
      <c r="J27" s="25">
        <v>50.03</v>
      </c>
      <c r="K27" s="25">
        <v>0.22</v>
      </c>
      <c r="L27" s="12"/>
      <c r="M27" s="13"/>
      <c r="N27" s="13"/>
    </row>
    <row r="28" spans="1:14" x14ac:dyDescent="0.25">
      <c r="A28" s="54">
        <v>42146</v>
      </c>
      <c r="B28" s="35">
        <v>95.397800000000004</v>
      </c>
      <c r="C28" s="36">
        <v>1.4025000000000001</v>
      </c>
      <c r="D28" s="36">
        <v>0.1308</v>
      </c>
      <c r="E28" s="36">
        <v>1.5334000000000001</v>
      </c>
      <c r="F28" s="36">
        <v>2.7115900000000002</v>
      </c>
      <c r="G28" s="36">
        <v>266.07</v>
      </c>
      <c r="H28" s="36">
        <v>54.43</v>
      </c>
      <c r="I28" s="36">
        <v>38.268590000000003</v>
      </c>
      <c r="J28" s="25">
        <v>49.95</v>
      </c>
      <c r="K28" s="25">
        <v>0.3</v>
      </c>
      <c r="L28" s="12"/>
      <c r="M28" s="13"/>
      <c r="N28" s="13"/>
    </row>
    <row r="29" spans="1:14" x14ac:dyDescent="0.25">
      <c r="A29" s="54">
        <v>42147</v>
      </c>
      <c r="B29" s="35">
        <v>95.566500000000005</v>
      </c>
      <c r="C29" s="36">
        <v>1.4448000000000001</v>
      </c>
      <c r="D29" s="36">
        <v>0.12770000000000001</v>
      </c>
      <c r="E29" s="36">
        <v>1.5726</v>
      </c>
      <c r="F29" s="36">
        <v>2.51146</v>
      </c>
      <c r="G29" s="36">
        <v>266.93</v>
      </c>
      <c r="H29" s="36">
        <v>55.4</v>
      </c>
      <c r="I29" s="36">
        <v>38.19594</v>
      </c>
      <c r="J29" s="25">
        <v>49.88</v>
      </c>
      <c r="K29" s="25">
        <v>0.22</v>
      </c>
      <c r="L29" s="12"/>
      <c r="M29" s="13"/>
      <c r="N29" s="13"/>
    </row>
    <row r="30" spans="1:14" x14ac:dyDescent="0.25">
      <c r="A30" s="54">
        <v>42148</v>
      </c>
      <c r="B30" s="35">
        <v>95.564300000000003</v>
      </c>
      <c r="C30" s="36">
        <v>1.4480999999999999</v>
      </c>
      <c r="D30" s="36">
        <v>0.13120000000000001</v>
      </c>
      <c r="E30" s="36">
        <v>1.5792999999999999</v>
      </c>
      <c r="F30" s="36">
        <v>2.4830399999999999</v>
      </c>
      <c r="G30" s="36">
        <v>267.48</v>
      </c>
      <c r="H30" s="36">
        <v>56.86</v>
      </c>
      <c r="I30" s="36">
        <v>38.205249999999999</v>
      </c>
      <c r="J30" s="25">
        <v>49.88</v>
      </c>
      <c r="K30" s="25">
        <v>0.25</v>
      </c>
      <c r="L30" s="12"/>
      <c r="M30" s="13"/>
      <c r="N30" s="13"/>
    </row>
    <row r="31" spans="1:14" x14ac:dyDescent="0.25">
      <c r="A31" s="54">
        <v>42149</v>
      </c>
      <c r="B31" s="35">
        <v>96.078599999999994</v>
      </c>
      <c r="C31" s="36">
        <v>1.4266000000000001</v>
      </c>
      <c r="D31" s="36">
        <v>0.12970000000000001</v>
      </c>
      <c r="E31" s="36">
        <v>1.5563</v>
      </c>
      <c r="F31" s="36">
        <v>2.0571000000000002</v>
      </c>
      <c r="G31" s="36">
        <v>265.57</v>
      </c>
      <c r="H31" s="36">
        <v>58.51</v>
      </c>
      <c r="I31" s="36">
        <v>38.040390000000002</v>
      </c>
      <c r="J31" s="25">
        <v>49.8</v>
      </c>
      <c r="K31" s="25">
        <v>0.43</v>
      </c>
      <c r="L31" s="12"/>
      <c r="M31" s="13"/>
      <c r="N31" s="13"/>
    </row>
    <row r="32" spans="1:14" x14ac:dyDescent="0.25">
      <c r="A32" s="54">
        <v>42150</v>
      </c>
      <c r="B32" s="35">
        <v>96.020099999999999</v>
      </c>
      <c r="C32" s="36">
        <v>1.4486000000000001</v>
      </c>
      <c r="D32" s="36">
        <v>0.1288</v>
      </c>
      <c r="E32" s="36">
        <v>1.5773999999999999</v>
      </c>
      <c r="F32" s="36">
        <v>2.0592700000000002</v>
      </c>
      <c r="G32" s="36">
        <v>266.3</v>
      </c>
      <c r="H32" s="36">
        <v>60.76</v>
      </c>
      <c r="I32" s="36">
        <v>38.061810000000001</v>
      </c>
      <c r="J32" s="25">
        <v>49.79</v>
      </c>
      <c r="K32" s="25">
        <v>0.52</v>
      </c>
      <c r="L32" s="12"/>
      <c r="M32" s="13"/>
      <c r="N32" s="13"/>
    </row>
    <row r="33" spans="1:14" x14ac:dyDescent="0.25">
      <c r="A33" s="54">
        <v>42151</v>
      </c>
      <c r="B33" s="35">
        <v>95.897800000000004</v>
      </c>
      <c r="C33" s="36">
        <v>1.3754999999999999</v>
      </c>
      <c r="D33" s="36">
        <v>0.12909999999999999</v>
      </c>
      <c r="E33" s="36">
        <v>1.5045999999999999</v>
      </c>
      <c r="F33" s="36">
        <v>2.25475</v>
      </c>
      <c r="G33" s="36">
        <v>265.47000000000003</v>
      </c>
      <c r="H33" s="36">
        <v>59.78</v>
      </c>
      <c r="I33" s="36">
        <v>38.14114</v>
      </c>
      <c r="J33" s="25">
        <v>49.89</v>
      </c>
      <c r="K33" s="25">
        <v>0.34</v>
      </c>
      <c r="L33" s="12"/>
      <c r="M33" s="13"/>
      <c r="N33" s="13"/>
    </row>
    <row r="34" spans="1:14" x14ac:dyDescent="0.25">
      <c r="A34" s="54">
        <v>42152</v>
      </c>
      <c r="B34" s="35">
        <v>95.921999999999997</v>
      </c>
      <c r="C34" s="36">
        <v>1.3845000000000001</v>
      </c>
      <c r="D34" s="36">
        <v>0.1321</v>
      </c>
      <c r="E34" s="36">
        <v>1.5165999999999999</v>
      </c>
      <c r="F34" s="36">
        <v>2.2046299999999999</v>
      </c>
      <c r="G34" s="36">
        <v>266.26</v>
      </c>
      <c r="H34" s="36">
        <v>61.28</v>
      </c>
      <c r="I34" s="36">
        <v>38.132449999999999</v>
      </c>
      <c r="J34" s="25">
        <v>49.88</v>
      </c>
      <c r="K34" s="25">
        <v>0.31</v>
      </c>
      <c r="L34" s="12"/>
      <c r="M34" s="13"/>
      <c r="N34" s="13"/>
    </row>
    <row r="35" spans="1:14" x14ac:dyDescent="0.25">
      <c r="A35" s="54">
        <v>42153</v>
      </c>
      <c r="B35" s="35">
        <v>95.714100000000002</v>
      </c>
      <c r="C35" s="36">
        <v>1.3828</v>
      </c>
      <c r="D35" s="36">
        <v>0.1303</v>
      </c>
      <c r="E35" s="36">
        <v>1.5132000000000001</v>
      </c>
      <c r="F35" s="36">
        <v>2.4044500000000002</v>
      </c>
      <c r="G35" s="36">
        <v>265.38</v>
      </c>
      <c r="H35" s="36">
        <v>59.64</v>
      </c>
      <c r="I35" s="36">
        <v>38.193770000000001</v>
      </c>
      <c r="J35" s="25">
        <v>49.92</v>
      </c>
      <c r="K35" s="25">
        <v>0.4</v>
      </c>
      <c r="L35" s="12"/>
      <c r="M35" s="13"/>
      <c r="N35" s="13"/>
    </row>
    <row r="36" spans="1:14" x14ac:dyDescent="0.25">
      <c r="A36" s="54">
        <v>42154</v>
      </c>
      <c r="B36" s="35">
        <v>95.399699999999996</v>
      </c>
      <c r="C36" s="36">
        <v>1.3752</v>
      </c>
      <c r="D36" s="36">
        <v>0.13150000000000001</v>
      </c>
      <c r="E36" s="36">
        <v>1.5066999999999999</v>
      </c>
      <c r="F36" s="36">
        <v>2.6225700000000001</v>
      </c>
      <c r="G36" s="36">
        <v>265.25</v>
      </c>
      <c r="H36" s="36">
        <v>59.79</v>
      </c>
      <c r="I36" s="36">
        <v>38.325879999999998</v>
      </c>
      <c r="J36" s="25">
        <v>50</v>
      </c>
      <c r="K36" s="25">
        <v>0.31</v>
      </c>
      <c r="L36" s="12"/>
      <c r="M36" s="13"/>
      <c r="N36" s="13"/>
    </row>
    <row r="37" spans="1:14" ht="15.75" thickBot="1" x14ac:dyDescent="0.3">
      <c r="A37" s="47">
        <v>42155</v>
      </c>
      <c r="B37" s="39">
        <v>95.954800000000006</v>
      </c>
      <c r="C37" s="40">
        <v>1.4097999999999999</v>
      </c>
      <c r="D37" s="40">
        <v>0.1358</v>
      </c>
      <c r="E37" s="40">
        <v>1.5456000000000001</v>
      </c>
      <c r="F37" s="40">
        <v>2.1300699999999999</v>
      </c>
      <c r="G37" s="40">
        <v>265.89</v>
      </c>
      <c r="H37" s="40">
        <v>58.52</v>
      </c>
      <c r="I37" s="40">
        <v>38.107300000000002</v>
      </c>
      <c r="J37" s="41">
        <v>49.85</v>
      </c>
      <c r="K37" s="41">
        <v>0.63</v>
      </c>
      <c r="L37" s="12"/>
      <c r="M37" s="13"/>
      <c r="N37" s="13"/>
    </row>
    <row r="38" spans="1:14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14"/>
      <c r="M38" s="14"/>
      <c r="N38" s="14"/>
    </row>
    <row r="39" spans="1:14" ht="15.75" thickBo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55" t="s">
        <v>23</v>
      </c>
      <c r="B40" s="31">
        <f>MIN(B7:B37)</f>
        <v>95.220699999999994</v>
      </c>
      <c r="C40" s="51">
        <f t="shared" ref="C40:K40" si="0">MIN(C7:C37)</f>
        <v>1.3472</v>
      </c>
      <c r="D40" s="51">
        <f t="shared" si="0"/>
        <v>0.1115</v>
      </c>
      <c r="E40" s="51">
        <f t="shared" si="0"/>
        <v>1.4801</v>
      </c>
      <c r="F40" s="51">
        <f t="shared" si="0"/>
        <v>1.2880499999999999</v>
      </c>
      <c r="G40" s="51">
        <f t="shared" si="0"/>
        <v>263.99</v>
      </c>
      <c r="H40" s="51">
        <f t="shared" si="0"/>
        <v>43.68</v>
      </c>
      <c r="I40" s="51">
        <f t="shared" si="0"/>
        <v>37.770580000000002</v>
      </c>
      <c r="J40" s="51">
        <f t="shared" si="0"/>
        <v>49.45</v>
      </c>
      <c r="K40" s="51">
        <f t="shared" si="0"/>
        <v>0.22</v>
      </c>
      <c r="L40" s="16"/>
    </row>
    <row r="41" spans="1:14" x14ac:dyDescent="0.25">
      <c r="A41" s="56" t="s">
        <v>24</v>
      </c>
      <c r="B41" s="32">
        <f>AVERAGE(B7:B37)</f>
        <v>96.070261290322577</v>
      </c>
      <c r="C41" s="52">
        <f t="shared" ref="C41:K41" si="1">AVERAGE(C7:C37)</f>
        <v>1.5354516129032258</v>
      </c>
      <c r="D41" s="52">
        <f t="shared" si="1"/>
        <v>0.12263225806451612</v>
      </c>
      <c r="E41" s="52">
        <f t="shared" si="1"/>
        <v>1.6581354838709681</v>
      </c>
      <c r="F41" s="52">
        <f t="shared" si="1"/>
        <v>1.9081538709677421</v>
      </c>
      <c r="G41" s="52">
        <f t="shared" si="1"/>
        <v>266.92548387096775</v>
      </c>
      <c r="H41" s="52">
        <f t="shared" si="1"/>
        <v>54.515161290322581</v>
      </c>
      <c r="I41" s="52">
        <f t="shared" si="1"/>
        <v>38.002600322580655</v>
      </c>
      <c r="J41" s="52">
        <f t="shared" si="1"/>
        <v>49.70419354838711</v>
      </c>
      <c r="K41" s="52">
        <f t="shared" si="1"/>
        <v>0.87580645161290283</v>
      </c>
      <c r="L41" s="16"/>
    </row>
    <row r="42" spans="1:14" x14ac:dyDescent="0.25">
      <c r="A42" s="57" t="s">
        <v>25</v>
      </c>
      <c r="B42" s="33">
        <f>MAX(B7:B37)</f>
        <v>96.664199999999994</v>
      </c>
      <c r="C42" s="53">
        <f t="shared" ref="C42:K42" si="2">MAX(C7:C37)</f>
        <v>1.7802</v>
      </c>
      <c r="D42" s="53">
        <f t="shared" si="2"/>
        <v>0.1358</v>
      </c>
      <c r="E42" s="53">
        <f t="shared" si="2"/>
        <v>1.8917999999999999</v>
      </c>
      <c r="F42" s="53">
        <f t="shared" si="2"/>
        <v>2.9403899999999998</v>
      </c>
      <c r="G42" s="53">
        <f t="shared" si="2"/>
        <v>269.81</v>
      </c>
      <c r="H42" s="53">
        <f t="shared" si="2"/>
        <v>65.59</v>
      </c>
      <c r="I42" s="53">
        <f t="shared" si="2"/>
        <v>38.354599999999998</v>
      </c>
      <c r="J42" s="53">
        <f t="shared" si="2"/>
        <v>50.03</v>
      </c>
      <c r="K42" s="53">
        <f t="shared" si="2"/>
        <v>1.93</v>
      </c>
      <c r="L42" s="16"/>
    </row>
    <row r="43" spans="1:14" ht="15.75" thickBot="1" x14ac:dyDescent="0.3">
      <c r="A43" s="58" t="s">
        <v>26</v>
      </c>
      <c r="B43" s="17">
        <f>STDEV(B7:B37)</f>
        <v>0.3752685026994399</v>
      </c>
      <c r="C43" s="48">
        <f t="shared" ref="C43:K43" si="3">STDEV(C7:C37)</f>
        <v>0.14055927781774194</v>
      </c>
      <c r="D43" s="48">
        <f t="shared" si="3"/>
        <v>7.5644073174648743E-3</v>
      </c>
      <c r="E43" s="48">
        <f t="shared" si="3"/>
        <v>0.13409196234521811</v>
      </c>
      <c r="F43" s="48">
        <f t="shared" si="3"/>
        <v>0.48487294556187482</v>
      </c>
      <c r="G43" s="48">
        <f t="shared" si="3"/>
        <v>1.5267674756593368</v>
      </c>
      <c r="H43" s="48">
        <f t="shared" si="3"/>
        <v>6.5349954710353053</v>
      </c>
      <c r="I43" s="48">
        <f t="shared" si="3"/>
        <v>0.18058193766235989</v>
      </c>
      <c r="J43" s="48">
        <f t="shared" si="3"/>
        <v>0.19529079503052874</v>
      </c>
      <c r="K43" s="48">
        <f t="shared" si="3"/>
        <v>0.5780125384657816</v>
      </c>
      <c r="L43" s="16"/>
    </row>
    <row r="44" spans="1:14" x14ac:dyDescent="0.25">
      <c r="A44" s="4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50" t="s">
        <v>27</v>
      </c>
      <c r="B45" s="64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6"/>
    </row>
    <row r="46" spans="1:14" x14ac:dyDescent="0.25">
      <c r="A46" s="18"/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9"/>
    </row>
    <row r="47" spans="1:14" x14ac:dyDescent="0.25">
      <c r="A47" s="18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9"/>
    </row>
    <row r="48" spans="1:14" x14ac:dyDescent="0.25">
      <c r="A48" s="18"/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/>
    </row>
    <row r="49" spans="1:14" x14ac:dyDescent="0.25">
      <c r="A49" s="18"/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2"/>
    </row>
  </sheetData>
  <protectedRanges>
    <protectedRange sqref="A4:L4 A2:B3 L2:L3" name="Rango1"/>
    <protectedRange sqref="C2:K2" name="Rango1_1"/>
    <protectedRange sqref="C3:K3" name="Rango1_2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D50" sqref="D5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74" t="s">
        <v>0</v>
      </c>
      <c r="B2" s="75"/>
      <c r="C2" s="76" t="s">
        <v>18</v>
      </c>
      <c r="D2" s="76"/>
      <c r="E2" s="76"/>
      <c r="F2" s="76"/>
      <c r="G2" s="76"/>
      <c r="H2" s="76"/>
      <c r="I2" s="76"/>
      <c r="J2" s="76"/>
      <c r="K2" s="76"/>
    </row>
    <row r="3" spans="1:13" x14ac:dyDescent="0.25">
      <c r="A3" s="74" t="s">
        <v>1</v>
      </c>
      <c r="B3" s="75"/>
      <c r="C3" s="91" t="s">
        <v>19</v>
      </c>
      <c r="D3" s="92"/>
      <c r="E3" s="92"/>
      <c r="F3" s="92"/>
      <c r="G3" s="92"/>
      <c r="H3" s="92"/>
      <c r="I3" s="92"/>
      <c r="J3" s="92"/>
      <c r="K3" s="93"/>
    </row>
    <row r="4" spans="1:13" ht="15.75" thickBot="1" x14ac:dyDescent="0.3">
      <c r="A4" s="74" t="s">
        <v>2</v>
      </c>
      <c r="B4" s="74"/>
      <c r="C4" s="94" t="s">
        <v>3</v>
      </c>
      <c r="D4" s="94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21" t="s">
        <v>6</v>
      </c>
      <c r="C6" s="21" t="s">
        <v>7</v>
      </c>
      <c r="D6" s="21" t="s">
        <v>8</v>
      </c>
      <c r="E6" s="22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3"/>
    </row>
    <row r="7" spans="1:13" ht="13.5" customHeight="1" x14ac:dyDescent="0.25">
      <c r="A7" s="54">
        <v>42125.0416666663</v>
      </c>
      <c r="B7" s="34">
        <v>97.063699999999997</v>
      </c>
      <c r="C7" s="24">
        <v>1.8071999999999999</v>
      </c>
      <c r="D7" s="24">
        <v>0.1221</v>
      </c>
      <c r="E7" s="24">
        <v>1.8996</v>
      </c>
      <c r="F7" s="24">
        <v>1.4815</v>
      </c>
      <c r="G7" s="24">
        <v>268.3</v>
      </c>
      <c r="H7" s="24">
        <v>49.65</v>
      </c>
      <c r="I7" s="24">
        <v>37.831589999999998</v>
      </c>
      <c r="J7" s="24">
        <v>49.73</v>
      </c>
      <c r="K7" s="24">
        <v>2.0099999999999998</v>
      </c>
    </row>
    <row r="8" spans="1:13" ht="13.5" customHeight="1" x14ac:dyDescent="0.25">
      <c r="A8" s="54">
        <v>42125.999999999702</v>
      </c>
      <c r="B8" s="35">
        <v>96.664199999999994</v>
      </c>
      <c r="C8" s="36">
        <v>1.7217</v>
      </c>
      <c r="D8" s="25">
        <v>0.1177</v>
      </c>
      <c r="E8" s="36">
        <v>1.8352999999999999</v>
      </c>
      <c r="F8" s="36">
        <v>1.3419000000000001</v>
      </c>
      <c r="G8" s="36">
        <v>268.18</v>
      </c>
      <c r="H8" s="36">
        <v>47.42</v>
      </c>
      <c r="I8" s="36">
        <v>37.790610000000001</v>
      </c>
      <c r="J8" s="25">
        <v>49.51</v>
      </c>
      <c r="K8" s="25">
        <v>1.73</v>
      </c>
    </row>
    <row r="9" spans="1:13" ht="13.5" customHeight="1" x14ac:dyDescent="0.25">
      <c r="A9" s="54">
        <v>42126.999999999702</v>
      </c>
      <c r="B9" s="35">
        <v>96.632000000000005</v>
      </c>
      <c r="C9" s="36">
        <v>1.7029000000000001</v>
      </c>
      <c r="D9" s="25">
        <v>0.1157</v>
      </c>
      <c r="E9" s="36">
        <v>1.8169999999999999</v>
      </c>
      <c r="F9" s="36">
        <v>1.4248000000000001</v>
      </c>
      <c r="G9" s="36">
        <v>267.94</v>
      </c>
      <c r="H9" s="36">
        <v>47.03</v>
      </c>
      <c r="I9" s="36">
        <v>37.816690000000001</v>
      </c>
      <c r="J9" s="25">
        <v>49.51</v>
      </c>
      <c r="K9" s="25">
        <v>1.73</v>
      </c>
    </row>
    <row r="10" spans="1:13" ht="13.5" customHeight="1" x14ac:dyDescent="0.25">
      <c r="A10" s="54">
        <v>42127.999999999702</v>
      </c>
      <c r="B10" s="35">
        <v>96.566299999999998</v>
      </c>
      <c r="C10" s="36">
        <v>1.7342</v>
      </c>
      <c r="D10" s="25">
        <v>0.1148</v>
      </c>
      <c r="E10" s="36">
        <v>1.8469</v>
      </c>
      <c r="F10" s="36">
        <v>1.4154</v>
      </c>
      <c r="G10" s="36">
        <v>268.29000000000002</v>
      </c>
      <c r="H10" s="36">
        <v>47.03</v>
      </c>
      <c r="I10" s="36">
        <v>37.820410000000003</v>
      </c>
      <c r="J10" s="25">
        <v>49.5</v>
      </c>
      <c r="K10" s="25">
        <v>1.8</v>
      </c>
    </row>
    <row r="11" spans="1:13" ht="13.5" customHeight="1" x14ac:dyDescent="0.25">
      <c r="A11" s="54">
        <v>42128.999999999702</v>
      </c>
      <c r="B11" s="35">
        <v>96.6892</v>
      </c>
      <c r="C11" s="36">
        <v>1.7069000000000001</v>
      </c>
      <c r="D11" s="25">
        <v>0.1173</v>
      </c>
      <c r="E11" s="36">
        <v>1.8140000000000001</v>
      </c>
      <c r="F11" s="36">
        <v>1.3603000000000001</v>
      </c>
      <c r="G11" s="36">
        <v>268.22000000000003</v>
      </c>
      <c r="H11" s="36">
        <v>47.35</v>
      </c>
      <c r="I11" s="36">
        <v>37.809229999999999</v>
      </c>
      <c r="J11" s="25">
        <v>49.54</v>
      </c>
      <c r="K11" s="25">
        <v>1.81</v>
      </c>
    </row>
    <row r="12" spans="1:13" ht="13.5" customHeight="1" x14ac:dyDescent="0.25">
      <c r="A12" s="54">
        <v>42129.999999999702</v>
      </c>
      <c r="B12" s="35">
        <v>96.695599999999999</v>
      </c>
      <c r="C12" s="36">
        <v>1.8958999999999999</v>
      </c>
      <c r="D12" s="25">
        <v>0.1191</v>
      </c>
      <c r="E12" s="36">
        <v>2.0129999999999999</v>
      </c>
      <c r="F12" s="36">
        <v>1.6825000000000001</v>
      </c>
      <c r="G12" s="36">
        <v>271.57</v>
      </c>
      <c r="H12" s="36">
        <v>50.27</v>
      </c>
      <c r="I12" s="36">
        <v>37.917279999999998</v>
      </c>
      <c r="J12" s="25">
        <v>49.52</v>
      </c>
      <c r="K12" s="25">
        <v>1.81</v>
      </c>
    </row>
    <row r="13" spans="1:13" ht="13.5" customHeight="1" x14ac:dyDescent="0.25">
      <c r="A13" s="54">
        <v>42130.999999999702</v>
      </c>
      <c r="B13" s="35">
        <v>96.826599999999999</v>
      </c>
      <c r="C13" s="36">
        <v>1.8431</v>
      </c>
      <c r="D13" s="36">
        <v>0.1195</v>
      </c>
      <c r="E13" s="36">
        <v>1.9519</v>
      </c>
      <c r="F13" s="36">
        <v>1.5989</v>
      </c>
      <c r="G13" s="36">
        <v>271.11</v>
      </c>
      <c r="H13" s="36">
        <v>52.65</v>
      </c>
      <c r="I13" s="36">
        <v>37.887479999999996</v>
      </c>
      <c r="J13" s="25">
        <v>49.51</v>
      </c>
      <c r="K13" s="25">
        <v>1.37</v>
      </c>
    </row>
    <row r="14" spans="1:13" ht="13.5" customHeight="1" x14ac:dyDescent="0.25">
      <c r="A14" s="54">
        <v>42131.999999999702</v>
      </c>
      <c r="B14" s="35">
        <v>97.048599999999993</v>
      </c>
      <c r="C14" s="36">
        <v>1.8586</v>
      </c>
      <c r="D14" s="36">
        <v>0.13220000000000001</v>
      </c>
      <c r="E14" s="36">
        <v>1.9719</v>
      </c>
      <c r="F14" s="36">
        <v>1.7364999999999999</v>
      </c>
      <c r="G14" s="36">
        <v>271.7</v>
      </c>
      <c r="H14" s="36">
        <v>57.1</v>
      </c>
      <c r="I14" s="36">
        <v>37.965719999999997</v>
      </c>
      <c r="J14" s="25">
        <v>49.76</v>
      </c>
      <c r="K14" s="25">
        <v>1.51</v>
      </c>
    </row>
    <row r="15" spans="1:13" ht="12" customHeight="1" x14ac:dyDescent="0.25">
      <c r="A15" s="54">
        <v>42132.999999999702</v>
      </c>
      <c r="B15" s="35">
        <v>96.615499999999997</v>
      </c>
      <c r="C15" s="36">
        <v>1.782</v>
      </c>
      <c r="D15" s="36">
        <v>0.1147</v>
      </c>
      <c r="E15" s="36">
        <v>1.8929</v>
      </c>
      <c r="F15" s="36">
        <v>1.5366</v>
      </c>
      <c r="G15" s="36">
        <v>270.31</v>
      </c>
      <c r="H15" s="36">
        <v>56.25</v>
      </c>
      <c r="I15" s="36">
        <v>37.876300000000001</v>
      </c>
      <c r="J15" s="25">
        <v>49.57</v>
      </c>
      <c r="K15" s="25">
        <v>2.14</v>
      </c>
    </row>
    <row r="16" spans="1:13" ht="12" customHeight="1" x14ac:dyDescent="0.25">
      <c r="A16" s="54">
        <v>42133.999999999702</v>
      </c>
      <c r="B16" s="35">
        <v>96.4863</v>
      </c>
      <c r="C16" s="36">
        <v>1.7796000000000001</v>
      </c>
      <c r="D16" s="36">
        <v>0.1225</v>
      </c>
      <c r="E16" s="36">
        <v>1.8967000000000001</v>
      </c>
      <c r="F16" s="36">
        <v>1.8774</v>
      </c>
      <c r="G16" s="36">
        <v>270.92</v>
      </c>
      <c r="H16" s="36">
        <v>58.43</v>
      </c>
      <c r="I16" s="36">
        <v>37.965719999999997</v>
      </c>
      <c r="J16" s="25">
        <v>49.62</v>
      </c>
      <c r="K16" s="25">
        <v>2.2599999999999998</v>
      </c>
    </row>
    <row r="17" spans="1:11" x14ac:dyDescent="0.25">
      <c r="A17" s="54">
        <v>42134.999999999702</v>
      </c>
      <c r="B17" s="35">
        <v>96.391900000000007</v>
      </c>
      <c r="C17" s="36">
        <v>1.7165999999999999</v>
      </c>
      <c r="D17" s="36">
        <v>0.13250000000000001</v>
      </c>
      <c r="E17" s="36">
        <v>1.8351999999999999</v>
      </c>
      <c r="F17" s="36">
        <v>1.8832</v>
      </c>
      <c r="G17" s="36">
        <v>270.55</v>
      </c>
      <c r="H17" s="36">
        <v>52.69</v>
      </c>
      <c r="I17" s="36">
        <v>37.980620000000002</v>
      </c>
      <c r="J17" s="25">
        <v>49.68</v>
      </c>
      <c r="K17" s="25">
        <v>1.1399999999999999</v>
      </c>
    </row>
    <row r="18" spans="1:11" x14ac:dyDescent="0.25">
      <c r="A18" s="54">
        <v>42135.999999999702</v>
      </c>
      <c r="B18" s="35">
        <v>96.509</v>
      </c>
      <c r="C18" s="36">
        <v>1.8621000000000001</v>
      </c>
      <c r="D18" s="36">
        <v>0.13189999999999999</v>
      </c>
      <c r="E18" s="36">
        <v>1.9825999999999999</v>
      </c>
      <c r="F18" s="36">
        <v>1.7888999999999999</v>
      </c>
      <c r="G18" s="36">
        <v>271.26</v>
      </c>
      <c r="H18" s="36">
        <v>48.7</v>
      </c>
      <c r="I18" s="36">
        <v>38.017879999999998</v>
      </c>
      <c r="J18" s="25">
        <v>49.58</v>
      </c>
      <c r="K18" s="25">
        <v>0.85</v>
      </c>
    </row>
    <row r="19" spans="1:11" x14ac:dyDescent="0.25">
      <c r="A19" s="54">
        <v>42136.999999999702</v>
      </c>
      <c r="B19" s="35">
        <v>96.475899999999996</v>
      </c>
      <c r="C19" s="36">
        <v>1.7332000000000001</v>
      </c>
      <c r="D19" s="36">
        <v>0.1207</v>
      </c>
      <c r="E19" s="36">
        <v>1.849</v>
      </c>
      <c r="F19" s="36">
        <v>1.532</v>
      </c>
      <c r="G19" s="36">
        <v>268.2</v>
      </c>
      <c r="H19" s="36">
        <v>50.27</v>
      </c>
      <c r="I19" s="36">
        <v>37.853940000000001</v>
      </c>
      <c r="J19" s="25">
        <v>49.55</v>
      </c>
      <c r="K19" s="25">
        <v>0.96</v>
      </c>
    </row>
    <row r="20" spans="1:11" x14ac:dyDescent="0.25">
      <c r="A20" s="54">
        <v>42137.999999999702</v>
      </c>
      <c r="B20" s="35">
        <v>96.371300000000005</v>
      </c>
      <c r="C20" s="36">
        <v>1.7706</v>
      </c>
      <c r="D20" s="36">
        <v>0.13469999999999999</v>
      </c>
      <c r="E20" s="36">
        <v>1.8815999999999999</v>
      </c>
      <c r="F20" s="36">
        <v>1.8320000000000001</v>
      </c>
      <c r="G20" s="36">
        <v>270.14</v>
      </c>
      <c r="H20" s="36">
        <v>59.99</v>
      </c>
      <c r="I20" s="36">
        <v>38.025329999999997</v>
      </c>
      <c r="J20" s="25">
        <v>49.72</v>
      </c>
      <c r="K20" s="25">
        <v>2.2599999999999998</v>
      </c>
    </row>
    <row r="21" spans="1:11" x14ac:dyDescent="0.25">
      <c r="A21" s="54">
        <v>42138.999999999702</v>
      </c>
      <c r="B21" s="35">
        <v>96.448700000000002</v>
      </c>
      <c r="C21" s="36">
        <v>1.5467</v>
      </c>
      <c r="D21" s="36">
        <v>0.13719999999999999</v>
      </c>
      <c r="E21" s="36">
        <v>1.6681999999999999</v>
      </c>
      <c r="F21" s="36">
        <v>2.9832000000000001</v>
      </c>
      <c r="G21" s="36">
        <v>269.81</v>
      </c>
      <c r="H21" s="36">
        <v>67.33</v>
      </c>
      <c r="I21" s="36">
        <v>38.431440000000002</v>
      </c>
      <c r="J21" s="25">
        <v>50.13</v>
      </c>
      <c r="K21" s="25">
        <v>1.23</v>
      </c>
    </row>
    <row r="22" spans="1:11" x14ac:dyDescent="0.25">
      <c r="A22" s="54">
        <v>42139.999999999702</v>
      </c>
      <c r="B22" s="35">
        <v>96.468299999999999</v>
      </c>
      <c r="C22" s="36">
        <v>1.4883</v>
      </c>
      <c r="D22" s="36">
        <v>0.1338</v>
      </c>
      <c r="E22" s="36">
        <v>1.6065</v>
      </c>
      <c r="F22" s="36">
        <v>2.9420000000000002</v>
      </c>
      <c r="G22" s="36">
        <v>265.64999999999998</v>
      </c>
      <c r="H22" s="36">
        <v>66.98</v>
      </c>
      <c r="I22" s="36">
        <v>38.383009999999999</v>
      </c>
      <c r="J22" s="25">
        <v>50.08</v>
      </c>
      <c r="K22" s="25">
        <v>0.66</v>
      </c>
    </row>
    <row r="23" spans="1:11" x14ac:dyDescent="0.25">
      <c r="A23" s="54">
        <v>42140.999999999702</v>
      </c>
      <c r="B23" s="35">
        <v>96.373099999999994</v>
      </c>
      <c r="C23" s="36">
        <v>1.5201</v>
      </c>
      <c r="D23" s="36">
        <v>0.1208</v>
      </c>
      <c r="E23" s="36">
        <v>1.6349</v>
      </c>
      <c r="F23" s="36">
        <v>2.2498999999999998</v>
      </c>
      <c r="G23" s="36">
        <v>267.14999999999998</v>
      </c>
      <c r="H23" s="36">
        <v>71.08</v>
      </c>
      <c r="I23" s="36">
        <v>38.133380000000002</v>
      </c>
      <c r="J23" s="25">
        <v>49.86</v>
      </c>
      <c r="K23" s="25">
        <v>0.79</v>
      </c>
    </row>
    <row r="24" spans="1:11" x14ac:dyDescent="0.25">
      <c r="A24" s="54">
        <v>42141.999999999702</v>
      </c>
      <c r="B24" s="35">
        <v>96.506200000000007</v>
      </c>
      <c r="C24" s="36">
        <v>1.488</v>
      </c>
      <c r="D24" s="36">
        <v>0.12479999999999999</v>
      </c>
      <c r="E24" s="36">
        <v>1.6077999999999999</v>
      </c>
      <c r="F24" s="36">
        <v>2.9302000000000001</v>
      </c>
      <c r="G24" s="36">
        <v>265.88</v>
      </c>
      <c r="H24" s="36">
        <v>64.849999999999994</v>
      </c>
      <c r="I24" s="36">
        <v>38.397910000000003</v>
      </c>
      <c r="J24" s="25">
        <v>50.08</v>
      </c>
      <c r="K24" s="25">
        <v>1.03</v>
      </c>
    </row>
    <row r="25" spans="1:11" x14ac:dyDescent="0.25">
      <c r="A25" s="54">
        <v>42142.999999999702</v>
      </c>
      <c r="B25" s="35">
        <v>96.344499999999996</v>
      </c>
      <c r="C25" s="36">
        <v>1.5093000000000001</v>
      </c>
      <c r="D25" s="36">
        <v>0.13289999999999999</v>
      </c>
      <c r="E25" s="36">
        <v>1.6308</v>
      </c>
      <c r="F25" s="36">
        <v>3.1234000000000002</v>
      </c>
      <c r="G25" s="36">
        <v>267.22000000000003</v>
      </c>
      <c r="H25" s="36">
        <v>61.19</v>
      </c>
      <c r="I25" s="36">
        <v>38.457520000000002</v>
      </c>
      <c r="J25" s="25">
        <v>50.15</v>
      </c>
      <c r="K25" s="25">
        <v>0.7</v>
      </c>
    </row>
    <row r="26" spans="1:11" x14ac:dyDescent="0.25">
      <c r="A26" s="54">
        <v>42143.999999999702</v>
      </c>
      <c r="B26" s="35">
        <v>96.314700000000002</v>
      </c>
      <c r="C26" s="36">
        <v>1.5078</v>
      </c>
      <c r="D26" s="36">
        <v>0.1298</v>
      </c>
      <c r="E26" s="36">
        <v>1.6311</v>
      </c>
      <c r="F26" s="36">
        <v>2.7166999999999999</v>
      </c>
      <c r="G26" s="36">
        <v>268.42</v>
      </c>
      <c r="H26" s="36">
        <v>66.209999999999994</v>
      </c>
      <c r="I26" s="36">
        <v>38.286140000000003</v>
      </c>
      <c r="J26" s="25">
        <v>49.97</v>
      </c>
      <c r="K26" s="25">
        <v>0.9</v>
      </c>
    </row>
    <row r="27" spans="1:11" x14ac:dyDescent="0.25">
      <c r="A27" s="54">
        <v>42144.999999999702</v>
      </c>
      <c r="B27" s="35">
        <v>95.509200000000007</v>
      </c>
      <c r="C27" s="36">
        <v>1.6351</v>
      </c>
      <c r="D27" s="36">
        <v>0.14269999999999999</v>
      </c>
      <c r="E27" s="36">
        <v>1.7626999999999999</v>
      </c>
      <c r="F27" s="36">
        <v>3.5613999999999999</v>
      </c>
      <c r="G27" s="36">
        <v>267.69</v>
      </c>
      <c r="H27" s="36">
        <v>61.88</v>
      </c>
      <c r="I27" s="36">
        <v>38.565570000000001</v>
      </c>
      <c r="J27" s="25">
        <v>50.27</v>
      </c>
      <c r="K27" s="25">
        <v>0.32</v>
      </c>
    </row>
    <row r="28" spans="1:11" x14ac:dyDescent="0.25">
      <c r="A28" s="54">
        <v>42145.999999999702</v>
      </c>
      <c r="B28" s="35">
        <v>95.693700000000007</v>
      </c>
      <c r="C28" s="36">
        <v>1.5979000000000001</v>
      </c>
      <c r="D28" s="36">
        <v>0.1416</v>
      </c>
      <c r="E28" s="36">
        <v>1.7255</v>
      </c>
      <c r="F28" s="36">
        <v>3.4733000000000001</v>
      </c>
      <c r="G28" s="36">
        <v>268.49</v>
      </c>
      <c r="H28" s="36">
        <v>56.4</v>
      </c>
      <c r="I28" s="36">
        <v>38.4985</v>
      </c>
      <c r="J28" s="25">
        <v>50.16</v>
      </c>
      <c r="K28" s="25">
        <v>0.59</v>
      </c>
    </row>
    <row r="29" spans="1:11" x14ac:dyDescent="0.25">
      <c r="A29" s="54">
        <v>42146.999999999702</v>
      </c>
      <c r="B29" s="35">
        <v>95.815700000000007</v>
      </c>
      <c r="C29" s="36">
        <v>1.5055000000000001</v>
      </c>
      <c r="D29" s="36">
        <v>0.1386</v>
      </c>
      <c r="E29" s="36">
        <v>1.6314</v>
      </c>
      <c r="F29" s="36">
        <v>2.8437000000000001</v>
      </c>
      <c r="G29" s="36">
        <v>268.27999999999997</v>
      </c>
      <c r="H29" s="36">
        <v>59.64</v>
      </c>
      <c r="I29" s="36">
        <v>38.304760000000002</v>
      </c>
      <c r="J29" s="25">
        <v>49.98</v>
      </c>
      <c r="K29" s="25">
        <v>0.38</v>
      </c>
    </row>
    <row r="30" spans="1:11" x14ac:dyDescent="0.25">
      <c r="A30" s="54">
        <v>42147.999999999702</v>
      </c>
      <c r="B30" s="35">
        <v>95.986099999999993</v>
      </c>
      <c r="C30" s="36">
        <v>1.6540999999999999</v>
      </c>
      <c r="D30" s="36">
        <v>0.1484</v>
      </c>
      <c r="E30" s="36">
        <v>1.7818000000000001</v>
      </c>
      <c r="F30" s="36">
        <v>3.0872000000000002</v>
      </c>
      <c r="G30" s="36">
        <v>269.05</v>
      </c>
      <c r="H30" s="36">
        <v>61.17</v>
      </c>
      <c r="I30" s="36">
        <v>38.46125</v>
      </c>
      <c r="J30" s="25">
        <v>50.05</v>
      </c>
      <c r="K30" s="25">
        <v>0.28000000000000003</v>
      </c>
    </row>
    <row r="31" spans="1:11" x14ac:dyDescent="0.25">
      <c r="A31" s="54">
        <v>42148.999999999702</v>
      </c>
      <c r="B31" s="35">
        <v>96.1691</v>
      </c>
      <c r="C31" s="36">
        <v>1.5126999999999999</v>
      </c>
      <c r="D31" s="36">
        <v>0.16089999999999999</v>
      </c>
      <c r="E31" s="36">
        <v>1.6345000000000001</v>
      </c>
      <c r="F31" s="36">
        <v>2.3481999999999998</v>
      </c>
      <c r="G31" s="36">
        <v>267.62</v>
      </c>
      <c r="H31" s="36">
        <v>62.44</v>
      </c>
      <c r="I31" s="36">
        <v>38.14828</v>
      </c>
      <c r="J31" s="25">
        <v>49.92</v>
      </c>
      <c r="K31" s="25">
        <v>0.61</v>
      </c>
    </row>
    <row r="32" spans="1:11" x14ac:dyDescent="0.25">
      <c r="A32" s="54">
        <v>42149.999999999702</v>
      </c>
      <c r="B32" s="35">
        <v>96.4923</v>
      </c>
      <c r="C32" s="36">
        <v>1.5631999999999999</v>
      </c>
      <c r="D32" s="36">
        <v>0.14299999999999999</v>
      </c>
      <c r="E32" s="36">
        <v>1.6974</v>
      </c>
      <c r="F32" s="36">
        <v>2.6469999999999998</v>
      </c>
      <c r="G32" s="36">
        <v>268.23</v>
      </c>
      <c r="H32" s="36">
        <v>64.11</v>
      </c>
      <c r="I32" s="36">
        <v>38.267510000000001</v>
      </c>
      <c r="J32" s="25">
        <v>50.01</v>
      </c>
      <c r="K32" s="25">
        <v>0.92</v>
      </c>
    </row>
    <row r="33" spans="1:11" x14ac:dyDescent="0.25">
      <c r="A33" s="54">
        <v>42150.999999999702</v>
      </c>
      <c r="B33" s="35">
        <v>96.322199999999995</v>
      </c>
      <c r="C33" s="36">
        <v>1.5281</v>
      </c>
      <c r="D33" s="36">
        <v>0.13739999999999999</v>
      </c>
      <c r="E33" s="36">
        <v>1.6540999999999999</v>
      </c>
      <c r="F33" s="36">
        <v>2.6806999999999999</v>
      </c>
      <c r="G33" s="36">
        <v>269.22000000000003</v>
      </c>
      <c r="H33" s="36">
        <v>63.24</v>
      </c>
      <c r="I33" s="36">
        <v>38.289859999999997</v>
      </c>
      <c r="J33" s="25">
        <v>50.06</v>
      </c>
      <c r="K33" s="25">
        <v>0.57999999999999996</v>
      </c>
    </row>
    <row r="34" spans="1:11" x14ac:dyDescent="0.25">
      <c r="A34" s="54">
        <v>42151.999999999702</v>
      </c>
      <c r="B34" s="35">
        <v>96.324600000000004</v>
      </c>
      <c r="C34" s="36">
        <v>1.4948999999999999</v>
      </c>
      <c r="D34" s="36">
        <v>0.14080000000000001</v>
      </c>
      <c r="E34" s="36">
        <v>1.6241000000000001</v>
      </c>
      <c r="F34" s="36">
        <v>2.5644</v>
      </c>
      <c r="G34" s="36">
        <v>268.56</v>
      </c>
      <c r="H34" s="36">
        <v>65.650000000000006</v>
      </c>
      <c r="I34" s="36">
        <v>38.241430000000001</v>
      </c>
      <c r="J34" s="25">
        <v>50.02</v>
      </c>
      <c r="K34" s="25">
        <v>0.6</v>
      </c>
    </row>
    <row r="35" spans="1:11" x14ac:dyDescent="0.25">
      <c r="A35" s="54">
        <v>42152.999999999702</v>
      </c>
      <c r="B35" s="35">
        <v>96.152500000000003</v>
      </c>
      <c r="C35" s="36">
        <v>1.492</v>
      </c>
      <c r="D35" s="36">
        <v>0.13469999999999999</v>
      </c>
      <c r="E35" s="36">
        <v>1.6222000000000001</v>
      </c>
      <c r="F35" s="36">
        <v>2.8915000000000002</v>
      </c>
      <c r="G35" s="36">
        <v>268.72000000000003</v>
      </c>
      <c r="H35" s="36">
        <v>63.23</v>
      </c>
      <c r="I35" s="36">
        <v>38.36065</v>
      </c>
      <c r="J35" s="25">
        <v>50.08</v>
      </c>
      <c r="K35" s="25">
        <v>0.69</v>
      </c>
    </row>
    <row r="36" spans="1:11" x14ac:dyDescent="0.25">
      <c r="A36" s="54">
        <v>42153.999999999702</v>
      </c>
      <c r="B36" s="35">
        <v>95.941199999999995</v>
      </c>
      <c r="C36" s="36">
        <v>1.5166999999999999</v>
      </c>
      <c r="D36" s="36">
        <v>0.14660000000000001</v>
      </c>
      <c r="E36" s="36">
        <v>1.6458999999999999</v>
      </c>
      <c r="F36" s="36">
        <v>3.7332000000000001</v>
      </c>
      <c r="G36" s="36">
        <v>267.95</v>
      </c>
      <c r="H36" s="36">
        <v>67.73</v>
      </c>
      <c r="I36" s="36">
        <v>38.751860000000001</v>
      </c>
      <c r="J36" s="25">
        <v>50.35</v>
      </c>
      <c r="K36" s="25">
        <v>0.45</v>
      </c>
    </row>
    <row r="37" spans="1:11" ht="15.75" thickBot="1" x14ac:dyDescent="0.3">
      <c r="A37" s="54">
        <v>42154.999999999702</v>
      </c>
      <c r="B37" s="37">
        <v>96.400099999999995</v>
      </c>
      <c r="C37" s="38">
        <v>1.6031</v>
      </c>
      <c r="D37" s="38">
        <v>0.1484</v>
      </c>
      <c r="E37" s="38">
        <v>1.7322</v>
      </c>
      <c r="F37" s="38">
        <v>2.8637000000000001</v>
      </c>
      <c r="G37" s="38">
        <v>267.82</v>
      </c>
      <c r="H37" s="38">
        <v>65.37</v>
      </c>
      <c r="I37" s="38">
        <v>38.38673</v>
      </c>
      <c r="J37" s="26">
        <v>50.12</v>
      </c>
      <c r="K37" s="26">
        <v>0.92</v>
      </c>
    </row>
    <row r="38" spans="1:11" ht="15.75" thickTop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5.75" thickBot="1" x14ac:dyDescent="0.3">
      <c r="A39" s="60" t="s">
        <v>25</v>
      </c>
      <c r="B39" s="30">
        <f>MAX(B7:B37)</f>
        <v>97.063699999999997</v>
      </c>
      <c r="C39" s="59">
        <f t="shared" ref="C39:K39" si="0">MAX(C7:C37)</f>
        <v>1.8958999999999999</v>
      </c>
      <c r="D39" s="59">
        <f t="shared" si="0"/>
        <v>0.16089999999999999</v>
      </c>
      <c r="E39" s="59">
        <f t="shared" si="0"/>
        <v>2.0129999999999999</v>
      </c>
      <c r="F39" s="59">
        <f t="shared" si="0"/>
        <v>3.7332000000000001</v>
      </c>
      <c r="G39" s="59">
        <f t="shared" si="0"/>
        <v>271.7</v>
      </c>
      <c r="H39" s="59">
        <f t="shared" si="0"/>
        <v>71.08</v>
      </c>
      <c r="I39" s="59">
        <f t="shared" si="0"/>
        <v>38.751860000000001</v>
      </c>
      <c r="J39" s="59">
        <f t="shared" si="0"/>
        <v>50.35</v>
      </c>
      <c r="K39" s="59">
        <f t="shared" si="0"/>
        <v>2.2599999999999998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/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18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18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18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18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activeCell="M38" sqref="M3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104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3" x14ac:dyDescent="0.25">
      <c r="A2" s="74" t="s">
        <v>0</v>
      </c>
      <c r="B2" s="75"/>
      <c r="C2" s="76" t="s">
        <v>18</v>
      </c>
      <c r="D2" s="76"/>
      <c r="E2" s="76"/>
      <c r="F2" s="76"/>
      <c r="G2" s="76"/>
      <c r="H2" s="76"/>
      <c r="I2" s="76"/>
      <c r="J2" s="76"/>
      <c r="K2" s="76"/>
    </row>
    <row r="3" spans="1:13" x14ac:dyDescent="0.25">
      <c r="A3" s="74" t="s">
        <v>1</v>
      </c>
      <c r="B3" s="75"/>
      <c r="C3" s="77" t="s">
        <v>19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74" t="s">
        <v>2</v>
      </c>
      <c r="B4" s="74"/>
      <c r="C4" s="94" t="s">
        <v>3</v>
      </c>
      <c r="D4" s="94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28" t="s">
        <v>6</v>
      </c>
      <c r="C6" s="28" t="s">
        <v>7</v>
      </c>
      <c r="D6" s="28" t="s">
        <v>8</v>
      </c>
      <c r="E6" s="29" t="s">
        <v>9</v>
      </c>
      <c r="F6" s="28" t="s">
        <v>10</v>
      </c>
      <c r="G6" s="28" t="s">
        <v>11</v>
      </c>
      <c r="H6" s="28" t="s">
        <v>12</v>
      </c>
      <c r="I6" s="28" t="s">
        <v>13</v>
      </c>
      <c r="J6" s="28" t="s">
        <v>14</v>
      </c>
      <c r="K6" s="28" t="s">
        <v>15</v>
      </c>
      <c r="L6" s="23"/>
    </row>
    <row r="7" spans="1:13" ht="14.25" customHeight="1" x14ac:dyDescent="0.25">
      <c r="A7" s="46">
        <v>42125.0416666663</v>
      </c>
      <c r="B7" s="34">
        <v>96.306700000000006</v>
      </c>
      <c r="C7" s="24">
        <v>1.3539000000000001</v>
      </c>
      <c r="D7" s="24">
        <v>9.2399999999999996E-2</v>
      </c>
      <c r="E7" s="24">
        <v>1.4674</v>
      </c>
      <c r="F7" s="24">
        <v>1.1785000000000001</v>
      </c>
      <c r="G7" s="24">
        <v>263.68</v>
      </c>
      <c r="H7" s="24">
        <v>39.5</v>
      </c>
      <c r="I7" s="24">
        <v>37.727269999999997</v>
      </c>
      <c r="J7" s="24">
        <v>49.4</v>
      </c>
      <c r="K7" s="24">
        <v>1.44</v>
      </c>
    </row>
    <row r="8" spans="1:13" ht="14.25" customHeight="1" x14ac:dyDescent="0.25">
      <c r="A8" s="46">
        <v>42125.999999999702</v>
      </c>
      <c r="B8" s="35">
        <v>96.495500000000007</v>
      </c>
      <c r="C8" s="36">
        <v>1.6322000000000001</v>
      </c>
      <c r="D8" s="25">
        <v>0.1109</v>
      </c>
      <c r="E8" s="36">
        <v>1.7467999999999999</v>
      </c>
      <c r="F8" s="36">
        <v>1.2417</v>
      </c>
      <c r="G8" s="36">
        <v>267.14999999999998</v>
      </c>
      <c r="H8" s="36">
        <v>42.95</v>
      </c>
      <c r="I8" s="36">
        <v>37.757069999999999</v>
      </c>
      <c r="J8" s="25">
        <v>49.44</v>
      </c>
      <c r="K8" s="25">
        <v>1.46</v>
      </c>
    </row>
    <row r="9" spans="1:13" ht="14.25" customHeight="1" x14ac:dyDescent="0.25">
      <c r="A9" s="46">
        <v>42126.999999999702</v>
      </c>
      <c r="B9" s="35">
        <v>96.395700000000005</v>
      </c>
      <c r="C9" s="36">
        <v>1.6579999999999999</v>
      </c>
      <c r="D9" s="25">
        <v>0.11210000000000001</v>
      </c>
      <c r="E9" s="36">
        <v>1.7728999999999999</v>
      </c>
      <c r="F9" s="36">
        <v>1.2516</v>
      </c>
      <c r="G9" s="36">
        <v>267.12</v>
      </c>
      <c r="H9" s="36">
        <v>43.27</v>
      </c>
      <c r="I9" s="36">
        <v>37.757069999999999</v>
      </c>
      <c r="J9" s="25">
        <v>49.47</v>
      </c>
      <c r="K9" s="25">
        <v>1.44</v>
      </c>
    </row>
    <row r="10" spans="1:13" ht="14.25" customHeight="1" x14ac:dyDescent="0.25">
      <c r="A10" s="46">
        <v>42127.999999999702</v>
      </c>
      <c r="B10" s="35">
        <v>96.3489</v>
      </c>
      <c r="C10" s="36">
        <v>1.6644000000000001</v>
      </c>
      <c r="D10" s="25">
        <v>0.1108</v>
      </c>
      <c r="E10" s="36">
        <v>1.7761</v>
      </c>
      <c r="F10" s="36">
        <v>1.2878000000000001</v>
      </c>
      <c r="G10" s="36">
        <v>267.2</v>
      </c>
      <c r="H10" s="36">
        <v>42.99</v>
      </c>
      <c r="I10" s="36">
        <v>37.764530000000001</v>
      </c>
      <c r="J10" s="25">
        <v>49.46</v>
      </c>
      <c r="K10" s="25">
        <v>1.49</v>
      </c>
    </row>
    <row r="11" spans="1:13" ht="14.25" customHeight="1" x14ac:dyDescent="0.25">
      <c r="A11" s="46">
        <v>42128.999999999702</v>
      </c>
      <c r="B11" s="35">
        <v>96.468299999999999</v>
      </c>
      <c r="C11" s="36">
        <v>1.6156999999999999</v>
      </c>
      <c r="D11" s="25">
        <v>0.1071</v>
      </c>
      <c r="E11" s="36">
        <v>1.7309000000000001</v>
      </c>
      <c r="F11" s="36">
        <v>1.2522</v>
      </c>
      <c r="G11" s="36">
        <v>267.2</v>
      </c>
      <c r="H11" s="36">
        <v>44.82</v>
      </c>
      <c r="I11" s="36">
        <v>37.764530000000001</v>
      </c>
      <c r="J11" s="25">
        <v>49.48</v>
      </c>
      <c r="K11" s="25">
        <v>1.58</v>
      </c>
    </row>
    <row r="12" spans="1:13" ht="14.25" customHeight="1" x14ac:dyDescent="0.25">
      <c r="A12" s="46">
        <v>42129.999999999702</v>
      </c>
      <c r="B12" s="35">
        <v>95.837900000000005</v>
      </c>
      <c r="C12" s="36">
        <v>1.6344000000000001</v>
      </c>
      <c r="D12" s="25">
        <v>0.10589999999999999</v>
      </c>
      <c r="E12" s="36">
        <v>1.7488999999999999</v>
      </c>
      <c r="F12" s="36">
        <v>1.2226999999999999</v>
      </c>
      <c r="G12" s="36">
        <v>267.38</v>
      </c>
      <c r="H12" s="36">
        <v>32.880000000000003</v>
      </c>
      <c r="I12" s="36">
        <v>37.745899999999999</v>
      </c>
      <c r="J12" s="25">
        <v>49.38</v>
      </c>
      <c r="K12" s="25">
        <v>1.37</v>
      </c>
    </row>
    <row r="13" spans="1:13" ht="14.25" customHeight="1" x14ac:dyDescent="0.25">
      <c r="A13" s="46">
        <v>42130.999999999702</v>
      </c>
      <c r="B13" s="35">
        <v>95.992500000000007</v>
      </c>
      <c r="C13" s="36">
        <v>1.6075999999999999</v>
      </c>
      <c r="D13" s="36">
        <v>0.108</v>
      </c>
      <c r="E13" s="36">
        <v>1.7271000000000001</v>
      </c>
      <c r="F13" s="36">
        <v>1.1617999999999999</v>
      </c>
      <c r="G13" s="36">
        <v>266.86</v>
      </c>
      <c r="H13" s="36">
        <v>38.81</v>
      </c>
      <c r="I13" s="36">
        <v>37.708640000000003</v>
      </c>
      <c r="J13" s="25">
        <v>49.39</v>
      </c>
      <c r="K13" s="25">
        <v>1.23</v>
      </c>
    </row>
    <row r="14" spans="1:13" ht="14.25" customHeight="1" x14ac:dyDescent="0.25">
      <c r="A14" s="46">
        <v>42131.999999999702</v>
      </c>
      <c r="B14" s="35">
        <v>95.796400000000006</v>
      </c>
      <c r="C14" s="36">
        <v>1.3076000000000001</v>
      </c>
      <c r="D14" s="36">
        <v>0.1076</v>
      </c>
      <c r="E14" s="36">
        <v>1.4398</v>
      </c>
      <c r="F14" s="36">
        <v>1.2354000000000001</v>
      </c>
      <c r="G14" s="36">
        <v>263.13</v>
      </c>
      <c r="H14" s="36">
        <v>41.39</v>
      </c>
      <c r="I14" s="36">
        <v>37.757069999999999</v>
      </c>
      <c r="J14" s="25">
        <v>49.42</v>
      </c>
      <c r="K14" s="25">
        <v>1.25</v>
      </c>
    </row>
    <row r="15" spans="1:13" ht="14.25" customHeight="1" x14ac:dyDescent="0.25">
      <c r="A15" s="46">
        <v>42132.999999999702</v>
      </c>
      <c r="B15" s="35">
        <v>96.128</v>
      </c>
      <c r="C15" s="36">
        <v>1.5928</v>
      </c>
      <c r="D15" s="36">
        <v>0.1103</v>
      </c>
      <c r="E15" s="36">
        <v>1.7068000000000001</v>
      </c>
      <c r="F15" s="36">
        <v>1.2932999999999999</v>
      </c>
      <c r="G15" s="36">
        <v>266.79000000000002</v>
      </c>
      <c r="H15" s="36">
        <v>46.62</v>
      </c>
      <c r="I15" s="36">
        <v>37.771979999999999</v>
      </c>
      <c r="J15" s="25">
        <v>49.46</v>
      </c>
      <c r="K15" s="25">
        <v>1.55</v>
      </c>
    </row>
    <row r="16" spans="1:13" ht="14.25" customHeight="1" x14ac:dyDescent="0.25">
      <c r="A16" s="46">
        <v>42133.999999999702</v>
      </c>
      <c r="B16" s="35">
        <v>95.907200000000003</v>
      </c>
      <c r="C16" s="36">
        <v>1.6263000000000001</v>
      </c>
      <c r="D16" s="36">
        <v>0.11070000000000001</v>
      </c>
      <c r="E16" s="36">
        <v>1.7432000000000001</v>
      </c>
      <c r="F16" s="36">
        <v>1.3617999999999999</v>
      </c>
      <c r="G16" s="36">
        <v>268.11</v>
      </c>
      <c r="H16" s="36">
        <v>47</v>
      </c>
      <c r="I16" s="36">
        <v>37.794330000000002</v>
      </c>
      <c r="J16" s="25">
        <v>49.48</v>
      </c>
      <c r="K16" s="25">
        <v>0.65</v>
      </c>
    </row>
    <row r="17" spans="1:11" ht="14.25" customHeight="1" x14ac:dyDescent="0.25">
      <c r="A17" s="46">
        <v>42134.999999999702</v>
      </c>
      <c r="B17" s="35">
        <v>96.023099999999999</v>
      </c>
      <c r="C17" s="36">
        <v>1.5606</v>
      </c>
      <c r="D17" s="36">
        <v>0.1157</v>
      </c>
      <c r="E17" s="36">
        <v>1.6800999999999999</v>
      </c>
      <c r="F17" s="36">
        <v>1.5266</v>
      </c>
      <c r="G17" s="36">
        <v>267.67</v>
      </c>
      <c r="H17" s="36">
        <v>43.68</v>
      </c>
      <c r="I17" s="36">
        <v>37.831589999999998</v>
      </c>
      <c r="J17" s="25">
        <v>49.5</v>
      </c>
      <c r="K17" s="25">
        <v>0.54</v>
      </c>
    </row>
    <row r="18" spans="1:11" ht="14.25" customHeight="1" x14ac:dyDescent="0.25">
      <c r="A18" s="46">
        <v>42135.999999999702</v>
      </c>
      <c r="B18" s="35">
        <v>95.842500000000001</v>
      </c>
      <c r="C18" s="36">
        <v>1.6472</v>
      </c>
      <c r="D18" s="36">
        <v>0.11799999999999999</v>
      </c>
      <c r="E18" s="36">
        <v>1.7790999999999999</v>
      </c>
      <c r="F18" s="36">
        <v>1.3766</v>
      </c>
      <c r="G18" s="36">
        <v>267.39999999999998</v>
      </c>
      <c r="H18" s="36">
        <v>43.94</v>
      </c>
      <c r="I18" s="36">
        <v>37.764530000000001</v>
      </c>
      <c r="J18" s="25">
        <v>49.4</v>
      </c>
      <c r="K18" s="25">
        <v>0.67</v>
      </c>
    </row>
    <row r="19" spans="1:11" x14ac:dyDescent="0.25">
      <c r="A19" s="46">
        <v>42136.999999999702</v>
      </c>
      <c r="B19" s="35">
        <v>96.306100000000001</v>
      </c>
      <c r="C19" s="36">
        <v>1.6186</v>
      </c>
      <c r="D19" s="36">
        <v>0.1142</v>
      </c>
      <c r="E19" s="36">
        <v>1.738</v>
      </c>
      <c r="F19" s="36">
        <v>1.4214</v>
      </c>
      <c r="G19" s="36">
        <v>267.22000000000003</v>
      </c>
      <c r="H19" s="36">
        <v>44.63</v>
      </c>
      <c r="I19" s="36">
        <v>37.79806</v>
      </c>
      <c r="J19" s="25">
        <v>49.46</v>
      </c>
      <c r="K19" s="25">
        <v>0.64</v>
      </c>
    </row>
    <row r="20" spans="1:11" x14ac:dyDescent="0.25">
      <c r="A20" s="46">
        <v>42137.999999999702</v>
      </c>
      <c r="B20" s="35">
        <v>95.987700000000004</v>
      </c>
      <c r="C20" s="36">
        <v>1.4752000000000001</v>
      </c>
      <c r="D20" s="36">
        <v>0.10829999999999999</v>
      </c>
      <c r="E20" s="36">
        <v>1.6034999999999999</v>
      </c>
      <c r="F20" s="36">
        <v>1.4459</v>
      </c>
      <c r="G20" s="36">
        <v>267.33999999999997</v>
      </c>
      <c r="H20" s="36">
        <v>46.38</v>
      </c>
      <c r="I20" s="36">
        <v>37.794330000000002</v>
      </c>
      <c r="J20" s="25">
        <v>49.43</v>
      </c>
      <c r="K20" s="25">
        <v>0.63</v>
      </c>
    </row>
    <row r="21" spans="1:11" x14ac:dyDescent="0.25">
      <c r="A21" s="46">
        <v>42138.999999999702</v>
      </c>
      <c r="B21" s="35">
        <v>95.156300000000002</v>
      </c>
      <c r="C21" s="36">
        <v>1.2833000000000001</v>
      </c>
      <c r="D21" s="36">
        <v>0.1215</v>
      </c>
      <c r="E21" s="36">
        <v>1.4187000000000001</v>
      </c>
      <c r="F21" s="36">
        <v>1.653</v>
      </c>
      <c r="G21" s="36">
        <v>264.47000000000003</v>
      </c>
      <c r="H21" s="36">
        <v>54.65</v>
      </c>
      <c r="I21" s="36">
        <v>37.909829999999999</v>
      </c>
      <c r="J21" s="25">
        <v>49.7</v>
      </c>
      <c r="K21" s="25">
        <v>0.16</v>
      </c>
    </row>
    <row r="22" spans="1:11" x14ac:dyDescent="0.25">
      <c r="A22" s="46">
        <v>42139.999999999702</v>
      </c>
      <c r="B22" s="35">
        <v>95.215699999999998</v>
      </c>
      <c r="C22" s="36">
        <v>1.2998000000000001</v>
      </c>
      <c r="D22" s="36">
        <v>0.11550000000000001</v>
      </c>
      <c r="E22" s="36">
        <v>1.4336</v>
      </c>
      <c r="F22" s="36">
        <v>1.6448</v>
      </c>
      <c r="G22" s="36">
        <v>262.48</v>
      </c>
      <c r="H22" s="36">
        <v>57.73</v>
      </c>
      <c r="I22" s="36">
        <v>37.913559999999997</v>
      </c>
      <c r="J22" s="25">
        <v>49.69</v>
      </c>
      <c r="K22" s="25">
        <v>0.16</v>
      </c>
    </row>
    <row r="23" spans="1:11" x14ac:dyDescent="0.25">
      <c r="A23" s="46">
        <v>42140.999999999702</v>
      </c>
      <c r="B23" s="35">
        <v>95.841399999999993</v>
      </c>
      <c r="C23" s="36">
        <v>1.3933</v>
      </c>
      <c r="D23" s="36">
        <v>0.1148</v>
      </c>
      <c r="E23" s="36">
        <v>1.512</v>
      </c>
      <c r="F23" s="36">
        <v>1.6910000000000001</v>
      </c>
      <c r="G23" s="36">
        <v>263.62</v>
      </c>
      <c r="H23" s="36">
        <v>60.58</v>
      </c>
      <c r="I23" s="36">
        <v>37.939639999999997</v>
      </c>
      <c r="J23" s="25">
        <v>49.71</v>
      </c>
      <c r="K23" s="25">
        <v>0.32</v>
      </c>
    </row>
    <row r="24" spans="1:11" x14ac:dyDescent="0.25">
      <c r="A24" s="46">
        <v>42141.999999999702</v>
      </c>
      <c r="B24" s="35">
        <v>95.193700000000007</v>
      </c>
      <c r="C24" s="36">
        <v>1.3129</v>
      </c>
      <c r="D24" s="36">
        <v>0.11749999999999999</v>
      </c>
      <c r="E24" s="36">
        <v>1.4374</v>
      </c>
      <c r="F24" s="36">
        <v>1.5641</v>
      </c>
      <c r="G24" s="36">
        <v>263.19</v>
      </c>
      <c r="H24" s="36">
        <v>54.99</v>
      </c>
      <c r="I24" s="36">
        <v>37.894930000000002</v>
      </c>
      <c r="J24" s="25">
        <v>49.68</v>
      </c>
      <c r="K24" s="25">
        <v>0.18</v>
      </c>
    </row>
    <row r="25" spans="1:11" x14ac:dyDescent="0.25">
      <c r="A25" s="46">
        <v>42142.999999999702</v>
      </c>
      <c r="B25" s="35">
        <v>95.073899999999995</v>
      </c>
      <c r="C25" s="36">
        <v>1.2758</v>
      </c>
      <c r="D25" s="36">
        <v>0.1192</v>
      </c>
      <c r="E25" s="36">
        <v>1.4036</v>
      </c>
      <c r="F25" s="36">
        <v>1.6843999999999999</v>
      </c>
      <c r="G25" s="36">
        <v>263.64999999999998</v>
      </c>
      <c r="H25" s="36">
        <v>54.79</v>
      </c>
      <c r="I25" s="36">
        <v>37.943359999999998</v>
      </c>
      <c r="J25" s="25">
        <v>49.7</v>
      </c>
      <c r="K25" s="25">
        <v>0.16</v>
      </c>
    </row>
    <row r="26" spans="1:11" x14ac:dyDescent="0.25">
      <c r="A26" s="46">
        <v>42143.999999999702</v>
      </c>
      <c r="B26" s="35">
        <v>95.387699999999995</v>
      </c>
      <c r="C26" s="36">
        <v>1.3976</v>
      </c>
      <c r="D26" s="36">
        <v>0.1183</v>
      </c>
      <c r="E26" s="36">
        <v>1.5242</v>
      </c>
      <c r="F26" s="36">
        <v>1.706</v>
      </c>
      <c r="G26" s="36">
        <v>266.17</v>
      </c>
      <c r="H26" s="36">
        <v>56.81</v>
      </c>
      <c r="I26" s="36">
        <v>37.954540000000001</v>
      </c>
      <c r="J26" s="25">
        <v>49.7</v>
      </c>
      <c r="K26" s="25">
        <v>0.31</v>
      </c>
    </row>
    <row r="27" spans="1:11" x14ac:dyDescent="0.25">
      <c r="A27" s="46">
        <v>42144.999999999702</v>
      </c>
      <c r="B27" s="35">
        <v>94.794899999999998</v>
      </c>
      <c r="C27" s="36">
        <v>1.18</v>
      </c>
      <c r="D27" s="36">
        <v>0.12759999999999999</v>
      </c>
      <c r="E27" s="36">
        <v>1.3168</v>
      </c>
      <c r="F27" s="36">
        <v>2.5949</v>
      </c>
      <c r="G27" s="36">
        <v>262.89999999999998</v>
      </c>
      <c r="H27" s="36">
        <v>53.16</v>
      </c>
      <c r="I27" s="36">
        <v>38.241430000000001</v>
      </c>
      <c r="J27" s="25">
        <v>49.78</v>
      </c>
      <c r="K27" s="25">
        <v>0.17</v>
      </c>
    </row>
    <row r="28" spans="1:11" x14ac:dyDescent="0.25">
      <c r="A28" s="46">
        <v>42145.999999999702</v>
      </c>
      <c r="B28" s="35">
        <v>94.772000000000006</v>
      </c>
      <c r="C28" s="36">
        <v>1.2895000000000001</v>
      </c>
      <c r="D28" s="36">
        <v>0.12039999999999999</v>
      </c>
      <c r="E28" s="36">
        <v>1.4262999999999999</v>
      </c>
      <c r="F28" s="36">
        <v>2.2589000000000001</v>
      </c>
      <c r="G28" s="36">
        <v>264.16000000000003</v>
      </c>
      <c r="H28" s="36">
        <v>52.18</v>
      </c>
      <c r="I28" s="36">
        <v>38.096119999999999</v>
      </c>
      <c r="J28" s="25">
        <v>49.72</v>
      </c>
      <c r="K28" s="25">
        <v>0.17</v>
      </c>
    </row>
    <row r="29" spans="1:11" x14ac:dyDescent="0.25">
      <c r="A29" s="46">
        <v>42146.999999999702</v>
      </c>
      <c r="B29" s="35">
        <v>95.282499999999999</v>
      </c>
      <c r="C29" s="36">
        <v>1.3895</v>
      </c>
      <c r="D29" s="36">
        <v>0.1237</v>
      </c>
      <c r="E29" s="36">
        <v>1.5198</v>
      </c>
      <c r="F29" s="36">
        <v>2.2277</v>
      </c>
      <c r="G29" s="36">
        <v>266.3</v>
      </c>
      <c r="H29" s="36">
        <v>51.12</v>
      </c>
      <c r="I29" s="36">
        <v>38.103569999999998</v>
      </c>
      <c r="J29" s="25">
        <v>49.79</v>
      </c>
      <c r="K29" s="25">
        <v>0.17</v>
      </c>
    </row>
    <row r="30" spans="1:11" x14ac:dyDescent="0.25">
      <c r="A30" s="46">
        <v>42147.999999999702</v>
      </c>
      <c r="B30" s="35">
        <v>94.893100000000004</v>
      </c>
      <c r="C30" s="36">
        <v>1.3112999999999999</v>
      </c>
      <c r="D30" s="36">
        <v>0.1242</v>
      </c>
      <c r="E30" s="36">
        <v>1.4597</v>
      </c>
      <c r="F30" s="36">
        <v>2.069</v>
      </c>
      <c r="G30" s="36">
        <v>265.04000000000002</v>
      </c>
      <c r="H30" s="36">
        <v>51.7</v>
      </c>
      <c r="I30" s="36">
        <v>37.995519999999999</v>
      </c>
      <c r="J30" s="25">
        <v>49.62</v>
      </c>
      <c r="K30" s="25">
        <v>0.18</v>
      </c>
    </row>
    <row r="31" spans="1:11" x14ac:dyDescent="0.25">
      <c r="A31" s="46">
        <v>42148.999999999702</v>
      </c>
      <c r="B31" s="35">
        <v>95.874899999999997</v>
      </c>
      <c r="C31" s="36">
        <v>1.3463000000000001</v>
      </c>
      <c r="D31" s="36">
        <v>0.12180000000000001</v>
      </c>
      <c r="E31" s="36">
        <v>1.4721</v>
      </c>
      <c r="F31" s="36">
        <v>1.9340999999999999</v>
      </c>
      <c r="G31" s="36">
        <v>264.29000000000002</v>
      </c>
      <c r="H31" s="36">
        <v>50.79</v>
      </c>
      <c r="I31" s="36">
        <v>38.006700000000002</v>
      </c>
      <c r="J31" s="25">
        <v>49.74</v>
      </c>
      <c r="K31" s="25">
        <v>0.23</v>
      </c>
    </row>
    <row r="32" spans="1:11" x14ac:dyDescent="0.25">
      <c r="A32" s="46">
        <v>42149.999999999702</v>
      </c>
      <c r="B32" s="35">
        <v>95.570999999999998</v>
      </c>
      <c r="C32" s="36">
        <v>1.3150999999999999</v>
      </c>
      <c r="D32" s="36">
        <v>0.1187</v>
      </c>
      <c r="E32" s="36">
        <v>1.4439</v>
      </c>
      <c r="F32" s="36">
        <v>1.5333000000000001</v>
      </c>
      <c r="G32" s="36">
        <v>262.76</v>
      </c>
      <c r="H32" s="36">
        <v>56.91</v>
      </c>
      <c r="I32" s="36">
        <v>37.950809999999997</v>
      </c>
      <c r="J32" s="25">
        <v>49.66</v>
      </c>
      <c r="K32" s="25">
        <v>0.26</v>
      </c>
    </row>
    <row r="33" spans="1:11" x14ac:dyDescent="0.25">
      <c r="A33" s="46">
        <v>42150.999999999702</v>
      </c>
      <c r="B33" s="35">
        <v>95.5749</v>
      </c>
      <c r="C33" s="36">
        <v>1.2586999999999999</v>
      </c>
      <c r="D33" s="36">
        <v>0.1239</v>
      </c>
      <c r="E33" s="36">
        <v>1.3900999999999999</v>
      </c>
      <c r="F33" s="36">
        <v>1.7753000000000001</v>
      </c>
      <c r="G33" s="36">
        <v>261.91000000000003</v>
      </c>
      <c r="H33" s="36">
        <v>54.47</v>
      </c>
      <c r="I33" s="36">
        <v>37.96199</v>
      </c>
      <c r="J33" s="25">
        <v>49.74</v>
      </c>
      <c r="K33" s="25">
        <v>0.25</v>
      </c>
    </row>
    <row r="34" spans="1:11" x14ac:dyDescent="0.25">
      <c r="A34" s="46">
        <v>42151.999999999702</v>
      </c>
      <c r="B34" s="35">
        <v>95.5608</v>
      </c>
      <c r="C34" s="36">
        <v>1.2487999999999999</v>
      </c>
      <c r="D34" s="36">
        <v>0.12670000000000001</v>
      </c>
      <c r="E34" s="36">
        <v>1.3878999999999999</v>
      </c>
      <c r="F34" s="36">
        <v>1.8</v>
      </c>
      <c r="G34" s="36">
        <v>264.29000000000002</v>
      </c>
      <c r="H34" s="36">
        <v>57.65</v>
      </c>
      <c r="I34" s="36">
        <v>37.976900000000001</v>
      </c>
      <c r="J34" s="25">
        <v>49.73</v>
      </c>
      <c r="K34" s="25">
        <v>0.25</v>
      </c>
    </row>
    <row r="35" spans="1:11" x14ac:dyDescent="0.25">
      <c r="A35" s="46">
        <v>42152.999999999702</v>
      </c>
      <c r="B35" s="35">
        <v>95.313199999999995</v>
      </c>
      <c r="C35" s="36">
        <v>1.2949999999999999</v>
      </c>
      <c r="D35" s="36">
        <v>0.1249</v>
      </c>
      <c r="E35" s="36">
        <v>1.4279999999999999</v>
      </c>
      <c r="F35" s="36">
        <v>1.9282999999999999</v>
      </c>
      <c r="G35" s="36">
        <v>263.14</v>
      </c>
      <c r="H35" s="36">
        <v>56.41</v>
      </c>
      <c r="I35" s="36">
        <v>38.032780000000002</v>
      </c>
      <c r="J35" s="25">
        <v>49.75</v>
      </c>
      <c r="K35" s="25">
        <v>0.27</v>
      </c>
    </row>
    <row r="36" spans="1:11" x14ac:dyDescent="0.25">
      <c r="A36" s="46">
        <v>42153.999999999702</v>
      </c>
      <c r="B36" s="35">
        <v>94.464100000000002</v>
      </c>
      <c r="C36" s="36">
        <v>1.2189000000000001</v>
      </c>
      <c r="D36" s="36">
        <v>0.12590000000000001</v>
      </c>
      <c r="E36" s="36">
        <v>1.3548</v>
      </c>
      <c r="F36" s="36">
        <v>2.0849000000000002</v>
      </c>
      <c r="G36" s="36">
        <v>263.94</v>
      </c>
      <c r="H36" s="36">
        <v>51.23</v>
      </c>
      <c r="I36" s="36">
        <v>38.058860000000003</v>
      </c>
      <c r="J36" s="25">
        <v>49.75</v>
      </c>
      <c r="K36" s="25">
        <v>0.25</v>
      </c>
    </row>
    <row r="37" spans="1:11" ht="15.75" thickBot="1" x14ac:dyDescent="0.3">
      <c r="A37" s="46">
        <v>42154.999999999702</v>
      </c>
      <c r="B37" s="37">
        <v>95.323599999999999</v>
      </c>
      <c r="C37" s="38">
        <v>1.2302999999999999</v>
      </c>
      <c r="D37" s="38">
        <v>0.12590000000000001</v>
      </c>
      <c r="E37" s="38">
        <v>1.3757999999999999</v>
      </c>
      <c r="F37" s="38">
        <v>1.6404000000000001</v>
      </c>
      <c r="G37" s="38">
        <v>263.86</v>
      </c>
      <c r="H37" s="38">
        <v>51.31</v>
      </c>
      <c r="I37" s="38">
        <v>37.868850000000002</v>
      </c>
      <c r="J37" s="26">
        <v>49.58</v>
      </c>
      <c r="K37" s="26">
        <v>0.28999999999999998</v>
      </c>
    </row>
    <row r="38" spans="1:11" ht="15.75" thickTop="1" x14ac:dyDescent="0.25">
      <c r="A38" s="42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5.75" thickBot="1" x14ac:dyDescent="0.3">
      <c r="A39" s="62" t="s">
        <v>23</v>
      </c>
      <c r="B39" s="30">
        <f>MIN(B7:B37)</f>
        <v>94.464100000000002</v>
      </c>
      <c r="C39" s="61">
        <f t="shared" ref="C39:K39" si="0">MIN(C7:C37)</f>
        <v>1.18</v>
      </c>
      <c r="D39" s="61">
        <f t="shared" si="0"/>
        <v>9.2399999999999996E-2</v>
      </c>
      <c r="E39" s="61">
        <f t="shared" si="0"/>
        <v>1.3168</v>
      </c>
      <c r="F39" s="61">
        <f t="shared" si="0"/>
        <v>1.1617999999999999</v>
      </c>
      <c r="G39" s="61">
        <f t="shared" si="0"/>
        <v>261.91000000000003</v>
      </c>
      <c r="H39" s="61">
        <f t="shared" si="0"/>
        <v>32.880000000000003</v>
      </c>
      <c r="I39" s="61">
        <f t="shared" si="0"/>
        <v>37.708640000000003</v>
      </c>
      <c r="J39" s="61">
        <f t="shared" si="0"/>
        <v>49.38</v>
      </c>
      <c r="K39" s="61">
        <f t="shared" si="0"/>
        <v>0.16</v>
      </c>
    </row>
    <row r="40" spans="1:11" x14ac:dyDescent="0.25">
      <c r="A40" s="43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44"/>
      <c r="B41" s="95"/>
      <c r="C41" s="96"/>
      <c r="D41" s="96"/>
      <c r="E41" s="96"/>
      <c r="F41" s="96"/>
      <c r="G41" s="96"/>
      <c r="H41" s="96"/>
      <c r="I41" s="96"/>
      <c r="J41" s="96"/>
      <c r="K41" s="97"/>
    </row>
    <row r="42" spans="1:11" x14ac:dyDescent="0.25">
      <c r="A42" s="43"/>
      <c r="B42" s="98"/>
      <c r="C42" s="99"/>
      <c r="D42" s="99"/>
      <c r="E42" s="99"/>
      <c r="F42" s="99"/>
      <c r="G42" s="99"/>
      <c r="H42" s="99"/>
      <c r="I42" s="99"/>
      <c r="J42" s="99"/>
      <c r="K42" s="100"/>
    </row>
    <row r="43" spans="1:11" x14ac:dyDescent="0.25">
      <c r="A43" s="43"/>
      <c r="B43" s="98"/>
      <c r="C43" s="99"/>
      <c r="D43" s="99"/>
      <c r="E43" s="99"/>
      <c r="F43" s="99"/>
      <c r="G43" s="99"/>
      <c r="H43" s="99"/>
      <c r="I43" s="99"/>
      <c r="J43" s="99"/>
      <c r="K43" s="100"/>
    </row>
    <row r="44" spans="1:11" x14ac:dyDescent="0.25">
      <c r="A44" s="43"/>
      <c r="B44" s="98"/>
      <c r="C44" s="99"/>
      <c r="D44" s="99"/>
      <c r="E44" s="99"/>
      <c r="F44" s="99"/>
      <c r="G44" s="99"/>
      <c r="H44" s="99"/>
      <c r="I44" s="99"/>
      <c r="J44" s="99"/>
      <c r="K44" s="100"/>
    </row>
    <row r="45" spans="1:11" x14ac:dyDescent="0.25">
      <c r="A45" s="43"/>
      <c r="B45" s="101"/>
      <c r="C45" s="102"/>
      <c r="D45" s="102"/>
      <c r="E45" s="102"/>
      <c r="F45" s="102"/>
      <c r="G45" s="102"/>
      <c r="H45" s="102"/>
      <c r="I45" s="102"/>
      <c r="J45" s="102"/>
      <c r="K45" s="103"/>
    </row>
    <row r="46" spans="1:11" x14ac:dyDescent="0.25">
      <c r="A46" s="45"/>
    </row>
    <row r="47" spans="1:11" x14ac:dyDescent="0.25">
      <c r="A47" s="45"/>
    </row>
    <row r="48" spans="1:11" x14ac:dyDescent="0.25">
      <c r="A48" s="45"/>
    </row>
    <row r="49" spans="1:1" x14ac:dyDescent="0.25">
      <c r="A49" s="45"/>
    </row>
    <row r="50" spans="1:1" x14ac:dyDescent="0.25">
      <c r="A50" s="45"/>
    </row>
    <row r="51" spans="1:1" x14ac:dyDescent="0.25">
      <c r="A51" s="45"/>
    </row>
    <row r="52" spans="1:1" x14ac:dyDescent="0.25">
      <c r="A52" s="45"/>
    </row>
    <row r="53" spans="1:1" x14ac:dyDescent="0.25">
      <c r="A53" s="45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5"/>
    </row>
    <row r="59" spans="1:1" x14ac:dyDescent="0.25">
      <c r="A59" s="45"/>
    </row>
    <row r="60" spans="1:1" x14ac:dyDescent="0.25">
      <c r="A60" s="45"/>
    </row>
    <row r="61" spans="1:1" x14ac:dyDescent="0.25">
      <c r="A61" s="45"/>
    </row>
    <row r="62" spans="1:1" x14ac:dyDescent="0.25">
      <c r="A62" s="45"/>
    </row>
    <row r="63" spans="1:1" x14ac:dyDescent="0.25">
      <c r="A63" s="45"/>
    </row>
    <row r="64" spans="1:1" x14ac:dyDescent="0.25">
      <c r="A64" s="45"/>
    </row>
    <row r="65" spans="1:1" x14ac:dyDescent="0.25">
      <c r="A65" s="45"/>
    </row>
    <row r="66" spans="1:1" x14ac:dyDescent="0.25">
      <c r="A66" s="45"/>
    </row>
    <row r="67" spans="1:1" x14ac:dyDescent="0.25">
      <c r="A67" s="45"/>
    </row>
    <row r="68" spans="1:1" x14ac:dyDescent="0.25">
      <c r="A68" s="45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Máximos</vt:lpstr>
      <vt:lpstr>Mínimos</vt:lpstr>
    </vt:vector>
  </TitlesOfParts>
  <Company>Kinder Morgan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Mead</dc:creator>
  <cp:lastModifiedBy>Veronica Luna Sabas</cp:lastModifiedBy>
  <cp:lastPrinted>2015-06-08T17:15:49Z</cp:lastPrinted>
  <dcterms:created xsi:type="dcterms:W3CDTF">2013-04-17T17:08:51Z</dcterms:created>
  <dcterms:modified xsi:type="dcterms:W3CDTF">2015-06-25T19:40:27Z</dcterms:modified>
</cp:coreProperties>
</file>