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nformes de la Calidad del Gas Natural y Gas Fuera de Especificación\Calidad del Gas\KMGNM\2014\"/>
    </mc:Choice>
  </mc:AlternateContent>
  <bookViews>
    <workbookView xWindow="0" yWindow="0" windowWidth="23970" windowHeight="9135" activeTab="2"/>
  </bookViews>
  <sheets>
    <sheet name="Promedios" sheetId="1" r:id="rId1"/>
    <sheet name="Máximos" sheetId="2" r:id="rId2"/>
    <sheet name="Mínimos" sheetId="3" r:id="rId3"/>
  </sheets>
  <externalReferences>
    <externalReference r:id="rId4"/>
  </externalReferences>
  <definedNames>
    <definedName name="_xlnm.Print_Area" localSheetId="1">Máximos!$A$1:$L$50</definedName>
    <definedName name="_xlnm.Print_Area" localSheetId="2">Mínimos!$A$1:$L$49</definedName>
    <definedName name="_xlnm.Print_Area" localSheetId="0">Promedios!$A$1:$O$52</definedName>
    <definedName name="regiones">[1]Mínimos!$Q$4:$Q$5</definedName>
  </definedNames>
  <calcPr calcId="152511"/>
</workbook>
</file>

<file path=xl/calcChain.xml><?xml version="1.0" encoding="utf-8"?>
<calcChain xmlns="http://schemas.openxmlformats.org/spreadsheetml/2006/main">
  <c r="C39" i="3" l="1"/>
  <c r="D39" i="3"/>
  <c r="E39" i="3"/>
  <c r="F39" i="3"/>
  <c r="G39" i="3"/>
  <c r="H39" i="3"/>
  <c r="I39" i="3"/>
  <c r="J39" i="3"/>
  <c r="K39" i="3"/>
  <c r="B39" i="3"/>
  <c r="B39" i="2"/>
  <c r="C39" i="2"/>
  <c r="D39" i="2"/>
  <c r="E39" i="2"/>
  <c r="F39" i="2"/>
  <c r="G39" i="2"/>
  <c r="H39" i="2"/>
  <c r="I39" i="2"/>
  <c r="J39" i="2"/>
  <c r="K39" i="2"/>
  <c r="C40" i="1"/>
  <c r="D40" i="1"/>
  <c r="E40" i="1"/>
  <c r="F40" i="1"/>
  <c r="G40" i="1"/>
  <c r="H40" i="1"/>
  <c r="I40" i="1"/>
  <c r="J40" i="1"/>
  <c r="K40" i="1"/>
  <c r="C41" i="1"/>
  <c r="D41" i="1"/>
  <c r="E41" i="1"/>
  <c r="F41" i="1"/>
  <c r="G41" i="1"/>
  <c r="H41" i="1"/>
  <c r="I41" i="1"/>
  <c r="J41" i="1"/>
  <c r="K41" i="1"/>
  <c r="C42" i="1"/>
  <c r="D42" i="1"/>
  <c r="E42" i="1"/>
  <c r="F42" i="1"/>
  <c r="G42" i="1"/>
  <c r="H42" i="1"/>
  <c r="I42" i="1"/>
  <c r="J42" i="1"/>
  <c r="K42" i="1"/>
  <c r="C43" i="1"/>
  <c r="D43" i="1"/>
  <c r="E43" i="1"/>
  <c r="F43" i="1"/>
  <c r="G43" i="1"/>
  <c r="H43" i="1"/>
  <c r="I43" i="1"/>
  <c r="J43" i="1"/>
  <c r="K43" i="1"/>
  <c r="B42" i="1"/>
  <c r="B43" i="1"/>
  <c r="B41" i="1"/>
  <c r="B40" i="1"/>
</calcChain>
</file>

<file path=xl/sharedStrings.xml><?xml version="1.0" encoding="utf-8"?>
<sst xmlns="http://schemas.openxmlformats.org/spreadsheetml/2006/main" count="71" uniqueCount="28">
  <si>
    <t>PERMISIONARIO:</t>
  </si>
  <si>
    <t>PUNTO DE MEDICIÓN:</t>
  </si>
  <si>
    <t>ZONA DE MEDICIÓN:</t>
  </si>
  <si>
    <t>RESTO DEL PAÍS</t>
  </si>
  <si>
    <t>SUR</t>
  </si>
  <si>
    <t>FECHA:
(dd/mm/aa)</t>
  </si>
  <si>
    <t>Metano 
(% vol)</t>
  </si>
  <si>
    <t>Bióxido de Carbono
(% vol)</t>
  </si>
  <si>
    <t>Nitrógeno
(% vol)</t>
  </si>
  <si>
    <t>Total Inertes
(% vol)</t>
  </si>
  <si>
    <t>Etano
(% vol)</t>
  </si>
  <si>
    <r>
      <rPr>
        <b/>
        <sz val="8"/>
        <color theme="1"/>
        <rFont val="Calibri"/>
        <family val="2"/>
        <scheme val="minor"/>
      </rPr>
      <t>Temperatura</t>
    </r>
    <r>
      <rPr>
        <b/>
        <sz val="9"/>
        <color theme="1"/>
        <rFont val="Calibri"/>
        <family val="2"/>
        <scheme val="minor"/>
      </rPr>
      <t xml:space="preserve"> de Rocio
(K)</t>
    </r>
  </si>
  <si>
    <r>
      <t>Humedad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</si>
  <si>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Poder Calorífico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</si>
  <si>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Índice Wobbe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</si>
  <si>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Acido Sulfhídrico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</si>
  <si>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Azufre total*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</si>
  <si>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Oxígeno*
(% vol)</t>
  </si>
  <si>
    <t>Kinder Morgan Gas Natural Mexico, S. de R.L. de C.V.</t>
  </si>
  <si>
    <t>PEMEX/KMGNM Estación M1: 40572</t>
  </si>
  <si>
    <t>INFORME MENSUAL SOBRE LAS ESPECIFICACIONES DEL GAS NATURAL
(Valores promedio diarios)</t>
  </si>
  <si>
    <t>INFORME MENSUAL SOBRE LAS ESPECIFICACIONES DEL GAS NATURAL
(Registros máximos diarios)</t>
  </si>
  <si>
    <t>INFORME MENSUAL SOBRE LAS ESPECIFICACIONES DEL GAS NATURAL
(Registros mínimos diarios)</t>
  </si>
  <si>
    <t>Mínimo</t>
  </si>
  <si>
    <t>Promedio</t>
  </si>
  <si>
    <t>Máximo</t>
  </si>
  <si>
    <t>Desv. Est.</t>
  </si>
  <si>
    <t>Observaciones: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</si>
</sst>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_(* #,##0.000_);_(* \(#,##0.000\);_(* &quot;-&quot;??_);_(@_)"/>
    <numFmt numFmtId="166" formatCode="0.0000"/>
    <numFmt numFmtId="167" formatCode="dd/mm/yy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vertAlign val="superscript"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indexed="64"/>
      </bottom>
      <diagonal/>
    </border>
    <border>
      <left/>
      <right style="hair">
        <color auto="1"/>
      </right>
      <top style="medium">
        <color auto="1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/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ck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auto="1"/>
      </bottom>
      <diagonal/>
    </border>
    <border>
      <left/>
      <right/>
      <top style="thick">
        <color auto="1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0">
    <xf numFmtId="0" fontId="0" fillId="0" borderId="0" xfId="0"/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  <protection locked="0"/>
    </xf>
    <xf numFmtId="0" fontId="0" fillId="0" borderId="0" xfId="0" applyProtection="1"/>
    <xf numFmtId="0" fontId="3" fillId="0" borderId="0" xfId="0" applyFont="1" applyProtection="1">
      <protection hidden="1"/>
    </xf>
    <xf numFmtId="0" fontId="6" fillId="3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165" fontId="7" fillId="2" borderId="6" xfId="1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166" fontId="10" fillId="0" borderId="10" xfId="1" applyNumberFormat="1" applyFont="1" applyFill="1" applyBorder="1" applyAlignment="1" applyProtection="1">
      <alignment horizontal="center" vertical="center"/>
    </xf>
    <xf numFmtId="166" fontId="11" fillId="0" borderId="11" xfId="1" applyNumberFormat="1" applyFont="1" applyFill="1" applyBorder="1" applyAlignment="1" applyProtection="1">
      <alignment horizontal="center" vertical="center"/>
      <protection locked="0"/>
    </xf>
    <xf numFmtId="166" fontId="10" fillId="0" borderId="14" xfId="1" applyNumberFormat="1" applyFont="1" applyFill="1" applyBorder="1" applyAlignment="1" applyProtection="1">
      <alignment horizontal="center" vertical="center"/>
    </xf>
    <xf numFmtId="166" fontId="7" fillId="0" borderId="0" xfId="1" applyNumberFormat="1" applyFont="1" applyFill="1" applyBorder="1" applyAlignment="1" applyProtection="1">
      <alignment horizontal="center" vertical="center"/>
    </xf>
    <xf numFmtId="0" fontId="7" fillId="0" borderId="0" xfId="0" applyFont="1" applyBorder="1" applyAlignment="1">
      <alignment vertical="center"/>
    </xf>
    <xf numFmtId="0" fontId="11" fillId="0" borderId="0" xfId="0" applyFont="1" applyBorder="1"/>
    <xf numFmtId="0" fontId="0" fillId="0" borderId="0" xfId="0" applyBorder="1" applyProtection="1">
      <protection locked="0"/>
    </xf>
    <xf numFmtId="0" fontId="11" fillId="0" borderId="0" xfId="0" applyFont="1"/>
    <xf numFmtId="0" fontId="11" fillId="0" borderId="0" xfId="0" applyFont="1" applyBorder="1" applyAlignment="1" applyProtection="1">
      <alignment vertical="top" wrapText="1"/>
      <protection locked="0"/>
    </xf>
    <xf numFmtId="0" fontId="7" fillId="5" borderId="6" xfId="0" applyFont="1" applyFill="1" applyBorder="1" applyAlignment="1">
      <alignment horizontal="center" vertical="center" wrapText="1"/>
    </xf>
    <xf numFmtId="165" fontId="7" fillId="5" borderId="6" xfId="1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166" fontId="11" fillId="0" borderId="9" xfId="1" applyNumberFormat="1" applyFont="1" applyFill="1" applyBorder="1" applyAlignment="1" applyProtection="1">
      <alignment horizontal="center" vertical="center"/>
      <protection locked="0"/>
    </xf>
    <xf numFmtId="166" fontId="11" fillId="0" borderId="13" xfId="1" applyNumberFormat="1" applyFont="1" applyFill="1" applyBorder="1" applyAlignment="1" applyProtection="1">
      <alignment horizontal="center" vertical="center"/>
      <protection locked="0"/>
    </xf>
    <xf numFmtId="166" fontId="11" fillId="0" borderId="36" xfId="1" applyNumberFormat="1" applyFont="1" applyFill="1" applyBorder="1" applyAlignment="1" applyProtection="1">
      <alignment horizontal="center" vertical="center"/>
      <protection locked="0"/>
    </xf>
    <xf numFmtId="0" fontId="11" fillId="0" borderId="37" xfId="0" applyFont="1" applyBorder="1"/>
    <xf numFmtId="0" fontId="7" fillId="6" borderId="6" xfId="0" applyFont="1" applyFill="1" applyBorder="1" applyAlignment="1">
      <alignment horizontal="center" vertical="center" wrapText="1"/>
    </xf>
    <xf numFmtId="165" fontId="7" fillId="6" borderId="6" xfId="1" applyNumberFormat="1" applyFont="1" applyFill="1" applyBorder="1" applyAlignment="1">
      <alignment horizontal="center" vertical="center" wrapText="1"/>
    </xf>
    <xf numFmtId="166" fontId="11" fillId="0" borderId="20" xfId="0" applyNumberFormat="1" applyFont="1" applyBorder="1" applyAlignment="1" applyProtection="1">
      <alignment horizontal="center"/>
      <protection locked="0"/>
    </xf>
    <xf numFmtId="166" fontId="11" fillId="0" borderId="0" xfId="0" applyNumberFormat="1" applyFont="1" applyAlignment="1">
      <alignment horizontal="center"/>
    </xf>
    <xf numFmtId="166" fontId="11" fillId="0" borderId="12" xfId="0" applyNumberFormat="1" applyFont="1" applyBorder="1" applyAlignment="1" applyProtection="1">
      <alignment horizontal="center"/>
      <protection locked="0"/>
    </xf>
    <xf numFmtId="166" fontId="11" fillId="0" borderId="8" xfId="1" applyNumberFormat="1" applyFont="1" applyFill="1" applyBorder="1" applyAlignment="1" applyProtection="1">
      <alignment horizontal="center" vertical="center"/>
      <protection locked="0"/>
    </xf>
    <xf numFmtId="166" fontId="11" fillId="0" borderId="12" xfId="1" applyNumberFormat="1" applyFont="1" applyBorder="1" applyAlignment="1" applyProtection="1">
      <alignment horizontal="center" vertical="center"/>
      <protection locked="0"/>
    </xf>
    <xf numFmtId="166" fontId="11" fillId="0" borderId="13" xfId="1" applyNumberFormat="1" applyFont="1" applyBorder="1" applyAlignment="1" applyProtection="1">
      <alignment horizontal="center" vertical="center"/>
      <protection locked="0"/>
    </xf>
    <xf numFmtId="166" fontId="11" fillId="0" borderId="35" xfId="1" applyNumberFormat="1" applyFont="1" applyBorder="1" applyAlignment="1" applyProtection="1">
      <alignment horizontal="center" vertical="center"/>
      <protection locked="0"/>
    </xf>
    <xf numFmtId="166" fontId="11" fillId="0" borderId="36" xfId="1" applyNumberFormat="1" applyFont="1" applyBorder="1" applyAlignment="1" applyProtection="1">
      <alignment horizontal="center" vertical="center"/>
      <protection locked="0"/>
    </xf>
    <xf numFmtId="166" fontId="11" fillId="0" borderId="16" xfId="1" applyNumberFormat="1" applyFont="1" applyBorder="1" applyAlignment="1" applyProtection="1">
      <alignment horizontal="center" vertical="center"/>
      <protection locked="0"/>
    </xf>
    <xf numFmtId="166" fontId="11" fillId="0" borderId="17" xfId="1" applyNumberFormat="1" applyFont="1" applyBorder="1" applyAlignment="1" applyProtection="1">
      <alignment horizontal="center" vertical="center"/>
      <protection locked="0"/>
    </xf>
    <xf numFmtId="166" fontId="11" fillId="0" borderId="17" xfId="1" applyNumberFormat="1" applyFont="1" applyFill="1" applyBorder="1" applyAlignment="1" applyProtection="1">
      <alignment horizontal="center" vertical="center"/>
      <protection locked="0"/>
    </xf>
    <xf numFmtId="14" fontId="11" fillId="0" borderId="37" xfId="0" applyNumberFormat="1" applyFont="1" applyBorder="1"/>
    <xf numFmtId="14" fontId="11" fillId="0" borderId="0" xfId="0" applyNumberFormat="1" applyFont="1"/>
    <xf numFmtId="14" fontId="0" fillId="0" borderId="0" xfId="0" applyNumberFormat="1"/>
    <xf numFmtId="167" fontId="10" fillId="0" borderId="7" xfId="0" applyNumberFormat="1" applyFont="1" applyFill="1" applyBorder="1" applyAlignment="1" applyProtection="1">
      <alignment horizontal="left"/>
      <protection locked="0"/>
    </xf>
    <xf numFmtId="167" fontId="10" fillId="0" borderId="15" xfId="0" applyNumberFormat="1" applyFont="1" applyFill="1" applyBorder="1" applyAlignment="1" applyProtection="1">
      <alignment horizontal="left"/>
      <protection locked="0"/>
    </xf>
    <xf numFmtId="0" fontId="6" fillId="0" borderId="19" xfId="0" applyFont="1" applyFill="1" applyBorder="1"/>
    <xf numFmtId="0" fontId="6" fillId="0" borderId="21" xfId="0" applyFont="1" applyFill="1" applyBorder="1"/>
    <xf numFmtId="0" fontId="6" fillId="0" borderId="22" xfId="0" applyFont="1" applyFill="1" applyBorder="1"/>
    <xf numFmtId="0" fontId="6" fillId="0" borderId="23" xfId="0" applyFont="1" applyFill="1" applyBorder="1" applyAlignment="1">
      <alignment wrapText="1"/>
    </xf>
    <xf numFmtId="0" fontId="6" fillId="0" borderId="0" xfId="0" applyFont="1" applyFill="1" applyBorder="1"/>
    <xf numFmtId="166" fontId="11" fillId="0" borderId="24" xfId="0" applyNumberFormat="1" applyFont="1" applyBorder="1" applyAlignment="1" applyProtection="1">
      <alignment horizontal="center"/>
      <protection locked="0"/>
    </xf>
    <xf numFmtId="0" fontId="6" fillId="0" borderId="23" xfId="0" applyFont="1" applyFill="1" applyBorder="1"/>
    <xf numFmtId="0" fontId="6" fillId="0" borderId="0" xfId="0" applyFont="1" applyFill="1" applyBorder="1"/>
    <xf numFmtId="166" fontId="11" fillId="0" borderId="24" xfId="0" applyNumberFormat="1" applyFont="1" applyBorder="1" applyAlignment="1" applyProtection="1">
      <alignment horizontal="center"/>
      <protection locked="0"/>
    </xf>
    <xf numFmtId="0" fontId="6" fillId="0" borderId="23" xfId="0" applyFont="1" applyFill="1" applyBorder="1"/>
    <xf numFmtId="167" fontId="10" fillId="0" borderId="7" xfId="0" applyNumberFormat="1" applyFont="1" applyFill="1" applyBorder="1" applyAlignment="1" applyProtection="1">
      <alignment horizontal="left"/>
      <protection locked="0"/>
    </xf>
    <xf numFmtId="0" fontId="6" fillId="0" borderId="0" xfId="0" applyFont="1" applyFill="1" applyBorder="1"/>
    <xf numFmtId="0" fontId="7" fillId="0" borderId="18" xfId="0" applyFont="1" applyBorder="1" applyAlignment="1">
      <alignment horizontal="left" vertical="center"/>
    </xf>
    <xf numFmtId="0" fontId="7" fillId="2" borderId="25" xfId="0" applyFont="1" applyFill="1" applyBorder="1" applyAlignment="1" applyProtection="1">
      <alignment horizontal="left" vertical="top" wrapText="1"/>
      <protection locked="0"/>
    </xf>
    <xf numFmtId="0" fontId="7" fillId="2" borderId="26" xfId="0" applyFont="1" applyFill="1" applyBorder="1" applyAlignment="1" applyProtection="1">
      <alignment horizontal="left" vertical="top" wrapText="1"/>
      <protection locked="0"/>
    </xf>
    <xf numFmtId="0" fontId="7" fillId="2" borderId="27" xfId="0" applyFont="1" applyFill="1" applyBorder="1" applyAlignment="1" applyProtection="1">
      <alignment horizontal="left" vertical="top" wrapText="1"/>
      <protection locked="0"/>
    </xf>
    <xf numFmtId="0" fontId="7" fillId="2" borderId="28" xfId="0" applyFont="1" applyFill="1" applyBorder="1" applyAlignment="1" applyProtection="1">
      <alignment horizontal="left" vertical="top" wrapText="1"/>
      <protection locked="0"/>
    </xf>
    <xf numFmtId="0" fontId="7" fillId="2" borderId="0" xfId="0" applyFont="1" applyFill="1" applyBorder="1" applyAlignment="1" applyProtection="1">
      <alignment horizontal="left" vertical="top" wrapText="1"/>
      <protection locked="0"/>
    </xf>
    <xf numFmtId="0" fontId="7" fillId="2" borderId="2" xfId="0" applyFont="1" applyFill="1" applyBorder="1" applyAlignment="1" applyProtection="1">
      <alignment horizontal="left" vertical="top" wrapText="1"/>
      <protection locked="0"/>
    </xf>
    <xf numFmtId="0" fontId="7" fillId="2" borderId="29" xfId="0" applyFont="1" applyFill="1" applyBorder="1" applyAlignment="1" applyProtection="1">
      <alignment horizontal="left" vertical="top" wrapText="1"/>
      <protection locked="0"/>
    </xf>
    <xf numFmtId="0" fontId="7" fillId="2" borderId="30" xfId="0" applyFont="1" applyFill="1" applyBorder="1" applyAlignment="1" applyProtection="1">
      <alignment horizontal="left" vertical="top" wrapText="1"/>
      <protection locked="0"/>
    </xf>
    <xf numFmtId="0" fontId="7" fillId="2" borderId="31" xfId="0" applyFont="1" applyFill="1" applyBorder="1" applyAlignment="1" applyProtection="1">
      <alignment horizontal="left" vertical="top" wrapText="1"/>
      <protection locked="0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NumberFormat="1" applyFont="1" applyFill="1" applyAlignment="1" applyProtection="1">
      <alignment horizontal="right" vertical="center"/>
    </xf>
    <xf numFmtId="0" fontId="5" fillId="0" borderId="2" xfId="0" applyNumberFormat="1" applyFont="1" applyFill="1" applyBorder="1" applyAlignment="1" applyProtection="1">
      <alignment horizontal="right" vertical="center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7" fillId="5" borderId="25" xfId="0" applyFont="1" applyFill="1" applyBorder="1" applyAlignment="1" applyProtection="1">
      <alignment horizontal="justify" vertical="top" wrapText="1"/>
      <protection locked="0"/>
    </xf>
    <xf numFmtId="0" fontId="7" fillId="5" borderId="26" xfId="0" applyFont="1" applyFill="1" applyBorder="1" applyAlignment="1" applyProtection="1">
      <alignment horizontal="justify" vertical="top" wrapText="1"/>
      <protection locked="0"/>
    </xf>
    <xf numFmtId="0" fontId="7" fillId="5" borderId="27" xfId="0" applyFont="1" applyFill="1" applyBorder="1" applyAlignment="1" applyProtection="1">
      <alignment horizontal="justify" vertical="top" wrapText="1"/>
      <protection locked="0"/>
    </xf>
    <xf numFmtId="0" fontId="7" fillId="5" borderId="28" xfId="0" applyFont="1" applyFill="1" applyBorder="1" applyAlignment="1" applyProtection="1">
      <alignment horizontal="justify" vertical="top" wrapText="1"/>
      <protection locked="0"/>
    </xf>
    <xf numFmtId="0" fontId="7" fillId="5" borderId="0" xfId="0" applyFont="1" applyFill="1" applyBorder="1" applyAlignment="1" applyProtection="1">
      <alignment horizontal="justify" vertical="top" wrapText="1"/>
      <protection locked="0"/>
    </xf>
    <xf numFmtId="0" fontId="7" fillId="5" borderId="2" xfId="0" applyFont="1" applyFill="1" applyBorder="1" applyAlignment="1" applyProtection="1">
      <alignment horizontal="justify" vertical="top" wrapText="1"/>
      <protection locked="0"/>
    </xf>
    <xf numFmtId="0" fontId="7" fillId="5" borderId="29" xfId="0" applyFont="1" applyFill="1" applyBorder="1" applyAlignment="1" applyProtection="1">
      <alignment horizontal="justify" vertical="top" wrapText="1"/>
      <protection locked="0"/>
    </xf>
    <xf numFmtId="0" fontId="7" fillId="5" borderId="30" xfId="0" applyFont="1" applyFill="1" applyBorder="1" applyAlignment="1" applyProtection="1">
      <alignment horizontal="justify" vertical="top" wrapText="1"/>
      <protection locked="0"/>
    </xf>
    <xf numFmtId="0" fontId="7" fillId="5" borderId="31" xfId="0" applyFont="1" applyFill="1" applyBorder="1" applyAlignment="1" applyProtection="1">
      <alignment horizontal="justify" vertical="top" wrapText="1"/>
      <protection locked="0"/>
    </xf>
    <xf numFmtId="0" fontId="4" fillId="5" borderId="32" xfId="0" applyFont="1" applyFill="1" applyBorder="1" applyAlignment="1">
      <alignment horizontal="center" vertical="center" wrapText="1"/>
    </xf>
    <xf numFmtId="0" fontId="4" fillId="5" borderId="33" xfId="0" applyFont="1" applyFill="1" applyBorder="1" applyAlignment="1">
      <alignment horizontal="center" vertical="center"/>
    </xf>
    <xf numFmtId="0" fontId="4" fillId="5" borderId="34" xfId="0" applyFont="1" applyFill="1" applyBorder="1" applyAlignment="1">
      <alignment horizontal="center" vertical="center"/>
    </xf>
    <xf numFmtId="0" fontId="2" fillId="0" borderId="32" xfId="0" applyFont="1" applyBorder="1" applyAlignment="1" applyProtection="1">
      <alignment horizontal="center" vertical="center"/>
      <protection locked="0"/>
    </xf>
    <xf numFmtId="0" fontId="2" fillId="0" borderId="33" xfId="0" applyFont="1" applyBorder="1" applyAlignment="1" applyProtection="1">
      <alignment horizontal="center" vertical="center"/>
      <protection locked="0"/>
    </xf>
    <xf numFmtId="0" fontId="2" fillId="0" borderId="34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7" fillId="6" borderId="25" xfId="0" applyFont="1" applyFill="1" applyBorder="1" applyAlignment="1" applyProtection="1">
      <alignment horizontal="justify" vertical="top" wrapText="1"/>
      <protection locked="0"/>
    </xf>
    <xf numFmtId="0" fontId="7" fillId="6" borderId="26" xfId="0" applyFont="1" applyFill="1" applyBorder="1" applyAlignment="1" applyProtection="1">
      <alignment horizontal="justify" vertical="top" wrapText="1"/>
      <protection locked="0"/>
    </xf>
    <xf numFmtId="0" fontId="7" fillId="6" borderId="27" xfId="0" applyFont="1" applyFill="1" applyBorder="1" applyAlignment="1" applyProtection="1">
      <alignment horizontal="justify" vertical="top" wrapText="1"/>
      <protection locked="0"/>
    </xf>
    <xf numFmtId="0" fontId="7" fillId="6" borderId="28" xfId="0" applyFont="1" applyFill="1" applyBorder="1" applyAlignment="1" applyProtection="1">
      <alignment horizontal="justify" vertical="top" wrapText="1"/>
      <protection locked="0"/>
    </xf>
    <xf numFmtId="0" fontId="7" fillId="6" borderId="0" xfId="0" applyFont="1" applyFill="1" applyBorder="1" applyAlignment="1" applyProtection="1">
      <alignment horizontal="justify" vertical="top" wrapText="1"/>
      <protection locked="0"/>
    </xf>
    <xf numFmtId="0" fontId="7" fillId="6" borderId="2" xfId="0" applyFont="1" applyFill="1" applyBorder="1" applyAlignment="1" applyProtection="1">
      <alignment horizontal="justify" vertical="top" wrapText="1"/>
      <protection locked="0"/>
    </xf>
    <xf numFmtId="0" fontId="7" fillId="6" borderId="29" xfId="0" applyFont="1" applyFill="1" applyBorder="1" applyAlignment="1" applyProtection="1">
      <alignment horizontal="justify" vertical="top" wrapText="1"/>
      <protection locked="0"/>
    </xf>
    <xf numFmtId="0" fontId="7" fillId="6" borderId="30" xfId="0" applyFont="1" applyFill="1" applyBorder="1" applyAlignment="1" applyProtection="1">
      <alignment horizontal="justify" vertical="top" wrapText="1"/>
      <protection locked="0"/>
    </xf>
    <xf numFmtId="0" fontId="7" fillId="6" borderId="31" xfId="0" applyFont="1" applyFill="1" applyBorder="1" applyAlignment="1" applyProtection="1">
      <alignment horizontal="justify" vertical="top" wrapText="1"/>
      <protection locked="0"/>
    </xf>
    <xf numFmtId="0" fontId="4" fillId="6" borderId="32" xfId="0" applyFont="1" applyFill="1" applyBorder="1" applyAlignment="1">
      <alignment horizontal="center" vertical="center" wrapText="1"/>
    </xf>
    <xf numFmtId="0" fontId="4" fillId="6" borderId="33" xfId="0" applyFont="1" applyFill="1" applyBorder="1" applyAlignment="1">
      <alignment horizontal="center" vertical="center"/>
    </xf>
    <xf numFmtId="0" fontId="4" fillId="6" borderId="34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eadare1\My%20Documents\Reporte%20Calidad%20Gas%20Natural%20new%20te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ínimos"/>
      <sheetName val="Promedios"/>
      <sheetName val="Máximos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9"/>
  <sheetViews>
    <sheetView view="pageBreakPreview" zoomScale="60" zoomScaleNormal="100" workbookViewId="0">
      <selection activeCell="O24" sqref="O24"/>
    </sheetView>
  </sheetViews>
  <sheetFormatPr baseColWidth="10" defaultColWidth="11.42578125" defaultRowHeight="15" x14ac:dyDescent="0.25"/>
  <cols>
    <col min="1" max="1" width="12.140625" customWidth="1"/>
    <col min="2" max="11" width="10.42578125" customWidth="1"/>
    <col min="12" max="12" width="0.42578125" customWidth="1"/>
    <col min="13" max="14" width="10.42578125" customWidth="1"/>
  </cols>
  <sheetData>
    <row r="1" spans="1:17" ht="32.25" customHeight="1" x14ac:dyDescent="0.25">
      <c r="A1" s="66" t="s">
        <v>20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</row>
    <row r="2" spans="1:17" x14ac:dyDescent="0.25">
      <c r="A2" s="67" t="s">
        <v>0</v>
      </c>
      <c r="B2" s="68"/>
      <c r="C2" s="69" t="s">
        <v>18</v>
      </c>
      <c r="D2" s="69"/>
      <c r="E2" s="69"/>
      <c r="F2" s="69"/>
      <c r="G2" s="69"/>
      <c r="H2" s="69"/>
      <c r="I2" s="69"/>
      <c r="J2" s="69"/>
      <c r="K2" s="69"/>
      <c r="L2" s="1"/>
      <c r="M2" s="2"/>
      <c r="N2" s="2"/>
    </row>
    <row r="3" spans="1:17" x14ac:dyDescent="0.25">
      <c r="A3" s="67" t="s">
        <v>1</v>
      </c>
      <c r="B3" s="68"/>
      <c r="C3" s="70" t="s">
        <v>19</v>
      </c>
      <c r="D3" s="70"/>
      <c r="E3" s="70"/>
      <c r="F3" s="70"/>
      <c r="G3" s="70"/>
      <c r="H3" s="70"/>
      <c r="I3" s="70"/>
      <c r="J3" s="70"/>
      <c r="K3" s="70"/>
      <c r="L3" s="1"/>
      <c r="M3" s="2"/>
      <c r="N3" s="2"/>
    </row>
    <row r="4" spans="1:17" ht="15.75" thickBot="1" x14ac:dyDescent="0.3">
      <c r="A4" s="67" t="s">
        <v>2</v>
      </c>
      <c r="B4" s="67"/>
      <c r="C4" s="71" t="s">
        <v>3</v>
      </c>
      <c r="D4" s="71"/>
      <c r="E4" s="3"/>
      <c r="F4" s="3"/>
      <c r="G4" s="3"/>
      <c r="H4" s="3"/>
      <c r="I4" s="3"/>
      <c r="J4" s="3"/>
      <c r="K4" s="3"/>
      <c r="L4" s="3"/>
      <c r="Q4" s="4" t="s">
        <v>3</v>
      </c>
    </row>
    <row r="5" spans="1:17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4</v>
      </c>
    </row>
    <row r="6" spans="1:17" ht="42" customHeight="1" thickBot="1" x14ac:dyDescent="0.3">
      <c r="A6" s="5" t="s">
        <v>5</v>
      </c>
      <c r="B6" s="6" t="s">
        <v>6</v>
      </c>
      <c r="C6" s="6" t="s">
        <v>7</v>
      </c>
      <c r="D6" s="6" t="s">
        <v>8</v>
      </c>
      <c r="E6" s="7" t="s">
        <v>9</v>
      </c>
      <c r="F6" s="6" t="s">
        <v>10</v>
      </c>
      <c r="G6" s="6" t="s">
        <v>11</v>
      </c>
      <c r="H6" s="6" t="s">
        <v>12</v>
      </c>
      <c r="I6" s="6" t="s">
        <v>13</v>
      </c>
      <c r="J6" s="6" t="s">
        <v>14</v>
      </c>
      <c r="K6" s="6" t="s">
        <v>15</v>
      </c>
      <c r="L6" s="8"/>
      <c r="M6" s="9" t="s">
        <v>16</v>
      </c>
      <c r="N6" s="9" t="s">
        <v>17</v>
      </c>
    </row>
    <row r="7" spans="1:17" ht="15.75" customHeight="1" x14ac:dyDescent="0.25">
      <c r="A7" s="42">
        <v>41821</v>
      </c>
      <c r="B7" s="31">
        <v>95.760900000000007</v>
      </c>
      <c r="C7" s="22">
        <v>1.6574</v>
      </c>
      <c r="D7" s="22">
        <v>0.13300000000000001</v>
      </c>
      <c r="E7" s="22">
        <v>1.7905</v>
      </c>
      <c r="F7" s="22">
        <v>1.8153699999999999</v>
      </c>
      <c r="G7" s="22">
        <v>280.79000000000002</v>
      </c>
      <c r="H7" s="22">
        <v>37.979999999999997</v>
      </c>
      <c r="I7" s="22">
        <v>38.149520000000003</v>
      </c>
      <c r="J7" s="22">
        <v>49.7</v>
      </c>
      <c r="K7" s="22">
        <v>0.93</v>
      </c>
      <c r="L7" s="10"/>
      <c r="M7" s="11"/>
      <c r="N7" s="11"/>
    </row>
    <row r="8" spans="1:17" ht="15.75" customHeight="1" x14ac:dyDescent="0.25">
      <c r="A8" s="42">
        <v>41822</v>
      </c>
      <c r="B8" s="32">
        <v>95.803100000000001</v>
      </c>
      <c r="C8" s="33">
        <v>1.6028</v>
      </c>
      <c r="D8" s="23">
        <v>0.1336</v>
      </c>
      <c r="E8" s="33">
        <v>1.7363999999999999</v>
      </c>
      <c r="F8" s="33">
        <v>1.84507</v>
      </c>
      <c r="G8" s="33">
        <v>279.31</v>
      </c>
      <c r="H8" s="33">
        <v>36.369999999999997</v>
      </c>
      <c r="I8" s="33">
        <v>38.161790000000003</v>
      </c>
      <c r="J8" s="23">
        <v>49.74</v>
      </c>
      <c r="K8" s="23">
        <v>1.06</v>
      </c>
      <c r="L8" s="12"/>
      <c r="M8" s="13"/>
      <c r="N8" s="13"/>
    </row>
    <row r="9" spans="1:17" ht="15.75" customHeight="1" x14ac:dyDescent="0.25">
      <c r="A9" s="42">
        <v>41823</v>
      </c>
      <c r="B9" s="32">
        <v>95.746200000000002</v>
      </c>
      <c r="C9" s="33">
        <v>1.6308</v>
      </c>
      <c r="D9" s="23">
        <v>0.13270000000000001</v>
      </c>
      <c r="E9" s="33">
        <v>1.7635000000000001</v>
      </c>
      <c r="F9" s="33">
        <v>1.86477</v>
      </c>
      <c r="G9" s="33">
        <v>278.91000000000003</v>
      </c>
      <c r="H9" s="33">
        <v>35.549999999999997</v>
      </c>
      <c r="I9" s="33">
        <v>38.165050000000001</v>
      </c>
      <c r="J9" s="23">
        <v>49.73</v>
      </c>
      <c r="K9" s="23">
        <v>0.94</v>
      </c>
      <c r="L9" s="12"/>
      <c r="M9" s="13"/>
      <c r="N9" s="13"/>
    </row>
    <row r="10" spans="1:17" ht="15.75" customHeight="1" x14ac:dyDescent="0.25">
      <c r="A10" s="42">
        <v>41824</v>
      </c>
      <c r="B10" s="32">
        <v>95.798400000000001</v>
      </c>
      <c r="C10" s="33">
        <v>1.6859</v>
      </c>
      <c r="D10" s="23">
        <v>0.13239999999999999</v>
      </c>
      <c r="E10" s="33">
        <v>1.8183</v>
      </c>
      <c r="F10" s="33">
        <v>1.7743</v>
      </c>
      <c r="G10" s="33">
        <v>278.83</v>
      </c>
      <c r="H10" s="33">
        <v>35.82</v>
      </c>
      <c r="I10" s="33">
        <v>38.106369999999998</v>
      </c>
      <c r="J10" s="23">
        <v>49.66</v>
      </c>
      <c r="K10" s="23">
        <v>1.0900000000000001</v>
      </c>
      <c r="L10" s="12"/>
      <c r="M10" s="13"/>
      <c r="N10" s="13"/>
    </row>
    <row r="11" spans="1:17" ht="15.75" customHeight="1" x14ac:dyDescent="0.25">
      <c r="A11" s="42">
        <v>41825</v>
      </c>
      <c r="B11" s="32">
        <v>95.984999999999999</v>
      </c>
      <c r="C11" s="33">
        <v>1.6480999999999999</v>
      </c>
      <c r="D11" s="23">
        <v>0.12920000000000001</v>
      </c>
      <c r="E11" s="33">
        <v>1.7773000000000001</v>
      </c>
      <c r="F11" s="33">
        <v>1.65462</v>
      </c>
      <c r="G11" s="33">
        <v>277.86</v>
      </c>
      <c r="H11" s="33">
        <v>36.46</v>
      </c>
      <c r="I11" s="33">
        <v>38.06709</v>
      </c>
      <c r="J11" s="23">
        <v>49.66</v>
      </c>
      <c r="K11" s="23">
        <v>1</v>
      </c>
      <c r="L11" s="12"/>
      <c r="M11" s="13"/>
      <c r="N11" s="13"/>
    </row>
    <row r="12" spans="1:17" ht="15.75" customHeight="1" x14ac:dyDescent="0.25">
      <c r="A12" s="42">
        <v>41826</v>
      </c>
      <c r="B12" s="32">
        <v>96.098799999999997</v>
      </c>
      <c r="C12" s="33">
        <v>1.6642999999999999</v>
      </c>
      <c r="D12" s="23">
        <v>0.1278</v>
      </c>
      <c r="E12" s="33">
        <v>1.7921</v>
      </c>
      <c r="F12" s="33">
        <v>1.5116000000000001</v>
      </c>
      <c r="G12" s="33">
        <v>278.38</v>
      </c>
      <c r="H12" s="33">
        <v>36</v>
      </c>
      <c r="I12" s="33">
        <v>38.033560000000001</v>
      </c>
      <c r="J12" s="23">
        <v>49.63</v>
      </c>
      <c r="K12" s="23">
        <v>0.96</v>
      </c>
      <c r="L12" s="12"/>
      <c r="M12" s="13"/>
      <c r="N12" s="13"/>
    </row>
    <row r="13" spans="1:17" ht="15.75" customHeight="1" x14ac:dyDescent="0.25">
      <c r="A13" s="42">
        <v>41827</v>
      </c>
      <c r="B13" s="32">
        <v>95.968000000000004</v>
      </c>
      <c r="C13" s="33">
        <v>1.6373</v>
      </c>
      <c r="D13" s="33">
        <v>0.12970000000000001</v>
      </c>
      <c r="E13" s="33">
        <v>1.7669999999999999</v>
      </c>
      <c r="F13" s="33">
        <v>1.6724399999999999</v>
      </c>
      <c r="G13" s="33">
        <v>278.2</v>
      </c>
      <c r="H13" s="33">
        <v>37.19</v>
      </c>
      <c r="I13" s="33">
        <v>38.083390000000001</v>
      </c>
      <c r="J13" s="23">
        <v>49.68</v>
      </c>
      <c r="K13" s="23">
        <v>0.94</v>
      </c>
      <c r="L13" s="12"/>
      <c r="M13" s="13"/>
      <c r="N13" s="13"/>
    </row>
    <row r="14" spans="1:17" ht="15.75" customHeight="1" x14ac:dyDescent="0.25">
      <c r="A14" s="42">
        <v>41828</v>
      </c>
      <c r="B14" s="32">
        <v>95.918899999999994</v>
      </c>
      <c r="C14" s="33">
        <v>1.5987</v>
      </c>
      <c r="D14" s="33">
        <v>0.13100000000000001</v>
      </c>
      <c r="E14" s="33">
        <v>1.7298</v>
      </c>
      <c r="F14" s="33">
        <v>1.75207</v>
      </c>
      <c r="G14" s="33">
        <v>277.89999999999998</v>
      </c>
      <c r="H14" s="33">
        <v>34.840000000000003</v>
      </c>
      <c r="I14" s="33">
        <v>38.12406</v>
      </c>
      <c r="J14" s="23">
        <v>49.73</v>
      </c>
      <c r="K14" s="23">
        <v>0.97</v>
      </c>
      <c r="L14" s="12"/>
      <c r="M14" s="13"/>
      <c r="N14" s="13"/>
    </row>
    <row r="15" spans="1:17" ht="15.75" customHeight="1" x14ac:dyDescent="0.25">
      <c r="A15" s="42">
        <v>41829</v>
      </c>
      <c r="B15" s="32">
        <v>95.871799999999993</v>
      </c>
      <c r="C15" s="33">
        <v>1.6215999999999999</v>
      </c>
      <c r="D15" s="33">
        <v>0.129</v>
      </c>
      <c r="E15" s="33">
        <v>1.7506999999999999</v>
      </c>
      <c r="F15" s="33">
        <v>1.7827500000000001</v>
      </c>
      <c r="G15" s="33">
        <v>278</v>
      </c>
      <c r="H15" s="33">
        <v>33.619999999999997</v>
      </c>
      <c r="I15" s="33">
        <v>38.122050000000002</v>
      </c>
      <c r="J15" s="23">
        <v>49.71</v>
      </c>
      <c r="K15" s="23">
        <v>0.98</v>
      </c>
      <c r="L15" s="12"/>
      <c r="M15" s="13"/>
      <c r="N15" s="13"/>
    </row>
    <row r="16" spans="1:17" ht="15.75" customHeight="1" x14ac:dyDescent="0.25">
      <c r="A16" s="42">
        <v>41830</v>
      </c>
      <c r="B16" s="32">
        <v>95.793099999999995</v>
      </c>
      <c r="C16" s="33">
        <v>1.7928999999999999</v>
      </c>
      <c r="D16" s="33">
        <v>0.13</v>
      </c>
      <c r="E16" s="33">
        <v>1.9229000000000001</v>
      </c>
      <c r="F16" s="33">
        <v>1.71889</v>
      </c>
      <c r="G16" s="33">
        <v>276.98</v>
      </c>
      <c r="H16" s="33">
        <v>31.98</v>
      </c>
      <c r="I16" s="33">
        <v>38.013379999999998</v>
      </c>
      <c r="J16" s="23">
        <v>49.53</v>
      </c>
      <c r="K16" s="23">
        <v>1.03</v>
      </c>
      <c r="L16" s="12"/>
      <c r="M16" s="13"/>
      <c r="N16" s="13"/>
    </row>
    <row r="17" spans="1:14" ht="15.75" customHeight="1" x14ac:dyDescent="0.25">
      <c r="A17" s="42">
        <v>41831</v>
      </c>
      <c r="B17" s="32">
        <v>96.047600000000003</v>
      </c>
      <c r="C17" s="33">
        <v>1.6322000000000001</v>
      </c>
      <c r="D17" s="33">
        <v>0.1326</v>
      </c>
      <c r="E17" s="33">
        <v>1.7647999999999999</v>
      </c>
      <c r="F17" s="33">
        <v>1.6201000000000001</v>
      </c>
      <c r="G17" s="33">
        <v>277.58</v>
      </c>
      <c r="H17" s="33">
        <v>34.24</v>
      </c>
      <c r="I17" s="33">
        <v>38.048459999999999</v>
      </c>
      <c r="J17" s="23">
        <v>49.66</v>
      </c>
      <c r="K17" s="23">
        <v>1.31</v>
      </c>
      <c r="L17" s="12"/>
      <c r="M17" s="13"/>
      <c r="N17" s="13"/>
    </row>
    <row r="18" spans="1:14" ht="15.75" customHeight="1" x14ac:dyDescent="0.25">
      <c r="A18" s="42">
        <v>41832</v>
      </c>
      <c r="B18" s="32">
        <v>96.051500000000004</v>
      </c>
      <c r="C18" s="33">
        <v>1.6389</v>
      </c>
      <c r="D18" s="33">
        <v>0.13159999999999999</v>
      </c>
      <c r="E18" s="33">
        <v>1.7706</v>
      </c>
      <c r="F18" s="33">
        <v>1.6130100000000001</v>
      </c>
      <c r="G18" s="33">
        <v>277.95</v>
      </c>
      <c r="H18" s="33">
        <v>52.18</v>
      </c>
      <c r="I18" s="33">
        <v>38.04318</v>
      </c>
      <c r="J18" s="23">
        <v>49.65</v>
      </c>
      <c r="K18" s="23">
        <v>1.1100000000000001</v>
      </c>
      <c r="L18" s="12"/>
      <c r="M18" s="13"/>
      <c r="N18" s="13"/>
    </row>
    <row r="19" spans="1:14" ht="15.75" customHeight="1" x14ac:dyDescent="0.25">
      <c r="A19" s="42">
        <v>41833</v>
      </c>
      <c r="B19" s="32">
        <v>96.019400000000005</v>
      </c>
      <c r="C19" s="33">
        <v>1.6672</v>
      </c>
      <c r="D19" s="33">
        <v>0.12659999999999999</v>
      </c>
      <c r="E19" s="33">
        <v>1.7938000000000001</v>
      </c>
      <c r="F19" s="33">
        <v>1.5979699999999999</v>
      </c>
      <c r="G19" s="33">
        <v>278.76</v>
      </c>
      <c r="H19" s="33">
        <v>42.41</v>
      </c>
      <c r="I19" s="33">
        <v>38.05048</v>
      </c>
      <c r="J19" s="23">
        <v>49.64</v>
      </c>
      <c r="K19" s="23">
        <v>1.1100000000000001</v>
      </c>
      <c r="L19" s="12"/>
      <c r="M19" s="13"/>
      <c r="N19" s="13"/>
    </row>
    <row r="20" spans="1:14" ht="15.75" customHeight="1" x14ac:dyDescent="0.25">
      <c r="A20" s="42">
        <v>41834</v>
      </c>
      <c r="B20" s="32">
        <v>95.897400000000005</v>
      </c>
      <c r="C20" s="33">
        <v>1.6749000000000001</v>
      </c>
      <c r="D20" s="33">
        <v>0.1278</v>
      </c>
      <c r="E20" s="33">
        <v>1.8027</v>
      </c>
      <c r="F20" s="33">
        <v>1.73299</v>
      </c>
      <c r="G20" s="33">
        <v>277.95</v>
      </c>
      <c r="H20" s="33">
        <v>49.96</v>
      </c>
      <c r="I20" s="33">
        <v>38.067250000000001</v>
      </c>
      <c r="J20" s="23">
        <v>49.64</v>
      </c>
      <c r="K20" s="23">
        <v>1.0900000000000001</v>
      </c>
      <c r="L20" s="12"/>
      <c r="M20" s="13"/>
      <c r="N20" s="13"/>
    </row>
    <row r="21" spans="1:14" ht="15.75" customHeight="1" x14ac:dyDescent="0.25">
      <c r="A21" s="42">
        <v>41835</v>
      </c>
      <c r="B21" s="32">
        <v>95.8857</v>
      </c>
      <c r="C21" s="33">
        <v>1.7857000000000001</v>
      </c>
      <c r="D21" s="33">
        <v>0.12720000000000001</v>
      </c>
      <c r="E21" s="33">
        <v>1.9129</v>
      </c>
      <c r="F21" s="33">
        <v>1.67604</v>
      </c>
      <c r="G21" s="33">
        <v>279.01</v>
      </c>
      <c r="H21" s="33">
        <v>51.62</v>
      </c>
      <c r="I21" s="33">
        <v>37.977359999999997</v>
      </c>
      <c r="J21" s="23">
        <v>49.52</v>
      </c>
      <c r="K21" s="23">
        <v>1.01</v>
      </c>
      <c r="L21" s="12"/>
      <c r="M21" s="13"/>
      <c r="N21" s="13"/>
    </row>
    <row r="22" spans="1:14" ht="15.75" customHeight="1" x14ac:dyDescent="0.25">
      <c r="A22" s="42">
        <v>41836</v>
      </c>
      <c r="B22" s="32">
        <v>95.864500000000007</v>
      </c>
      <c r="C22" s="33">
        <v>1.6448</v>
      </c>
      <c r="D22" s="33">
        <v>0.12809999999999999</v>
      </c>
      <c r="E22" s="33">
        <v>1.7729999999999999</v>
      </c>
      <c r="F22" s="33">
        <v>1.89628</v>
      </c>
      <c r="G22" s="33">
        <v>275.70999999999998</v>
      </c>
      <c r="H22" s="33">
        <v>54.27</v>
      </c>
      <c r="I22" s="33">
        <v>38.041159999999998</v>
      </c>
      <c r="J22" s="23">
        <v>49.65</v>
      </c>
      <c r="K22" s="23">
        <v>0.92</v>
      </c>
      <c r="L22" s="12"/>
      <c r="M22" s="13"/>
      <c r="N22" s="13"/>
    </row>
    <row r="23" spans="1:14" ht="15.75" customHeight="1" x14ac:dyDescent="0.25">
      <c r="A23" s="42">
        <v>41837</v>
      </c>
      <c r="B23" s="32">
        <v>95.904899999999998</v>
      </c>
      <c r="C23" s="33">
        <v>1.5946</v>
      </c>
      <c r="D23" s="33">
        <v>0.13200000000000001</v>
      </c>
      <c r="E23" s="33">
        <v>1.7265999999999999</v>
      </c>
      <c r="F23" s="33">
        <v>1.80322</v>
      </c>
      <c r="G23" s="33">
        <v>276.79000000000002</v>
      </c>
      <c r="H23" s="33">
        <v>54</v>
      </c>
      <c r="I23" s="33">
        <v>38.108069999999998</v>
      </c>
      <c r="J23" s="23">
        <v>49.72</v>
      </c>
      <c r="K23" s="23">
        <v>0.76</v>
      </c>
      <c r="L23" s="12"/>
      <c r="M23" s="13"/>
      <c r="N23" s="13"/>
    </row>
    <row r="24" spans="1:14" ht="15.75" customHeight="1" x14ac:dyDescent="0.25">
      <c r="A24" s="42">
        <v>41838</v>
      </c>
      <c r="B24" s="32">
        <v>95.521000000000001</v>
      </c>
      <c r="C24" s="33">
        <v>1.6493</v>
      </c>
      <c r="D24" s="33">
        <v>0.13270000000000001</v>
      </c>
      <c r="E24" s="33">
        <v>1.782</v>
      </c>
      <c r="F24" s="33">
        <v>2.1232099999999998</v>
      </c>
      <c r="G24" s="33">
        <v>276.77999999999997</v>
      </c>
      <c r="H24" s="33">
        <v>50.48</v>
      </c>
      <c r="I24" s="33">
        <v>38.183059999999998</v>
      </c>
      <c r="J24" s="23">
        <v>49.73</v>
      </c>
      <c r="K24" s="23">
        <v>0.86</v>
      </c>
      <c r="L24" s="12"/>
      <c r="M24" s="13"/>
      <c r="N24" s="13"/>
    </row>
    <row r="25" spans="1:14" ht="15.75" customHeight="1" x14ac:dyDescent="0.25">
      <c r="A25" s="42">
        <v>41839</v>
      </c>
      <c r="B25" s="32">
        <v>95.709900000000005</v>
      </c>
      <c r="C25" s="33">
        <v>1.6447000000000001</v>
      </c>
      <c r="D25" s="33">
        <v>0.13339999999999999</v>
      </c>
      <c r="E25" s="33">
        <v>1.7782</v>
      </c>
      <c r="F25" s="33">
        <v>1.93781</v>
      </c>
      <c r="G25" s="33">
        <v>277.18</v>
      </c>
      <c r="H25" s="33">
        <v>36.64</v>
      </c>
      <c r="I25" s="33">
        <v>38.13617</v>
      </c>
      <c r="J25" s="23">
        <v>49.7</v>
      </c>
      <c r="K25" s="23">
        <v>0.92</v>
      </c>
      <c r="L25" s="12"/>
      <c r="M25" s="13"/>
      <c r="N25" s="13"/>
    </row>
    <row r="26" spans="1:14" ht="15.75" customHeight="1" x14ac:dyDescent="0.25">
      <c r="A26" s="42">
        <v>41840</v>
      </c>
      <c r="B26" s="32">
        <v>95.743300000000005</v>
      </c>
      <c r="C26" s="33">
        <v>1.7243999999999999</v>
      </c>
      <c r="D26" s="33">
        <v>0.1328</v>
      </c>
      <c r="E26" s="33">
        <v>1.8572</v>
      </c>
      <c r="F26" s="33">
        <v>1.82423</v>
      </c>
      <c r="G26" s="33">
        <v>277.19</v>
      </c>
      <c r="H26" s="33">
        <v>38.06</v>
      </c>
      <c r="I26" s="33">
        <v>38.076250000000002</v>
      </c>
      <c r="J26" s="23">
        <v>49.61</v>
      </c>
      <c r="K26" s="23">
        <v>1.04</v>
      </c>
      <c r="L26" s="12"/>
      <c r="M26" s="13"/>
      <c r="N26" s="13"/>
    </row>
    <row r="27" spans="1:14" ht="15.75" customHeight="1" x14ac:dyDescent="0.25">
      <c r="A27" s="42">
        <v>41841</v>
      </c>
      <c r="B27" s="32">
        <v>95.691800000000001</v>
      </c>
      <c r="C27" s="33">
        <v>1.6607000000000001</v>
      </c>
      <c r="D27" s="33">
        <v>0.13220000000000001</v>
      </c>
      <c r="E27" s="33">
        <v>1.7928999999999999</v>
      </c>
      <c r="F27" s="33">
        <v>1.96407</v>
      </c>
      <c r="G27" s="33">
        <v>276.37</v>
      </c>
      <c r="H27" s="33">
        <v>41.93</v>
      </c>
      <c r="I27" s="33">
        <v>38.118630000000003</v>
      </c>
      <c r="J27" s="23">
        <v>49.68</v>
      </c>
      <c r="K27" s="23">
        <v>1.1100000000000001</v>
      </c>
      <c r="L27" s="12"/>
      <c r="M27" s="13"/>
      <c r="N27" s="13"/>
    </row>
    <row r="28" spans="1:14" ht="15.75" customHeight="1" x14ac:dyDescent="0.25">
      <c r="A28" s="42">
        <v>41842</v>
      </c>
      <c r="B28" s="32">
        <v>95.718400000000003</v>
      </c>
      <c r="C28" s="33">
        <v>1.6811</v>
      </c>
      <c r="D28" s="33">
        <v>0.13569999999999999</v>
      </c>
      <c r="E28" s="33">
        <v>1.8168</v>
      </c>
      <c r="F28" s="33">
        <v>1.93956</v>
      </c>
      <c r="G28" s="33">
        <v>275.79000000000002</v>
      </c>
      <c r="H28" s="33">
        <v>43.76</v>
      </c>
      <c r="I28" s="33">
        <v>38.082610000000003</v>
      </c>
      <c r="J28" s="23">
        <v>49.64</v>
      </c>
      <c r="K28" s="23">
        <v>1.03</v>
      </c>
      <c r="L28" s="12"/>
      <c r="M28" s="13"/>
      <c r="N28" s="13"/>
    </row>
    <row r="29" spans="1:14" ht="15.75" customHeight="1" x14ac:dyDescent="0.25">
      <c r="A29" s="42">
        <v>41843</v>
      </c>
      <c r="B29" s="32">
        <v>95.222399999999993</v>
      </c>
      <c r="C29" s="33">
        <v>1.5952999999999999</v>
      </c>
      <c r="D29" s="33">
        <v>0.14230000000000001</v>
      </c>
      <c r="E29" s="33">
        <v>1.7376</v>
      </c>
      <c r="F29" s="33">
        <v>2.4984000000000002</v>
      </c>
      <c r="G29" s="33">
        <v>275.93</v>
      </c>
      <c r="H29" s="33">
        <v>44.08</v>
      </c>
      <c r="I29" s="33">
        <v>38.2821</v>
      </c>
      <c r="J29" s="23">
        <v>49.82</v>
      </c>
      <c r="K29" s="23">
        <v>0.96</v>
      </c>
      <c r="L29" s="12"/>
      <c r="M29" s="13"/>
      <c r="N29" s="13"/>
    </row>
    <row r="30" spans="1:14" ht="15.75" customHeight="1" x14ac:dyDescent="0.25">
      <c r="A30" s="42">
        <v>41844</v>
      </c>
      <c r="B30" s="32">
        <v>95.761399999999995</v>
      </c>
      <c r="C30" s="33">
        <v>1.4165000000000001</v>
      </c>
      <c r="D30" s="33">
        <v>0.16600000000000001</v>
      </c>
      <c r="E30" s="33">
        <v>1.5825</v>
      </c>
      <c r="F30" s="33">
        <v>2.16649</v>
      </c>
      <c r="G30" s="33">
        <v>274.69</v>
      </c>
      <c r="H30" s="33">
        <v>44.15</v>
      </c>
      <c r="I30" s="33">
        <v>38.204169999999998</v>
      </c>
      <c r="J30" s="23">
        <v>49.88</v>
      </c>
      <c r="K30" s="23">
        <v>0.73</v>
      </c>
      <c r="L30" s="12"/>
      <c r="M30" s="13"/>
      <c r="N30" s="13"/>
    </row>
    <row r="31" spans="1:14" ht="15.75" customHeight="1" x14ac:dyDescent="0.25">
      <c r="A31" s="42">
        <v>41845</v>
      </c>
      <c r="B31" s="32">
        <v>95.786199999999994</v>
      </c>
      <c r="C31" s="33">
        <v>1.6506000000000001</v>
      </c>
      <c r="D31" s="33">
        <v>0.13320000000000001</v>
      </c>
      <c r="E31" s="33">
        <v>1.7838000000000001</v>
      </c>
      <c r="F31" s="33">
        <v>1.80332</v>
      </c>
      <c r="G31" s="33">
        <v>278.47000000000003</v>
      </c>
      <c r="H31" s="33">
        <v>39.409999999999997</v>
      </c>
      <c r="I31" s="33">
        <v>38.135399999999997</v>
      </c>
      <c r="J31" s="23">
        <v>49.7</v>
      </c>
      <c r="K31" s="23">
        <v>0.86</v>
      </c>
      <c r="L31" s="12"/>
      <c r="M31" s="13"/>
      <c r="N31" s="13"/>
    </row>
    <row r="32" spans="1:14" ht="15.75" customHeight="1" x14ac:dyDescent="0.25">
      <c r="A32" s="42">
        <v>41846</v>
      </c>
      <c r="B32" s="32">
        <v>95.689800000000005</v>
      </c>
      <c r="C32" s="33">
        <v>1.6840999999999999</v>
      </c>
      <c r="D32" s="33">
        <v>0.13039999999999999</v>
      </c>
      <c r="E32" s="33">
        <v>1.8146</v>
      </c>
      <c r="F32" s="33">
        <v>1.85765</v>
      </c>
      <c r="G32" s="33">
        <v>278.57</v>
      </c>
      <c r="H32" s="33">
        <v>43.5</v>
      </c>
      <c r="I32" s="33">
        <v>38.150300000000001</v>
      </c>
      <c r="J32" s="23">
        <v>49.68</v>
      </c>
      <c r="K32" s="23">
        <v>1.1000000000000001</v>
      </c>
      <c r="L32" s="12"/>
      <c r="M32" s="13"/>
      <c r="N32" s="13"/>
    </row>
    <row r="33" spans="1:14" ht="15.75" customHeight="1" x14ac:dyDescent="0.25">
      <c r="A33" s="42">
        <v>41847</v>
      </c>
      <c r="B33" s="32">
        <v>95.719899999999996</v>
      </c>
      <c r="C33" s="33">
        <v>1.5960000000000001</v>
      </c>
      <c r="D33" s="33">
        <v>0.13719999999999999</v>
      </c>
      <c r="E33" s="33">
        <v>1.7333000000000001</v>
      </c>
      <c r="F33" s="33">
        <v>1.89707</v>
      </c>
      <c r="G33" s="33">
        <v>279.01</v>
      </c>
      <c r="H33" s="33">
        <v>52.28</v>
      </c>
      <c r="I33" s="33">
        <v>38.205100000000002</v>
      </c>
      <c r="J33" s="23">
        <v>49.77</v>
      </c>
      <c r="K33" s="23">
        <v>1.06</v>
      </c>
      <c r="L33" s="12"/>
      <c r="M33" s="13"/>
      <c r="N33" s="13"/>
    </row>
    <row r="34" spans="1:14" ht="15.75" customHeight="1" x14ac:dyDescent="0.25">
      <c r="A34" s="42">
        <v>41848</v>
      </c>
      <c r="B34" s="32">
        <v>95.519599999999997</v>
      </c>
      <c r="C34" s="33">
        <v>1.6157999999999999</v>
      </c>
      <c r="D34" s="33">
        <v>0.1416</v>
      </c>
      <c r="E34" s="33">
        <v>1.7574000000000001</v>
      </c>
      <c r="F34" s="33">
        <v>2.10215</v>
      </c>
      <c r="G34" s="33">
        <v>278.58999999999997</v>
      </c>
      <c r="H34" s="33">
        <v>65.89</v>
      </c>
      <c r="I34" s="33">
        <v>38.232419999999998</v>
      </c>
      <c r="J34" s="23">
        <v>49.77</v>
      </c>
      <c r="K34" s="23">
        <v>0.98</v>
      </c>
      <c r="L34" s="12"/>
      <c r="M34" s="13"/>
      <c r="N34" s="13"/>
    </row>
    <row r="35" spans="1:14" ht="15.75" customHeight="1" x14ac:dyDescent="0.25">
      <c r="A35" s="42">
        <v>41849</v>
      </c>
      <c r="B35" s="32">
        <v>95.500900000000001</v>
      </c>
      <c r="C35" s="33">
        <v>1.5295000000000001</v>
      </c>
      <c r="D35" s="33">
        <v>0.1416</v>
      </c>
      <c r="E35" s="33">
        <v>1.6712</v>
      </c>
      <c r="F35" s="33">
        <v>2.1926000000000001</v>
      </c>
      <c r="G35" s="33">
        <v>279.60000000000002</v>
      </c>
      <c r="H35" s="33">
        <v>55.66</v>
      </c>
      <c r="I35" s="33">
        <v>38.300879999999999</v>
      </c>
      <c r="J35" s="23">
        <v>49.87</v>
      </c>
      <c r="K35" s="23">
        <v>0.82</v>
      </c>
      <c r="L35" s="12"/>
      <c r="M35" s="13"/>
      <c r="N35" s="13"/>
    </row>
    <row r="36" spans="1:14" ht="15.75" customHeight="1" x14ac:dyDescent="0.25">
      <c r="A36" s="42">
        <v>41850</v>
      </c>
      <c r="B36" s="32">
        <v>95.814300000000003</v>
      </c>
      <c r="C36" s="33">
        <v>1.4398</v>
      </c>
      <c r="D36" s="33">
        <v>0.1459</v>
      </c>
      <c r="E36" s="33">
        <v>1.5858000000000001</v>
      </c>
      <c r="F36" s="33">
        <v>1.9675499999999999</v>
      </c>
      <c r="G36" s="33">
        <v>278.62</v>
      </c>
      <c r="H36" s="33">
        <v>56.13</v>
      </c>
      <c r="I36" s="33">
        <v>38.264870000000002</v>
      </c>
      <c r="J36" s="23">
        <v>49.91</v>
      </c>
      <c r="K36" s="23">
        <v>0.69</v>
      </c>
      <c r="L36" s="12"/>
      <c r="M36" s="13"/>
      <c r="N36" s="13"/>
    </row>
    <row r="37" spans="1:14" ht="15.75" customHeight="1" thickBot="1" x14ac:dyDescent="0.3">
      <c r="A37" s="43">
        <v>41851</v>
      </c>
      <c r="B37" s="36">
        <v>95.825800000000001</v>
      </c>
      <c r="C37" s="37">
        <v>1.425</v>
      </c>
      <c r="D37" s="37">
        <v>0.14649999999999999</v>
      </c>
      <c r="E37" s="37">
        <v>1.5714999999999999</v>
      </c>
      <c r="F37" s="37">
        <v>1.95208</v>
      </c>
      <c r="G37" s="37">
        <v>279.18</v>
      </c>
      <c r="H37" s="37">
        <v>50.07</v>
      </c>
      <c r="I37" s="37">
        <v>38.281939999999999</v>
      </c>
      <c r="J37" s="38">
        <v>49.93</v>
      </c>
      <c r="K37" s="38">
        <v>1.08</v>
      </c>
      <c r="L37" s="12"/>
      <c r="M37" s="13"/>
      <c r="N37" s="13"/>
    </row>
    <row r="38" spans="1:14" x14ac:dyDescent="0.25">
      <c r="A38" s="56"/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14"/>
      <c r="M38" s="14"/>
      <c r="N38" s="14"/>
    </row>
    <row r="39" spans="1:14" ht="15.75" thickBot="1" x14ac:dyDescent="0.3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</row>
    <row r="40" spans="1:14" x14ac:dyDescent="0.25">
      <c r="A40" s="44" t="s">
        <v>23</v>
      </c>
      <c r="B40" s="28">
        <f>MIN(B6:B37)</f>
        <v>95.222399999999993</v>
      </c>
      <c r="C40" s="28">
        <f t="shared" ref="C40:K40" si="0">MIN(C6:C37)</f>
        <v>1.4165000000000001</v>
      </c>
      <c r="D40" s="28">
        <f t="shared" si="0"/>
        <v>0.12659999999999999</v>
      </c>
      <c r="E40" s="28">
        <f t="shared" si="0"/>
        <v>1.5714999999999999</v>
      </c>
      <c r="F40" s="28">
        <f t="shared" si="0"/>
        <v>1.5116000000000001</v>
      </c>
      <c r="G40" s="28">
        <f t="shared" si="0"/>
        <v>274.69</v>
      </c>
      <c r="H40" s="28">
        <f t="shared" si="0"/>
        <v>31.98</v>
      </c>
      <c r="I40" s="28">
        <f t="shared" si="0"/>
        <v>37.977359999999997</v>
      </c>
      <c r="J40" s="28">
        <f t="shared" si="0"/>
        <v>49.52</v>
      </c>
      <c r="K40" s="28">
        <f t="shared" si="0"/>
        <v>0.69</v>
      </c>
      <c r="L40" s="16"/>
    </row>
    <row r="41" spans="1:14" x14ac:dyDescent="0.25">
      <c r="A41" s="45" t="s">
        <v>24</v>
      </c>
      <c r="B41" s="29">
        <f>AVERAGE(B7:B37)</f>
        <v>95.794835483870983</v>
      </c>
      <c r="C41" s="29">
        <f t="shared" ref="C41:K41" si="1">AVERAGE(C7:C37)</f>
        <v>1.6287387096774193</v>
      </c>
      <c r="D41" s="29">
        <f t="shared" si="1"/>
        <v>0.13438064516129028</v>
      </c>
      <c r="E41" s="29">
        <f t="shared" si="1"/>
        <v>1.7631516129032259</v>
      </c>
      <c r="F41" s="29">
        <f t="shared" si="1"/>
        <v>1.8566993548387098</v>
      </c>
      <c r="G41" s="29">
        <f t="shared" si="1"/>
        <v>277.89935483870971</v>
      </c>
      <c r="H41" s="29">
        <f t="shared" si="1"/>
        <v>43.759032258064522</v>
      </c>
      <c r="I41" s="29">
        <f t="shared" si="1"/>
        <v>38.129552258064514</v>
      </c>
      <c r="J41" s="29">
        <f t="shared" si="1"/>
        <v>49.707741935483881</v>
      </c>
      <c r="K41" s="29">
        <f t="shared" si="1"/>
        <v>0.98225806451612907</v>
      </c>
      <c r="L41" s="16"/>
    </row>
    <row r="42" spans="1:14" x14ac:dyDescent="0.25">
      <c r="A42" s="46" t="s">
        <v>25</v>
      </c>
      <c r="B42" s="30">
        <f>MAX(B6:B37)</f>
        <v>96.098799999999997</v>
      </c>
      <c r="C42" s="30">
        <f t="shared" ref="C42:K42" si="2">MAX(C6:C37)</f>
        <v>1.7928999999999999</v>
      </c>
      <c r="D42" s="30">
        <f t="shared" si="2"/>
        <v>0.16600000000000001</v>
      </c>
      <c r="E42" s="30">
        <f t="shared" si="2"/>
        <v>1.9229000000000001</v>
      </c>
      <c r="F42" s="30">
        <f t="shared" si="2"/>
        <v>2.4984000000000002</v>
      </c>
      <c r="G42" s="30">
        <f t="shared" si="2"/>
        <v>280.79000000000002</v>
      </c>
      <c r="H42" s="30">
        <f t="shared" si="2"/>
        <v>65.89</v>
      </c>
      <c r="I42" s="30">
        <f t="shared" si="2"/>
        <v>38.300879999999999</v>
      </c>
      <c r="J42" s="30">
        <f t="shared" si="2"/>
        <v>49.93</v>
      </c>
      <c r="K42" s="30">
        <f t="shared" si="2"/>
        <v>1.31</v>
      </c>
      <c r="L42" s="16"/>
    </row>
    <row r="43" spans="1:14" ht="15.75" thickBot="1" x14ac:dyDescent="0.3">
      <c r="A43" s="47" t="s">
        <v>26</v>
      </c>
      <c r="B43" s="49">
        <f>STDEV(B6:B37)</f>
        <v>0.18345989307091543</v>
      </c>
      <c r="C43" s="49">
        <f t="shared" ref="C43:K43" si="3">STDEV(C6:C37)</f>
        <v>8.4805552795475803E-2</v>
      </c>
      <c r="D43" s="49">
        <f t="shared" si="3"/>
        <v>7.8667833051312974E-3</v>
      </c>
      <c r="E43" s="49">
        <f t="shared" si="3"/>
        <v>7.8714356466774826E-2</v>
      </c>
      <c r="F43" s="49">
        <f t="shared" si="3"/>
        <v>0.20626889348510291</v>
      </c>
      <c r="G43" s="49">
        <f t="shared" si="3"/>
        <v>1.3202851598142766</v>
      </c>
      <c r="H43" s="49">
        <f t="shared" si="3"/>
        <v>8.6079193594575738</v>
      </c>
      <c r="I43" s="49">
        <f t="shared" si="3"/>
        <v>8.4107414406011383E-2</v>
      </c>
      <c r="J43" s="49">
        <f t="shared" si="3"/>
        <v>9.6874822233620844E-2</v>
      </c>
      <c r="K43" s="49">
        <f t="shared" si="3"/>
        <v>0.12831496866225542</v>
      </c>
      <c r="L43" s="16"/>
    </row>
    <row r="44" spans="1:14" x14ac:dyDescent="0.25">
      <c r="A44" s="17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</row>
    <row r="45" spans="1:14" x14ac:dyDescent="0.25">
      <c r="A45" s="48" t="s">
        <v>27</v>
      </c>
      <c r="B45" s="57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9"/>
    </row>
    <row r="46" spans="1:14" x14ac:dyDescent="0.25">
      <c r="A46" s="17"/>
      <c r="B46" s="60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2"/>
    </row>
    <row r="47" spans="1:14" x14ac:dyDescent="0.25">
      <c r="A47" s="17"/>
      <c r="B47" s="60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2"/>
    </row>
    <row r="48" spans="1:14" x14ac:dyDescent="0.25">
      <c r="A48" s="17"/>
      <c r="B48" s="60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2"/>
    </row>
    <row r="49" spans="1:14" x14ac:dyDescent="0.25">
      <c r="A49" s="17"/>
      <c r="B49" s="63"/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5"/>
    </row>
  </sheetData>
  <protectedRanges>
    <protectedRange sqref="A4:L4 A2:B3 L2:L3" name="Rango1"/>
    <protectedRange sqref="C2:K2" name="Rango1_1"/>
    <protectedRange sqref="C3:K3" name="Rango1_2"/>
  </protectedRanges>
  <mergeCells count="9">
    <mergeCell ref="A38:K38"/>
    <mergeCell ref="B45:N49"/>
    <mergeCell ref="A1:N1"/>
    <mergeCell ref="A2:B2"/>
    <mergeCell ref="C2:K2"/>
    <mergeCell ref="A3:B3"/>
    <mergeCell ref="C3:K3"/>
    <mergeCell ref="A4:B4"/>
    <mergeCell ref="C4:D4"/>
  </mergeCells>
  <dataValidations count="3">
    <dataValidation type="decimal" allowBlank="1" showInputMessage="1" showErrorMessage="1" errorTitle="Error" error="El valor deberá estar entre 0 y 100" sqref="N7 B7:F37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list" allowBlank="1" showInputMessage="1" showErrorMessage="1" sqref="C4:D4">
      <formula1>regiones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view="pageBreakPreview" topLeftCell="A7" zoomScale="60" zoomScaleNormal="100" workbookViewId="0">
      <selection sqref="A1:K1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81" t="s">
        <v>21</v>
      </c>
      <c r="B1" s="82"/>
      <c r="C1" s="82"/>
      <c r="D1" s="82"/>
      <c r="E1" s="82"/>
      <c r="F1" s="82"/>
      <c r="G1" s="82"/>
      <c r="H1" s="82"/>
      <c r="I1" s="82"/>
      <c r="J1" s="82"/>
      <c r="K1" s="83"/>
    </row>
    <row r="2" spans="1:13" x14ac:dyDescent="0.25">
      <c r="A2" s="67" t="s">
        <v>0</v>
      </c>
      <c r="B2" s="68"/>
      <c r="C2" s="69" t="s">
        <v>18</v>
      </c>
      <c r="D2" s="69"/>
      <c r="E2" s="69"/>
      <c r="F2" s="69"/>
      <c r="G2" s="69"/>
      <c r="H2" s="69"/>
      <c r="I2" s="69"/>
      <c r="J2" s="69"/>
      <c r="K2" s="69"/>
    </row>
    <row r="3" spans="1:13" x14ac:dyDescent="0.25">
      <c r="A3" s="67" t="s">
        <v>1</v>
      </c>
      <c r="B3" s="68"/>
      <c r="C3" s="84" t="s">
        <v>19</v>
      </c>
      <c r="D3" s="85"/>
      <c r="E3" s="85"/>
      <c r="F3" s="85"/>
      <c r="G3" s="85"/>
      <c r="H3" s="85"/>
      <c r="I3" s="85"/>
      <c r="J3" s="85"/>
      <c r="K3" s="86"/>
    </row>
    <row r="4" spans="1:13" ht="15.75" thickBot="1" x14ac:dyDescent="0.3">
      <c r="A4" s="67" t="s">
        <v>2</v>
      </c>
      <c r="B4" s="67"/>
      <c r="C4" s="87" t="s">
        <v>3</v>
      </c>
      <c r="D4" s="87"/>
      <c r="E4" s="3"/>
      <c r="F4" s="3"/>
      <c r="G4" s="3"/>
      <c r="H4" s="3"/>
      <c r="I4" s="3"/>
      <c r="J4" s="3"/>
      <c r="K4" s="3"/>
      <c r="M4" s="4" t="s">
        <v>3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4</v>
      </c>
    </row>
    <row r="6" spans="1:13" ht="42" customHeight="1" thickBot="1" x14ac:dyDescent="0.3">
      <c r="A6" s="5" t="s">
        <v>5</v>
      </c>
      <c r="B6" s="19" t="s">
        <v>6</v>
      </c>
      <c r="C6" s="19" t="s">
        <v>7</v>
      </c>
      <c r="D6" s="19" t="s">
        <v>8</v>
      </c>
      <c r="E6" s="20" t="s">
        <v>9</v>
      </c>
      <c r="F6" s="19" t="s">
        <v>10</v>
      </c>
      <c r="G6" s="19" t="s">
        <v>11</v>
      </c>
      <c r="H6" s="19" t="s">
        <v>12</v>
      </c>
      <c r="I6" s="19" t="s">
        <v>13</v>
      </c>
      <c r="J6" s="19" t="s">
        <v>14</v>
      </c>
      <c r="K6" s="19" t="s">
        <v>15</v>
      </c>
      <c r="L6" s="21"/>
    </row>
    <row r="7" spans="1:13" ht="12" customHeight="1" x14ac:dyDescent="0.25">
      <c r="A7" s="54">
        <v>41820.999999999702</v>
      </c>
      <c r="B7" s="31">
        <v>95.871899999999997</v>
      </c>
      <c r="C7" s="22">
        <v>1.9194</v>
      </c>
      <c r="D7" s="22">
        <v>0.1353</v>
      </c>
      <c r="E7" s="22">
        <v>2.0491000000000001</v>
      </c>
      <c r="F7" s="22">
        <v>1.8895</v>
      </c>
      <c r="G7" s="22">
        <v>283.39</v>
      </c>
      <c r="H7" s="22">
        <v>41.41</v>
      </c>
      <c r="I7" s="22">
        <v>38.215350000000001</v>
      </c>
      <c r="J7" s="22">
        <v>49.8</v>
      </c>
      <c r="K7" s="22">
        <v>1.17</v>
      </c>
    </row>
    <row r="8" spans="1:13" ht="12" customHeight="1" x14ac:dyDescent="0.25">
      <c r="A8" s="54">
        <v>41821.999999999702</v>
      </c>
      <c r="B8" s="32">
        <v>96.152299999999997</v>
      </c>
      <c r="C8" s="33">
        <v>1.6793</v>
      </c>
      <c r="D8" s="23">
        <v>0.1414</v>
      </c>
      <c r="E8" s="33">
        <v>1.8078000000000001</v>
      </c>
      <c r="F8" s="33">
        <v>2.1728000000000001</v>
      </c>
      <c r="G8" s="33">
        <v>280.62</v>
      </c>
      <c r="H8" s="33">
        <v>38.869999999999997</v>
      </c>
      <c r="I8" s="33">
        <v>38.26005</v>
      </c>
      <c r="J8" s="23">
        <v>49.8</v>
      </c>
      <c r="K8" s="23">
        <v>1.48</v>
      </c>
    </row>
    <row r="9" spans="1:13" ht="12" customHeight="1" x14ac:dyDescent="0.25">
      <c r="A9" s="54">
        <v>41822.999999999702</v>
      </c>
      <c r="B9" s="32">
        <v>95.910899999999998</v>
      </c>
      <c r="C9" s="33">
        <v>1.7278</v>
      </c>
      <c r="D9" s="23">
        <v>0.14080000000000001</v>
      </c>
      <c r="E9" s="33">
        <v>1.8517999999999999</v>
      </c>
      <c r="F9" s="33">
        <v>2.0122</v>
      </c>
      <c r="G9" s="33">
        <v>280.45999999999998</v>
      </c>
      <c r="H9" s="33">
        <v>38.86</v>
      </c>
      <c r="I9" s="33">
        <v>38.211620000000003</v>
      </c>
      <c r="J9" s="23">
        <v>49.77</v>
      </c>
      <c r="K9" s="23">
        <v>0.99</v>
      </c>
    </row>
    <row r="10" spans="1:13" ht="12" customHeight="1" x14ac:dyDescent="0.25">
      <c r="A10" s="54">
        <v>41823.999999999702</v>
      </c>
      <c r="B10" s="32">
        <v>96.013499999999993</v>
      </c>
      <c r="C10" s="33">
        <v>1.8968</v>
      </c>
      <c r="D10" s="23">
        <v>0.14549999999999999</v>
      </c>
      <c r="E10" s="33">
        <v>2.0297999999999998</v>
      </c>
      <c r="F10" s="33">
        <v>1.8973</v>
      </c>
      <c r="G10" s="33">
        <v>279.94</v>
      </c>
      <c r="H10" s="33">
        <v>39.58</v>
      </c>
      <c r="I10" s="33">
        <v>38.140830000000001</v>
      </c>
      <c r="J10" s="23">
        <v>49.81</v>
      </c>
      <c r="K10" s="23">
        <v>1.42</v>
      </c>
    </row>
    <row r="11" spans="1:13" ht="12" customHeight="1" x14ac:dyDescent="0.25">
      <c r="A11" s="54">
        <v>41824.999999999702</v>
      </c>
      <c r="B11" s="32">
        <v>96.085599999999999</v>
      </c>
      <c r="C11" s="33">
        <v>1.6896</v>
      </c>
      <c r="D11" s="23">
        <v>0.1336</v>
      </c>
      <c r="E11" s="33">
        <v>1.8198000000000001</v>
      </c>
      <c r="F11" s="33">
        <v>1.8257000000000001</v>
      </c>
      <c r="G11" s="33">
        <v>278.89</v>
      </c>
      <c r="H11" s="33">
        <v>40.08</v>
      </c>
      <c r="I11" s="33">
        <v>38.111020000000003</v>
      </c>
      <c r="J11" s="23">
        <v>49.7</v>
      </c>
      <c r="K11" s="23">
        <v>1.07</v>
      </c>
    </row>
    <row r="12" spans="1:13" ht="12" customHeight="1" x14ac:dyDescent="0.25">
      <c r="A12" s="54">
        <v>41825.999999999702</v>
      </c>
      <c r="B12" s="32">
        <v>96.155900000000003</v>
      </c>
      <c r="C12" s="33">
        <v>1.6796</v>
      </c>
      <c r="D12" s="23">
        <v>0.13089999999999999</v>
      </c>
      <c r="E12" s="33">
        <v>1.8053999999999999</v>
      </c>
      <c r="F12" s="33">
        <v>1.5944</v>
      </c>
      <c r="G12" s="33">
        <v>279.08</v>
      </c>
      <c r="H12" s="33">
        <v>38.869999999999997</v>
      </c>
      <c r="I12" s="33">
        <v>38.06259</v>
      </c>
      <c r="J12" s="23">
        <v>49.66</v>
      </c>
      <c r="K12" s="23">
        <v>0.99</v>
      </c>
    </row>
    <row r="13" spans="1:13" ht="12" customHeight="1" x14ac:dyDescent="0.25">
      <c r="A13" s="54">
        <v>41826.999999999702</v>
      </c>
      <c r="B13" s="32">
        <v>96.092799999999997</v>
      </c>
      <c r="C13" s="33">
        <v>1.7035</v>
      </c>
      <c r="D13" s="33">
        <v>0.13300000000000001</v>
      </c>
      <c r="E13" s="33">
        <v>1.8295999999999999</v>
      </c>
      <c r="F13" s="33">
        <v>1.7989999999999999</v>
      </c>
      <c r="G13" s="33">
        <v>278.64999999999998</v>
      </c>
      <c r="H13" s="33">
        <v>40.08</v>
      </c>
      <c r="I13" s="33">
        <v>38.114750000000001</v>
      </c>
      <c r="J13" s="23">
        <v>49.71</v>
      </c>
      <c r="K13" s="23">
        <v>0.98</v>
      </c>
    </row>
    <row r="14" spans="1:13" ht="12" customHeight="1" x14ac:dyDescent="0.25">
      <c r="A14" s="54">
        <v>41827.999999999702</v>
      </c>
      <c r="B14" s="32">
        <v>96.004800000000003</v>
      </c>
      <c r="C14" s="33">
        <v>1.7549999999999999</v>
      </c>
      <c r="D14" s="33">
        <v>0.13619999999999999</v>
      </c>
      <c r="E14" s="33">
        <v>1.8859999999999999</v>
      </c>
      <c r="F14" s="33">
        <v>1.9613</v>
      </c>
      <c r="G14" s="33">
        <v>278.75</v>
      </c>
      <c r="H14" s="33">
        <v>37.590000000000003</v>
      </c>
      <c r="I14" s="33">
        <v>38.185540000000003</v>
      </c>
      <c r="J14" s="23">
        <v>49.81</v>
      </c>
      <c r="K14" s="23">
        <v>1.03</v>
      </c>
    </row>
    <row r="15" spans="1:13" ht="12" customHeight="1" x14ac:dyDescent="0.25">
      <c r="A15" s="54">
        <v>41828.999999999702</v>
      </c>
      <c r="B15" s="32">
        <v>95.973399999999998</v>
      </c>
      <c r="C15" s="33">
        <v>1.7437</v>
      </c>
      <c r="D15" s="33">
        <v>0.13700000000000001</v>
      </c>
      <c r="E15" s="33">
        <v>1.8762000000000001</v>
      </c>
      <c r="F15" s="33">
        <v>1.8279000000000001</v>
      </c>
      <c r="G15" s="33">
        <v>278.72000000000003</v>
      </c>
      <c r="H15" s="33">
        <v>36.26</v>
      </c>
      <c r="I15" s="33">
        <v>38.144559999999998</v>
      </c>
      <c r="J15" s="23">
        <v>49.76</v>
      </c>
      <c r="K15" s="23">
        <v>1.1599999999999999</v>
      </c>
    </row>
    <row r="16" spans="1:13" ht="12" customHeight="1" x14ac:dyDescent="0.25">
      <c r="A16" s="54">
        <v>41829.999999999702</v>
      </c>
      <c r="B16" s="32">
        <v>96.018600000000006</v>
      </c>
      <c r="C16" s="33">
        <v>2.0678999999999998</v>
      </c>
      <c r="D16" s="33">
        <v>0.13239999999999999</v>
      </c>
      <c r="E16" s="33">
        <v>2.1966999999999999</v>
      </c>
      <c r="F16" s="33">
        <v>1.827</v>
      </c>
      <c r="G16" s="33">
        <v>277.54000000000002</v>
      </c>
      <c r="H16" s="33">
        <v>33.9</v>
      </c>
      <c r="I16" s="33">
        <v>38.133380000000002</v>
      </c>
      <c r="J16" s="23">
        <v>49.74</v>
      </c>
      <c r="K16" s="23">
        <v>1.52</v>
      </c>
    </row>
    <row r="17" spans="1:11" x14ac:dyDescent="0.25">
      <c r="A17" s="54">
        <v>41830.999999999702</v>
      </c>
      <c r="B17" s="32">
        <v>96.185400000000001</v>
      </c>
      <c r="C17" s="33">
        <v>1.9726999999999999</v>
      </c>
      <c r="D17" s="33">
        <v>0.14549999999999999</v>
      </c>
      <c r="E17" s="33">
        <v>2.1051000000000002</v>
      </c>
      <c r="F17" s="33">
        <v>1.6842999999999999</v>
      </c>
      <c r="G17" s="33">
        <v>278.10000000000002</v>
      </c>
      <c r="H17" s="33">
        <v>42.26</v>
      </c>
      <c r="I17" s="33">
        <v>38.08867</v>
      </c>
      <c r="J17" s="23">
        <v>49.75</v>
      </c>
      <c r="K17" s="23">
        <v>1.72</v>
      </c>
    </row>
    <row r="18" spans="1:11" x14ac:dyDescent="0.25">
      <c r="A18" s="54">
        <v>41831.999999999702</v>
      </c>
      <c r="B18" s="32">
        <v>96.129400000000004</v>
      </c>
      <c r="C18" s="33">
        <v>1.9238</v>
      </c>
      <c r="D18" s="33">
        <v>0.14219999999999999</v>
      </c>
      <c r="E18" s="33">
        <v>2.0583999999999998</v>
      </c>
      <c r="F18" s="33">
        <v>1.6654</v>
      </c>
      <c r="G18" s="33">
        <v>278.93</v>
      </c>
      <c r="H18" s="33">
        <v>63.48</v>
      </c>
      <c r="I18" s="33">
        <v>38.070039999999999</v>
      </c>
      <c r="J18" s="23">
        <v>49.71</v>
      </c>
      <c r="K18" s="23">
        <v>1.54</v>
      </c>
    </row>
    <row r="19" spans="1:11" x14ac:dyDescent="0.25">
      <c r="A19" s="54">
        <v>41832.999999999702</v>
      </c>
      <c r="B19" s="32">
        <v>96.153400000000005</v>
      </c>
      <c r="C19" s="33">
        <v>1.7191000000000001</v>
      </c>
      <c r="D19" s="33">
        <v>0.1409</v>
      </c>
      <c r="E19" s="33">
        <v>1.8418000000000001</v>
      </c>
      <c r="F19" s="33">
        <v>2.0217999999999998</v>
      </c>
      <c r="G19" s="33">
        <v>279.27999999999997</v>
      </c>
      <c r="H19" s="33">
        <v>45.7</v>
      </c>
      <c r="I19" s="33">
        <v>38.159460000000003</v>
      </c>
      <c r="J19" s="23">
        <v>49.68</v>
      </c>
      <c r="K19" s="23">
        <v>1.1599999999999999</v>
      </c>
    </row>
    <row r="20" spans="1:11" x14ac:dyDescent="0.25">
      <c r="A20" s="54">
        <v>41833.999999999702</v>
      </c>
      <c r="B20" s="32">
        <v>96.076300000000003</v>
      </c>
      <c r="C20" s="33">
        <v>1.9468000000000001</v>
      </c>
      <c r="D20" s="33">
        <v>0.1341</v>
      </c>
      <c r="E20" s="33">
        <v>2.0718000000000001</v>
      </c>
      <c r="F20" s="33">
        <v>2.2694000000000001</v>
      </c>
      <c r="G20" s="33">
        <v>279.60000000000002</v>
      </c>
      <c r="H20" s="33">
        <v>55.13</v>
      </c>
      <c r="I20" s="33">
        <v>38.256329999999998</v>
      </c>
      <c r="J20" s="23">
        <v>49.78</v>
      </c>
      <c r="K20" s="23">
        <v>1.23</v>
      </c>
    </row>
    <row r="21" spans="1:11" x14ac:dyDescent="0.25">
      <c r="A21" s="54">
        <v>41834.999999999702</v>
      </c>
      <c r="B21" s="32">
        <v>96.139399999999995</v>
      </c>
      <c r="C21" s="33">
        <v>2.0891999999999999</v>
      </c>
      <c r="D21" s="33">
        <v>0.1295</v>
      </c>
      <c r="E21" s="33">
        <v>2.2181000000000002</v>
      </c>
      <c r="F21" s="33">
        <v>1.7858000000000001</v>
      </c>
      <c r="G21" s="33">
        <v>283.56</v>
      </c>
      <c r="H21" s="33">
        <v>55.66</v>
      </c>
      <c r="I21" s="33">
        <v>38.058860000000003</v>
      </c>
      <c r="J21" s="23">
        <v>49.69</v>
      </c>
      <c r="K21" s="23">
        <v>1.27</v>
      </c>
    </row>
    <row r="22" spans="1:11" x14ac:dyDescent="0.25">
      <c r="A22" s="54">
        <v>41835.999999999702</v>
      </c>
      <c r="B22" s="32">
        <v>95.970799999999997</v>
      </c>
      <c r="C22" s="33">
        <v>1.6887000000000001</v>
      </c>
      <c r="D22" s="33">
        <v>0.12989999999999999</v>
      </c>
      <c r="E22" s="33">
        <v>1.8151999999999999</v>
      </c>
      <c r="F22" s="33">
        <v>2.2410000000000001</v>
      </c>
      <c r="G22" s="33">
        <v>280.58</v>
      </c>
      <c r="H22" s="33">
        <v>57.21</v>
      </c>
      <c r="I22" s="33">
        <v>38.133380000000002</v>
      </c>
      <c r="J22" s="23">
        <v>49.7</v>
      </c>
      <c r="K22" s="23">
        <v>1.34</v>
      </c>
    </row>
    <row r="23" spans="1:11" x14ac:dyDescent="0.25">
      <c r="A23" s="54">
        <v>41836.999999999702</v>
      </c>
      <c r="B23" s="32">
        <v>96.275999999999996</v>
      </c>
      <c r="C23" s="33">
        <v>1.6870000000000001</v>
      </c>
      <c r="D23" s="33">
        <v>0.15529999999999999</v>
      </c>
      <c r="E23" s="33">
        <v>1.8253999999999999</v>
      </c>
      <c r="F23" s="33">
        <v>2.1757</v>
      </c>
      <c r="G23" s="33">
        <v>278.85000000000002</v>
      </c>
      <c r="H23" s="33">
        <v>59.04</v>
      </c>
      <c r="I23" s="33">
        <v>38.271230000000003</v>
      </c>
      <c r="J23" s="23">
        <v>49.86</v>
      </c>
      <c r="K23" s="23">
        <v>0.92</v>
      </c>
    </row>
    <row r="24" spans="1:11" x14ac:dyDescent="0.25">
      <c r="A24" s="54">
        <v>41837.999999999702</v>
      </c>
      <c r="B24" s="32">
        <v>95.816900000000004</v>
      </c>
      <c r="C24" s="33">
        <v>1.9653</v>
      </c>
      <c r="D24" s="33">
        <v>0.14319999999999999</v>
      </c>
      <c r="E24" s="33">
        <v>2.0789</v>
      </c>
      <c r="F24" s="33">
        <v>2.4761000000000002</v>
      </c>
      <c r="G24" s="33">
        <v>278.73</v>
      </c>
      <c r="H24" s="33">
        <v>64.12</v>
      </c>
      <c r="I24" s="33">
        <v>38.315939999999998</v>
      </c>
      <c r="J24" s="23">
        <v>49.92</v>
      </c>
      <c r="K24" s="23">
        <v>1.01</v>
      </c>
    </row>
    <row r="25" spans="1:11" x14ac:dyDescent="0.25">
      <c r="A25" s="54">
        <v>41838.999999999702</v>
      </c>
      <c r="B25" s="32">
        <v>95.940200000000004</v>
      </c>
      <c r="C25" s="33">
        <v>1.8765000000000001</v>
      </c>
      <c r="D25" s="33">
        <v>0.14069999999999999</v>
      </c>
      <c r="E25" s="33">
        <v>2.0114999999999998</v>
      </c>
      <c r="F25" s="33">
        <v>2.2277999999999998</v>
      </c>
      <c r="G25" s="33">
        <v>277.95999999999998</v>
      </c>
      <c r="H25" s="33">
        <v>40.08</v>
      </c>
      <c r="I25" s="33">
        <v>38.237699999999997</v>
      </c>
      <c r="J25" s="23">
        <v>49.78</v>
      </c>
      <c r="K25" s="23">
        <v>1.2</v>
      </c>
    </row>
    <row r="26" spans="1:11" x14ac:dyDescent="0.25">
      <c r="A26" s="54">
        <v>41839.999999999702</v>
      </c>
      <c r="B26" s="32">
        <v>95.917900000000003</v>
      </c>
      <c r="C26" s="33">
        <v>1.9225000000000001</v>
      </c>
      <c r="D26" s="33">
        <v>0.13500000000000001</v>
      </c>
      <c r="E26" s="33">
        <v>2.0548999999999999</v>
      </c>
      <c r="F26" s="33">
        <v>1.9051</v>
      </c>
      <c r="G26" s="33">
        <v>278.13</v>
      </c>
      <c r="H26" s="33">
        <v>41.15</v>
      </c>
      <c r="I26" s="33">
        <v>38.166910000000001</v>
      </c>
      <c r="J26" s="23">
        <v>49.73</v>
      </c>
      <c r="K26" s="23">
        <v>1.3</v>
      </c>
    </row>
    <row r="27" spans="1:11" x14ac:dyDescent="0.25">
      <c r="A27" s="54">
        <v>41840.999999999702</v>
      </c>
      <c r="B27" s="32">
        <v>95.931700000000006</v>
      </c>
      <c r="C27" s="33">
        <v>1.8601000000000001</v>
      </c>
      <c r="D27" s="33">
        <v>0.13650000000000001</v>
      </c>
      <c r="E27" s="33">
        <v>1.9954000000000001</v>
      </c>
      <c r="F27" s="33">
        <v>2.1943000000000001</v>
      </c>
      <c r="G27" s="33">
        <v>277.02</v>
      </c>
      <c r="H27" s="33">
        <v>45</v>
      </c>
      <c r="I27" s="33">
        <v>38.20044</v>
      </c>
      <c r="J27" s="23">
        <v>49.79</v>
      </c>
      <c r="K27" s="23">
        <v>1.38</v>
      </c>
    </row>
    <row r="28" spans="1:11" x14ac:dyDescent="0.25">
      <c r="A28" s="54">
        <v>41841.999999999702</v>
      </c>
      <c r="B28" s="32">
        <v>95.907899999999998</v>
      </c>
      <c r="C28" s="33">
        <v>1.8805000000000001</v>
      </c>
      <c r="D28" s="33">
        <v>0.13919999999999999</v>
      </c>
      <c r="E28" s="33">
        <v>2.0192000000000001</v>
      </c>
      <c r="F28" s="33">
        <v>2.1097999999999999</v>
      </c>
      <c r="G28" s="33">
        <v>276.64</v>
      </c>
      <c r="H28" s="33">
        <v>45</v>
      </c>
      <c r="I28" s="33">
        <v>38.14828</v>
      </c>
      <c r="J28" s="23">
        <v>49.76</v>
      </c>
      <c r="K28" s="23">
        <v>1.4</v>
      </c>
    </row>
    <row r="29" spans="1:11" x14ac:dyDescent="0.25">
      <c r="A29" s="54">
        <v>41842.999999999702</v>
      </c>
      <c r="B29" s="32">
        <v>96.010300000000001</v>
      </c>
      <c r="C29" s="33">
        <v>1.7403999999999999</v>
      </c>
      <c r="D29" s="33">
        <v>0.15290000000000001</v>
      </c>
      <c r="E29" s="33">
        <v>1.8755999999999999</v>
      </c>
      <c r="F29" s="33">
        <v>3.294</v>
      </c>
      <c r="G29" s="33">
        <v>278.33</v>
      </c>
      <c r="H29" s="33">
        <v>49.28</v>
      </c>
      <c r="I29" s="33">
        <v>38.546939999999999</v>
      </c>
      <c r="J29" s="23">
        <v>50</v>
      </c>
      <c r="K29" s="23">
        <v>1.1499999999999999</v>
      </c>
    </row>
    <row r="30" spans="1:11" x14ac:dyDescent="0.25">
      <c r="A30" s="54">
        <v>41843.999999999702</v>
      </c>
      <c r="B30" s="32">
        <v>96.831699999999998</v>
      </c>
      <c r="C30" s="33">
        <v>1.6025</v>
      </c>
      <c r="D30" s="33">
        <v>0.19139999999999999</v>
      </c>
      <c r="E30" s="33">
        <v>1.7369000000000001</v>
      </c>
      <c r="F30" s="33">
        <v>2.9519000000000002</v>
      </c>
      <c r="G30" s="33">
        <v>277.55</v>
      </c>
      <c r="H30" s="33">
        <v>50.74</v>
      </c>
      <c r="I30" s="33">
        <v>38.420259999999999</v>
      </c>
      <c r="J30" s="23">
        <v>50.01</v>
      </c>
      <c r="K30" s="23">
        <v>0.99</v>
      </c>
    </row>
    <row r="31" spans="1:11" x14ac:dyDescent="0.25">
      <c r="A31" s="54">
        <v>41844.999999999702</v>
      </c>
      <c r="B31" s="32">
        <v>95.931600000000003</v>
      </c>
      <c r="C31" s="33">
        <v>1.8182</v>
      </c>
      <c r="D31" s="33">
        <v>0.13669999999999999</v>
      </c>
      <c r="E31" s="33">
        <v>1.9549000000000001</v>
      </c>
      <c r="F31" s="33">
        <v>2.0228000000000002</v>
      </c>
      <c r="G31" s="33">
        <v>279.52</v>
      </c>
      <c r="H31" s="33">
        <v>40.17</v>
      </c>
      <c r="I31" s="33">
        <v>38.20044</v>
      </c>
      <c r="J31" s="23">
        <v>49.79</v>
      </c>
      <c r="K31" s="23">
        <v>1.05</v>
      </c>
    </row>
    <row r="32" spans="1:11" x14ac:dyDescent="0.25">
      <c r="A32" s="54">
        <v>41845.999999999702</v>
      </c>
      <c r="B32" s="32">
        <v>95.859899999999996</v>
      </c>
      <c r="C32" s="33">
        <v>1.8734</v>
      </c>
      <c r="D32" s="33">
        <v>0.1368</v>
      </c>
      <c r="E32" s="33">
        <v>2.0044</v>
      </c>
      <c r="F32" s="33">
        <v>2.0882000000000001</v>
      </c>
      <c r="G32" s="33">
        <v>279.06</v>
      </c>
      <c r="H32" s="33">
        <v>47.5</v>
      </c>
      <c r="I32" s="33">
        <v>38.226520000000001</v>
      </c>
      <c r="J32" s="23">
        <v>49.78</v>
      </c>
      <c r="K32" s="23">
        <v>1.17</v>
      </c>
    </row>
    <row r="33" spans="1:11" x14ac:dyDescent="0.25">
      <c r="A33" s="54">
        <v>41846.999999999702</v>
      </c>
      <c r="B33" s="32">
        <v>95.884299999999996</v>
      </c>
      <c r="C33" s="33">
        <v>1.7007000000000001</v>
      </c>
      <c r="D33" s="33">
        <v>0.1414</v>
      </c>
      <c r="E33" s="33">
        <v>1.8359000000000001</v>
      </c>
      <c r="F33" s="33">
        <v>2.1051000000000002</v>
      </c>
      <c r="G33" s="33">
        <v>280.32</v>
      </c>
      <c r="H33" s="33">
        <v>62.47</v>
      </c>
      <c r="I33" s="33">
        <v>38.245150000000002</v>
      </c>
      <c r="J33" s="23">
        <v>49.85</v>
      </c>
      <c r="K33" s="23">
        <v>1.1200000000000001</v>
      </c>
    </row>
    <row r="34" spans="1:11" x14ac:dyDescent="0.25">
      <c r="A34" s="54">
        <v>41847.999999999702</v>
      </c>
      <c r="B34" s="32">
        <v>95.702100000000002</v>
      </c>
      <c r="C34" s="33">
        <v>1.7729999999999999</v>
      </c>
      <c r="D34" s="33">
        <v>0.14560000000000001</v>
      </c>
      <c r="E34" s="33">
        <v>1.9135</v>
      </c>
      <c r="F34" s="33">
        <v>2.3999000000000001</v>
      </c>
      <c r="G34" s="33">
        <v>283.52</v>
      </c>
      <c r="H34" s="33">
        <v>72.48</v>
      </c>
      <c r="I34" s="33">
        <v>38.349469999999997</v>
      </c>
      <c r="J34" s="23">
        <v>49.91</v>
      </c>
      <c r="K34" s="23">
        <v>1.22</v>
      </c>
    </row>
    <row r="35" spans="1:11" x14ac:dyDescent="0.25">
      <c r="A35" s="54">
        <v>41848.999999999702</v>
      </c>
      <c r="B35" s="32">
        <v>95.656499999999994</v>
      </c>
      <c r="C35" s="33">
        <v>1.6526000000000001</v>
      </c>
      <c r="D35" s="33">
        <v>0.14810000000000001</v>
      </c>
      <c r="E35" s="33">
        <v>1.7948</v>
      </c>
      <c r="F35" s="33">
        <v>2.4649000000000001</v>
      </c>
      <c r="G35" s="33">
        <v>281.92</v>
      </c>
      <c r="H35" s="33">
        <v>58.38</v>
      </c>
      <c r="I35" s="33">
        <v>38.368099999999998</v>
      </c>
      <c r="J35" s="23">
        <v>49.94</v>
      </c>
      <c r="K35" s="23">
        <v>1.04</v>
      </c>
    </row>
    <row r="36" spans="1:11" x14ac:dyDescent="0.25">
      <c r="A36" s="54">
        <v>41849.999999999702</v>
      </c>
      <c r="B36" s="32">
        <v>96.016300000000001</v>
      </c>
      <c r="C36" s="33">
        <v>1.6335</v>
      </c>
      <c r="D36" s="33">
        <v>0.14940000000000001</v>
      </c>
      <c r="E36" s="33">
        <v>1.7770999999999999</v>
      </c>
      <c r="F36" s="33">
        <v>2.1537000000000002</v>
      </c>
      <c r="G36" s="33">
        <v>280.55</v>
      </c>
      <c r="H36" s="33">
        <v>60.66</v>
      </c>
      <c r="I36" s="33">
        <v>38.319670000000002</v>
      </c>
      <c r="J36" s="23">
        <v>49.98</v>
      </c>
      <c r="K36" s="23">
        <v>0.87</v>
      </c>
    </row>
    <row r="37" spans="1:11" ht="15.75" thickBot="1" x14ac:dyDescent="0.3">
      <c r="A37" s="54">
        <v>41850.999999999702</v>
      </c>
      <c r="B37" s="34">
        <v>95.929299999999998</v>
      </c>
      <c r="C37" s="35">
        <v>1.492</v>
      </c>
      <c r="D37" s="35">
        <v>0.152</v>
      </c>
      <c r="E37" s="35">
        <v>1.6347</v>
      </c>
      <c r="F37" s="35">
        <v>2.0283000000000002</v>
      </c>
      <c r="G37" s="35">
        <v>280.13</v>
      </c>
      <c r="H37" s="35">
        <v>55.6</v>
      </c>
      <c r="I37" s="35">
        <v>38.304760000000002</v>
      </c>
      <c r="J37" s="24">
        <v>49.97</v>
      </c>
      <c r="K37" s="24">
        <v>1.99</v>
      </c>
    </row>
    <row r="38" spans="1:11" ht="15.75" thickTop="1" x14ac:dyDescent="0.25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</row>
    <row r="39" spans="1:11" ht="15.75" thickBot="1" x14ac:dyDescent="0.3">
      <c r="A39" s="50" t="s">
        <v>25</v>
      </c>
      <c r="B39" s="49">
        <f t="shared" ref="B39:K39" si="0">MAX(B7:B37)</f>
        <v>96.831699999999998</v>
      </c>
      <c r="C39" s="49">
        <f t="shared" si="0"/>
        <v>2.0891999999999999</v>
      </c>
      <c r="D39" s="49">
        <f t="shared" si="0"/>
        <v>0.19139999999999999</v>
      </c>
      <c r="E39" s="49">
        <f t="shared" si="0"/>
        <v>2.2181000000000002</v>
      </c>
      <c r="F39" s="49">
        <f t="shared" si="0"/>
        <v>3.294</v>
      </c>
      <c r="G39" s="49">
        <f t="shared" si="0"/>
        <v>283.56</v>
      </c>
      <c r="H39" s="49">
        <f t="shared" si="0"/>
        <v>72.48</v>
      </c>
      <c r="I39" s="49">
        <f t="shared" si="0"/>
        <v>38.546939999999999</v>
      </c>
      <c r="J39" s="49">
        <f t="shared" si="0"/>
        <v>50.01</v>
      </c>
      <c r="K39" s="49">
        <f t="shared" si="0"/>
        <v>1.99</v>
      </c>
    </row>
    <row r="40" spans="1:11" x14ac:dyDescent="0.25">
      <c r="A40" s="17"/>
      <c r="B40" s="18"/>
      <c r="C40" s="18"/>
      <c r="D40" s="18"/>
      <c r="E40" s="18"/>
      <c r="F40" s="18"/>
      <c r="G40" s="18"/>
      <c r="H40" s="18"/>
      <c r="I40" s="18"/>
      <c r="J40" s="18"/>
      <c r="K40" s="18"/>
    </row>
    <row r="41" spans="1:11" x14ac:dyDescent="0.25">
      <c r="A41" s="51" t="s">
        <v>27</v>
      </c>
      <c r="B41" s="72"/>
      <c r="C41" s="73"/>
      <c r="D41" s="73"/>
      <c r="E41" s="73"/>
      <c r="F41" s="73"/>
      <c r="G41" s="73"/>
      <c r="H41" s="73"/>
      <c r="I41" s="73"/>
      <c r="J41" s="73"/>
      <c r="K41" s="74"/>
    </row>
    <row r="42" spans="1:11" x14ac:dyDescent="0.25">
      <c r="A42" s="17"/>
      <c r="B42" s="75"/>
      <c r="C42" s="76"/>
      <c r="D42" s="76"/>
      <c r="E42" s="76"/>
      <c r="F42" s="76"/>
      <c r="G42" s="76"/>
      <c r="H42" s="76"/>
      <c r="I42" s="76"/>
      <c r="J42" s="76"/>
      <c r="K42" s="77"/>
    </row>
    <row r="43" spans="1:11" x14ac:dyDescent="0.25">
      <c r="A43" s="17"/>
      <c r="B43" s="75"/>
      <c r="C43" s="76"/>
      <c r="D43" s="76"/>
      <c r="E43" s="76"/>
      <c r="F43" s="76"/>
      <c r="G43" s="76"/>
      <c r="H43" s="76"/>
      <c r="I43" s="76"/>
      <c r="J43" s="76"/>
      <c r="K43" s="77"/>
    </row>
    <row r="44" spans="1:11" x14ac:dyDescent="0.25">
      <c r="A44" s="17"/>
      <c r="B44" s="75"/>
      <c r="C44" s="76"/>
      <c r="D44" s="76"/>
      <c r="E44" s="76"/>
      <c r="F44" s="76"/>
      <c r="G44" s="76"/>
      <c r="H44" s="76"/>
      <c r="I44" s="76"/>
      <c r="J44" s="76"/>
      <c r="K44" s="77"/>
    </row>
    <row r="45" spans="1:11" x14ac:dyDescent="0.25">
      <c r="A45" s="17"/>
      <c r="B45" s="78"/>
      <c r="C45" s="79"/>
      <c r="D45" s="79"/>
      <c r="E45" s="79"/>
      <c r="F45" s="79"/>
      <c r="G45" s="79"/>
      <c r="H45" s="79"/>
      <c r="I45" s="79"/>
      <c r="J45" s="79"/>
      <c r="K45" s="80"/>
    </row>
  </sheetData>
  <protectedRanges>
    <protectedRange sqref="A4:K4 A2:B3" name="Rango1"/>
    <protectedRange sqref="C2:K2" name="Rango1_1"/>
    <protectedRange sqref="C3:K3" name="Rango1_2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  <dataValidation type="list" allowBlank="1" showInputMessage="1" showErrorMessage="1" sqref="C4:D4">
      <formula1>regiones</formula1>
    </dataValidation>
  </dataValidations>
  <pageMargins left="0.7" right="0.7" top="0.75" bottom="0.75" header="0.3" footer="0.3"/>
  <pageSetup scale="55" orientation="portrait" r:id="rId1"/>
  <colBreaks count="1" manualBreakCount="1">
    <brk id="12" max="44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8"/>
  <sheetViews>
    <sheetView tabSelected="1" view="pageBreakPreview" zoomScale="60" zoomScaleNormal="100" workbookViewId="0">
      <selection sqref="A1:K1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97" t="s">
        <v>22</v>
      </c>
      <c r="B1" s="98"/>
      <c r="C1" s="98"/>
      <c r="D1" s="98"/>
      <c r="E1" s="98"/>
      <c r="F1" s="98"/>
      <c r="G1" s="98"/>
      <c r="H1" s="98"/>
      <c r="I1" s="98"/>
      <c r="J1" s="98"/>
      <c r="K1" s="99"/>
    </row>
    <row r="2" spans="1:13" x14ac:dyDescent="0.25">
      <c r="A2" s="67" t="s">
        <v>0</v>
      </c>
      <c r="B2" s="68"/>
      <c r="C2" s="69" t="s">
        <v>18</v>
      </c>
      <c r="D2" s="69"/>
      <c r="E2" s="69"/>
      <c r="F2" s="69"/>
      <c r="G2" s="69"/>
      <c r="H2" s="69"/>
      <c r="I2" s="69"/>
      <c r="J2" s="69"/>
      <c r="K2" s="69"/>
    </row>
    <row r="3" spans="1:13" x14ac:dyDescent="0.25">
      <c r="A3" s="67" t="s">
        <v>1</v>
      </c>
      <c r="B3" s="68"/>
      <c r="C3" s="70" t="s">
        <v>19</v>
      </c>
      <c r="D3" s="70"/>
      <c r="E3" s="70"/>
      <c r="F3" s="70"/>
      <c r="G3" s="70"/>
      <c r="H3" s="70"/>
      <c r="I3" s="70"/>
      <c r="J3" s="70"/>
      <c r="K3" s="70"/>
    </row>
    <row r="4" spans="1:13" ht="15.75" thickBot="1" x14ac:dyDescent="0.3">
      <c r="A4" s="67" t="s">
        <v>2</v>
      </c>
      <c r="B4" s="67"/>
      <c r="C4" s="87" t="s">
        <v>3</v>
      </c>
      <c r="D4" s="87"/>
      <c r="E4" s="3"/>
      <c r="F4" s="3"/>
      <c r="G4" s="3"/>
      <c r="H4" s="3"/>
      <c r="I4" s="3"/>
      <c r="J4" s="3"/>
      <c r="K4" s="3"/>
      <c r="M4" s="4" t="s">
        <v>3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4</v>
      </c>
    </row>
    <row r="6" spans="1:13" ht="42" customHeight="1" thickBot="1" x14ac:dyDescent="0.3">
      <c r="A6" s="5" t="s">
        <v>5</v>
      </c>
      <c r="B6" s="26" t="s">
        <v>6</v>
      </c>
      <c r="C6" s="26" t="s">
        <v>7</v>
      </c>
      <c r="D6" s="26" t="s">
        <v>8</v>
      </c>
      <c r="E6" s="27" t="s">
        <v>9</v>
      </c>
      <c r="F6" s="26" t="s">
        <v>10</v>
      </c>
      <c r="G6" s="26" t="s">
        <v>11</v>
      </c>
      <c r="H6" s="26" t="s">
        <v>12</v>
      </c>
      <c r="I6" s="26" t="s">
        <v>13</v>
      </c>
      <c r="J6" s="26" t="s">
        <v>14</v>
      </c>
      <c r="K6" s="26" t="s">
        <v>15</v>
      </c>
      <c r="L6" s="21"/>
    </row>
    <row r="7" spans="1:13" ht="12" customHeight="1" x14ac:dyDescent="0.25">
      <c r="A7" s="54">
        <v>41820.999999999702</v>
      </c>
      <c r="B7" s="31">
        <v>95.550899999999999</v>
      </c>
      <c r="C7" s="22">
        <v>1.5709</v>
      </c>
      <c r="D7" s="22">
        <v>0.12970000000000001</v>
      </c>
      <c r="E7" s="22">
        <v>1.7054</v>
      </c>
      <c r="F7" s="22">
        <v>1.7479</v>
      </c>
      <c r="G7" s="22">
        <v>279.42</v>
      </c>
      <c r="H7" s="22">
        <v>34.79</v>
      </c>
      <c r="I7" s="22">
        <v>38.032780000000002</v>
      </c>
      <c r="J7" s="22">
        <v>49.46</v>
      </c>
      <c r="K7" s="22">
        <v>0.79</v>
      </c>
    </row>
    <row r="8" spans="1:13" ht="12" customHeight="1" x14ac:dyDescent="0.25">
      <c r="A8" s="54">
        <v>41821.999999999702</v>
      </c>
      <c r="B8" s="32">
        <v>95.450699999999998</v>
      </c>
      <c r="C8" s="33">
        <v>1.4937</v>
      </c>
      <c r="D8" s="23">
        <v>0.12770000000000001</v>
      </c>
      <c r="E8" s="33">
        <v>1.6343000000000001</v>
      </c>
      <c r="F8" s="33">
        <v>1.6439999999999999</v>
      </c>
      <c r="G8" s="33">
        <v>278.08999999999997</v>
      </c>
      <c r="H8" s="33">
        <v>33.65</v>
      </c>
      <c r="I8" s="33">
        <v>38.107300000000002</v>
      </c>
      <c r="J8" s="23">
        <v>49.69</v>
      </c>
      <c r="K8" s="23">
        <v>0.89</v>
      </c>
    </row>
    <row r="9" spans="1:13" ht="12" customHeight="1" x14ac:dyDescent="0.25">
      <c r="A9" s="54">
        <v>41822.999999999702</v>
      </c>
      <c r="B9" s="32">
        <v>95.5642</v>
      </c>
      <c r="C9" s="33">
        <v>1.5636000000000001</v>
      </c>
      <c r="D9" s="23">
        <v>0.124</v>
      </c>
      <c r="E9" s="33">
        <v>1.7043999999999999</v>
      </c>
      <c r="F9" s="33">
        <v>1.6867000000000001</v>
      </c>
      <c r="G9" s="33">
        <v>278.14999999999998</v>
      </c>
      <c r="H9" s="33">
        <v>31.96</v>
      </c>
      <c r="I9" s="33">
        <v>38.107300000000002</v>
      </c>
      <c r="J9" s="23">
        <v>49.65</v>
      </c>
      <c r="K9" s="23">
        <v>0.91</v>
      </c>
    </row>
    <row r="10" spans="1:13" ht="12" customHeight="1" x14ac:dyDescent="0.25">
      <c r="A10" s="54">
        <v>41823.999999999702</v>
      </c>
      <c r="B10" s="32">
        <v>95.463499999999996</v>
      </c>
      <c r="C10" s="33">
        <v>1.4905999999999999</v>
      </c>
      <c r="D10" s="23">
        <v>0.12870000000000001</v>
      </c>
      <c r="E10" s="33">
        <v>1.6361000000000001</v>
      </c>
      <c r="F10" s="33">
        <v>1.6101000000000001</v>
      </c>
      <c r="G10" s="33">
        <v>277.45</v>
      </c>
      <c r="H10" s="33">
        <v>31.42</v>
      </c>
      <c r="I10" s="33">
        <v>38.047690000000003</v>
      </c>
      <c r="J10" s="23">
        <v>49.48</v>
      </c>
      <c r="K10" s="23">
        <v>0.97</v>
      </c>
    </row>
    <row r="11" spans="1:13" ht="12" customHeight="1" x14ac:dyDescent="0.25">
      <c r="A11" s="54">
        <v>41824.999999999702</v>
      </c>
      <c r="B11" s="32">
        <v>95.836500000000001</v>
      </c>
      <c r="C11" s="33">
        <v>1.6255999999999999</v>
      </c>
      <c r="D11" s="23">
        <v>0.12520000000000001</v>
      </c>
      <c r="E11" s="33">
        <v>1.7565</v>
      </c>
      <c r="F11" s="33">
        <v>1.5348999999999999</v>
      </c>
      <c r="G11" s="33">
        <v>277.45999999999998</v>
      </c>
      <c r="H11" s="33">
        <v>31.69</v>
      </c>
      <c r="I11" s="33">
        <v>38.032780000000002</v>
      </c>
      <c r="J11" s="23">
        <v>49.62</v>
      </c>
      <c r="K11" s="23">
        <v>0.92</v>
      </c>
    </row>
    <row r="12" spans="1:13" ht="12" customHeight="1" x14ac:dyDescent="0.25">
      <c r="A12" s="54">
        <v>41825.999999999702</v>
      </c>
      <c r="B12" s="32">
        <v>96.005700000000004</v>
      </c>
      <c r="C12" s="33">
        <v>1.6384000000000001</v>
      </c>
      <c r="D12" s="23">
        <v>0.12509999999999999</v>
      </c>
      <c r="E12" s="33">
        <v>1.7692000000000001</v>
      </c>
      <c r="F12" s="33">
        <v>1.4702</v>
      </c>
      <c r="G12" s="33">
        <v>277.10000000000002</v>
      </c>
      <c r="H12" s="33">
        <v>32.01</v>
      </c>
      <c r="I12" s="33">
        <v>38.010429999999999</v>
      </c>
      <c r="J12" s="23">
        <v>49.62</v>
      </c>
      <c r="K12" s="23">
        <v>0.92</v>
      </c>
    </row>
    <row r="13" spans="1:13" ht="12" customHeight="1" x14ac:dyDescent="0.25">
      <c r="A13" s="54">
        <v>41826.999999999702</v>
      </c>
      <c r="B13" s="32">
        <v>95.787999999999997</v>
      </c>
      <c r="C13" s="33">
        <v>1.5959000000000001</v>
      </c>
      <c r="D13" s="33">
        <v>0.12609999999999999</v>
      </c>
      <c r="E13" s="33">
        <v>1.7284999999999999</v>
      </c>
      <c r="F13" s="33">
        <v>1.5526</v>
      </c>
      <c r="G13" s="33">
        <v>277.51</v>
      </c>
      <c r="H13" s="33">
        <v>33.71</v>
      </c>
      <c r="I13" s="33">
        <v>38.055140000000002</v>
      </c>
      <c r="J13" s="23">
        <v>49.65</v>
      </c>
      <c r="K13" s="23">
        <v>0.9</v>
      </c>
    </row>
    <row r="14" spans="1:13" ht="12" customHeight="1" x14ac:dyDescent="0.25">
      <c r="A14" s="54">
        <v>41827.999999999702</v>
      </c>
      <c r="B14" s="32">
        <v>95.715400000000002</v>
      </c>
      <c r="C14" s="33">
        <v>1.5319</v>
      </c>
      <c r="D14" s="33">
        <v>0.12820000000000001</v>
      </c>
      <c r="E14" s="33">
        <v>1.6680999999999999</v>
      </c>
      <c r="F14" s="33">
        <v>1.6537999999999999</v>
      </c>
      <c r="G14" s="33">
        <v>276.77999999999997</v>
      </c>
      <c r="H14" s="33">
        <v>31.76</v>
      </c>
      <c r="I14" s="33">
        <v>38.051409999999997</v>
      </c>
      <c r="J14" s="23">
        <v>49.58</v>
      </c>
      <c r="K14" s="23">
        <v>0.92</v>
      </c>
    </row>
    <row r="15" spans="1:13" ht="12" customHeight="1" x14ac:dyDescent="0.25">
      <c r="A15" s="54">
        <v>41828.999999999702</v>
      </c>
      <c r="B15" s="32">
        <v>95.736099999999993</v>
      </c>
      <c r="C15" s="33">
        <v>1.5719000000000001</v>
      </c>
      <c r="D15" s="33">
        <v>0.1241</v>
      </c>
      <c r="E15" s="33">
        <v>1.7071000000000001</v>
      </c>
      <c r="F15" s="33">
        <v>1.7459</v>
      </c>
      <c r="G15" s="33">
        <v>277.27</v>
      </c>
      <c r="H15" s="33">
        <v>31.39</v>
      </c>
      <c r="I15" s="33">
        <v>38.077489999999997</v>
      </c>
      <c r="J15" s="23">
        <v>49.61</v>
      </c>
      <c r="K15" s="23">
        <v>0.72</v>
      </c>
    </row>
    <row r="16" spans="1:13" ht="12" customHeight="1" x14ac:dyDescent="0.25">
      <c r="A16" s="54">
        <v>41829.999999999702</v>
      </c>
      <c r="B16" s="32">
        <v>95.501599999999996</v>
      </c>
      <c r="C16" s="33">
        <v>1.5851999999999999</v>
      </c>
      <c r="D16" s="33">
        <v>0.12770000000000001</v>
      </c>
      <c r="E16" s="33">
        <v>1.7168000000000001</v>
      </c>
      <c r="F16" s="33">
        <v>1.6380999999999999</v>
      </c>
      <c r="G16" s="33">
        <v>276.27999999999997</v>
      </c>
      <c r="H16" s="33">
        <v>29.41</v>
      </c>
      <c r="I16" s="33">
        <v>37.902380000000001</v>
      </c>
      <c r="J16" s="23">
        <v>49.29</v>
      </c>
      <c r="K16" s="23">
        <v>0.84</v>
      </c>
    </row>
    <row r="17" spans="1:11" x14ac:dyDescent="0.25">
      <c r="A17" s="54">
        <v>41830.999999999702</v>
      </c>
      <c r="B17" s="32">
        <v>95.685299999999998</v>
      </c>
      <c r="C17" s="33">
        <v>1.5327999999999999</v>
      </c>
      <c r="D17" s="33">
        <v>0.12920000000000001</v>
      </c>
      <c r="E17" s="33">
        <v>1.6658999999999999</v>
      </c>
      <c r="F17" s="33">
        <v>1.5791999999999999</v>
      </c>
      <c r="G17" s="33">
        <v>276.82</v>
      </c>
      <c r="H17" s="33">
        <v>29.37</v>
      </c>
      <c r="I17" s="33">
        <v>37.921010000000003</v>
      </c>
      <c r="J17" s="23">
        <v>49.36</v>
      </c>
      <c r="K17" s="23">
        <v>1.01</v>
      </c>
    </row>
    <row r="18" spans="1:11" x14ac:dyDescent="0.25">
      <c r="A18" s="54">
        <v>41831.999999999702</v>
      </c>
      <c r="B18" s="32">
        <v>95.743300000000005</v>
      </c>
      <c r="C18" s="33">
        <v>1.5782</v>
      </c>
      <c r="D18" s="33">
        <v>0.1273</v>
      </c>
      <c r="E18" s="33">
        <v>1.7181</v>
      </c>
      <c r="F18" s="33">
        <v>1.5222</v>
      </c>
      <c r="G18" s="33">
        <v>277.19</v>
      </c>
      <c r="H18" s="33">
        <v>38.630000000000003</v>
      </c>
      <c r="I18" s="33">
        <v>37.93591</v>
      </c>
      <c r="J18" s="23">
        <v>49.4</v>
      </c>
      <c r="K18" s="23">
        <v>0.97</v>
      </c>
    </row>
    <row r="19" spans="1:11" x14ac:dyDescent="0.25">
      <c r="A19" s="54">
        <v>41832.999999999702</v>
      </c>
      <c r="B19" s="32">
        <v>95.532600000000002</v>
      </c>
      <c r="C19" s="33">
        <v>1.6318999999999999</v>
      </c>
      <c r="D19" s="33">
        <v>0.12139999999999999</v>
      </c>
      <c r="E19" s="33">
        <v>1.7601</v>
      </c>
      <c r="F19" s="33">
        <v>1.4883</v>
      </c>
      <c r="G19" s="33">
        <v>277.70999999999998</v>
      </c>
      <c r="H19" s="33">
        <v>38.42</v>
      </c>
      <c r="I19" s="33">
        <v>38.010429999999999</v>
      </c>
      <c r="J19" s="23">
        <v>49.62</v>
      </c>
      <c r="K19" s="23">
        <v>1</v>
      </c>
    </row>
    <row r="20" spans="1:11" x14ac:dyDescent="0.25">
      <c r="A20" s="54">
        <v>41833.999999999702</v>
      </c>
      <c r="B20" s="32">
        <v>95.353700000000003</v>
      </c>
      <c r="C20" s="33">
        <v>1.5547</v>
      </c>
      <c r="D20" s="33">
        <v>0.1239</v>
      </c>
      <c r="E20" s="33">
        <v>1.6888000000000001</v>
      </c>
      <c r="F20" s="33">
        <v>1.6171</v>
      </c>
      <c r="G20" s="33">
        <v>276.33</v>
      </c>
      <c r="H20" s="33">
        <v>42.51</v>
      </c>
      <c r="I20" s="33">
        <v>37.976900000000001</v>
      </c>
      <c r="J20" s="23">
        <v>49.41</v>
      </c>
      <c r="K20" s="23">
        <v>0.89</v>
      </c>
    </row>
    <row r="21" spans="1:11" x14ac:dyDescent="0.25">
      <c r="A21" s="54">
        <v>41834.999999999702</v>
      </c>
      <c r="B21" s="32">
        <v>95.526300000000006</v>
      </c>
      <c r="C21" s="33">
        <v>1.5918000000000001</v>
      </c>
      <c r="D21" s="33">
        <v>0.12429999999999999</v>
      </c>
      <c r="E21" s="33">
        <v>1.7201</v>
      </c>
      <c r="F21" s="33">
        <v>1.5589999999999999</v>
      </c>
      <c r="G21" s="33">
        <v>275.64999999999998</v>
      </c>
      <c r="H21" s="33">
        <v>46.99</v>
      </c>
      <c r="I21" s="33">
        <v>37.846490000000003</v>
      </c>
      <c r="J21" s="23">
        <v>49.24</v>
      </c>
      <c r="K21" s="23">
        <v>0.83</v>
      </c>
    </row>
    <row r="22" spans="1:11" x14ac:dyDescent="0.25">
      <c r="A22" s="54">
        <v>41835.999999999702</v>
      </c>
      <c r="B22" s="32">
        <v>95.478999999999999</v>
      </c>
      <c r="C22" s="33">
        <v>1.6141000000000001</v>
      </c>
      <c r="D22" s="33">
        <v>0.1263</v>
      </c>
      <c r="E22" s="33">
        <v>1.7437</v>
      </c>
      <c r="F22" s="33">
        <v>1.7564</v>
      </c>
      <c r="G22" s="33">
        <v>274.02</v>
      </c>
      <c r="H22" s="33">
        <v>47.11</v>
      </c>
      <c r="I22" s="33">
        <v>37.976900000000001</v>
      </c>
      <c r="J22" s="23">
        <v>49.58</v>
      </c>
      <c r="K22" s="23">
        <v>0.53</v>
      </c>
    </row>
    <row r="23" spans="1:11" x14ac:dyDescent="0.25">
      <c r="A23" s="54">
        <v>41836.999999999702</v>
      </c>
      <c r="B23" s="32">
        <v>95.504199999999997</v>
      </c>
      <c r="C23" s="33">
        <v>1.5270999999999999</v>
      </c>
      <c r="D23" s="33">
        <v>0.1245</v>
      </c>
      <c r="E23" s="33">
        <v>1.6640999999999999</v>
      </c>
      <c r="F23" s="33">
        <v>1.4795</v>
      </c>
      <c r="G23" s="33">
        <v>274.3</v>
      </c>
      <c r="H23" s="33">
        <v>48.32</v>
      </c>
      <c r="I23" s="33">
        <v>38.03651</v>
      </c>
      <c r="J23" s="23">
        <v>49.62</v>
      </c>
      <c r="K23" s="23">
        <v>0.35</v>
      </c>
    </row>
    <row r="24" spans="1:11" x14ac:dyDescent="0.25">
      <c r="A24" s="54">
        <v>41837.999999999702</v>
      </c>
      <c r="B24" s="32">
        <v>95.298599999999993</v>
      </c>
      <c r="C24" s="33">
        <v>1.4866999999999999</v>
      </c>
      <c r="D24" s="33">
        <v>0.11360000000000001</v>
      </c>
      <c r="E24" s="33">
        <v>1.6234</v>
      </c>
      <c r="F24" s="33">
        <v>1.8533999999999999</v>
      </c>
      <c r="G24" s="33">
        <v>274.47000000000003</v>
      </c>
      <c r="H24" s="33">
        <v>38.42</v>
      </c>
      <c r="I24" s="33">
        <v>38.058860000000003</v>
      </c>
      <c r="J24" s="23">
        <v>49.45</v>
      </c>
      <c r="K24" s="23">
        <v>0.78</v>
      </c>
    </row>
    <row r="25" spans="1:11" x14ac:dyDescent="0.25">
      <c r="A25" s="54">
        <v>41838.999999999702</v>
      </c>
      <c r="B25" s="32">
        <v>95.237899999999996</v>
      </c>
      <c r="C25" s="33">
        <v>1.5314000000000001</v>
      </c>
      <c r="D25" s="33">
        <v>0.1293</v>
      </c>
      <c r="E25" s="33">
        <v>1.6691</v>
      </c>
      <c r="F25" s="33">
        <v>1.7902</v>
      </c>
      <c r="G25" s="33">
        <v>276.2</v>
      </c>
      <c r="H25" s="33">
        <v>32.299999999999997</v>
      </c>
      <c r="I25" s="33">
        <v>38.014150000000001</v>
      </c>
      <c r="J25" s="23">
        <v>49.48</v>
      </c>
      <c r="K25" s="23">
        <v>0.84</v>
      </c>
    </row>
    <row r="26" spans="1:11" x14ac:dyDescent="0.25">
      <c r="A26" s="54">
        <v>41839.999999999702</v>
      </c>
      <c r="B26" s="32">
        <v>95.492000000000004</v>
      </c>
      <c r="C26" s="33">
        <v>1.6140000000000001</v>
      </c>
      <c r="D26" s="33">
        <v>0.12920000000000001</v>
      </c>
      <c r="E26" s="33">
        <v>1.7486999999999999</v>
      </c>
      <c r="F26" s="33">
        <v>1.746</v>
      </c>
      <c r="G26" s="33">
        <v>276.45999999999998</v>
      </c>
      <c r="H26" s="33">
        <v>32.03</v>
      </c>
      <c r="I26" s="33">
        <v>37.965719999999997</v>
      </c>
      <c r="J26" s="23">
        <v>49.43</v>
      </c>
      <c r="K26" s="23">
        <v>0.87</v>
      </c>
    </row>
    <row r="27" spans="1:11" x14ac:dyDescent="0.25">
      <c r="A27" s="54">
        <v>41840.999999999702</v>
      </c>
      <c r="B27" s="32">
        <v>95.522999999999996</v>
      </c>
      <c r="C27" s="33">
        <v>1.5710999999999999</v>
      </c>
      <c r="D27" s="33">
        <v>0.12670000000000001</v>
      </c>
      <c r="E27" s="33">
        <v>1.7025999999999999</v>
      </c>
      <c r="F27" s="33">
        <v>1.762</v>
      </c>
      <c r="G27" s="33">
        <v>275.17</v>
      </c>
      <c r="H27" s="33">
        <v>38.58</v>
      </c>
      <c r="I27" s="33">
        <v>37.984349999999999</v>
      </c>
      <c r="J27" s="23">
        <v>49.49</v>
      </c>
      <c r="K27" s="23">
        <v>0.83</v>
      </c>
    </row>
    <row r="28" spans="1:11" x14ac:dyDescent="0.25">
      <c r="A28" s="54">
        <v>41841.999999999702</v>
      </c>
      <c r="B28" s="32">
        <v>95.527100000000004</v>
      </c>
      <c r="C28" s="33">
        <v>1.5750999999999999</v>
      </c>
      <c r="D28" s="33">
        <v>0.1326</v>
      </c>
      <c r="E28" s="33">
        <v>1.7116</v>
      </c>
      <c r="F28" s="33">
        <v>1.8011999999999999</v>
      </c>
      <c r="G28" s="33">
        <v>274.75</v>
      </c>
      <c r="H28" s="33">
        <v>41.26</v>
      </c>
      <c r="I28" s="33">
        <v>37.980620000000002</v>
      </c>
      <c r="J28" s="23">
        <v>49.45</v>
      </c>
      <c r="K28" s="23">
        <v>0.77</v>
      </c>
    </row>
    <row r="29" spans="1:11" x14ac:dyDescent="0.25">
      <c r="A29" s="54">
        <v>41842.999999999702</v>
      </c>
      <c r="B29" s="32">
        <v>94.408600000000007</v>
      </c>
      <c r="C29" s="33">
        <v>1.3629</v>
      </c>
      <c r="D29" s="33">
        <v>0.12870000000000001</v>
      </c>
      <c r="E29" s="33">
        <v>1.5141</v>
      </c>
      <c r="F29" s="33">
        <v>1.6198999999999999</v>
      </c>
      <c r="G29" s="33">
        <v>273.73</v>
      </c>
      <c r="H29" s="33">
        <v>40.14</v>
      </c>
      <c r="I29" s="33">
        <v>38.017879999999998</v>
      </c>
      <c r="J29" s="23">
        <v>49.61</v>
      </c>
      <c r="K29" s="23">
        <v>0.51</v>
      </c>
    </row>
    <row r="30" spans="1:11" x14ac:dyDescent="0.25">
      <c r="A30" s="54">
        <v>41843.999999999702</v>
      </c>
      <c r="B30" s="32">
        <v>94.864099999999993</v>
      </c>
      <c r="C30" s="33">
        <v>1.1698</v>
      </c>
      <c r="D30" s="33">
        <v>0.13439999999999999</v>
      </c>
      <c r="E30" s="33">
        <v>1.3612</v>
      </c>
      <c r="F30" s="33">
        <v>1.3607</v>
      </c>
      <c r="G30" s="33">
        <v>270.56</v>
      </c>
      <c r="H30" s="33">
        <v>37.32</v>
      </c>
      <c r="I30" s="33">
        <v>37.98807</v>
      </c>
      <c r="J30" s="23">
        <v>49.73</v>
      </c>
      <c r="K30" s="23">
        <v>0.34</v>
      </c>
    </row>
    <row r="31" spans="1:11" x14ac:dyDescent="0.25">
      <c r="A31" s="54">
        <v>41844.999999999702</v>
      </c>
      <c r="B31" s="32">
        <v>95.632599999999996</v>
      </c>
      <c r="C31" s="33">
        <v>1.5690999999999999</v>
      </c>
      <c r="D31" s="33">
        <v>0.1234</v>
      </c>
      <c r="E31" s="33">
        <v>1.7039</v>
      </c>
      <c r="F31" s="33">
        <v>1.6689000000000001</v>
      </c>
      <c r="G31" s="33">
        <v>277.60000000000002</v>
      </c>
      <c r="H31" s="33">
        <v>37.369999999999997</v>
      </c>
      <c r="I31" s="33">
        <v>38.055140000000002</v>
      </c>
      <c r="J31" s="23">
        <v>49.54</v>
      </c>
      <c r="K31" s="23">
        <v>0.46</v>
      </c>
    </row>
    <row r="32" spans="1:11" x14ac:dyDescent="0.25">
      <c r="A32" s="54">
        <v>41845.999999999702</v>
      </c>
      <c r="B32" s="32">
        <v>95.487200000000001</v>
      </c>
      <c r="C32" s="33">
        <v>1.6044</v>
      </c>
      <c r="D32" s="33">
        <v>0.1178</v>
      </c>
      <c r="E32" s="33">
        <v>1.7366999999999999</v>
      </c>
      <c r="F32" s="33">
        <v>1.6781999999999999</v>
      </c>
      <c r="G32" s="33">
        <v>277.99</v>
      </c>
      <c r="H32" s="33">
        <v>38.409999999999997</v>
      </c>
      <c r="I32" s="33">
        <v>38.017879999999998</v>
      </c>
      <c r="J32" s="23">
        <v>49.48</v>
      </c>
      <c r="K32" s="23">
        <v>1.04</v>
      </c>
    </row>
    <row r="33" spans="1:11" x14ac:dyDescent="0.25">
      <c r="A33" s="54">
        <v>41846.999999999702</v>
      </c>
      <c r="B33" s="32">
        <v>95.565600000000003</v>
      </c>
      <c r="C33" s="33">
        <v>1.5228999999999999</v>
      </c>
      <c r="D33" s="33">
        <v>0.1333</v>
      </c>
      <c r="E33" s="33">
        <v>1.6629</v>
      </c>
      <c r="F33" s="33">
        <v>1.6910000000000001</v>
      </c>
      <c r="G33" s="33">
        <v>276.99</v>
      </c>
      <c r="H33" s="33">
        <v>41.07</v>
      </c>
      <c r="I33" s="33">
        <v>38.14828</v>
      </c>
      <c r="J33" s="23">
        <v>49.67</v>
      </c>
      <c r="K33" s="23">
        <v>0.98</v>
      </c>
    </row>
    <row r="34" spans="1:11" x14ac:dyDescent="0.25">
      <c r="A34" s="54">
        <v>41847.999999999702</v>
      </c>
      <c r="B34" s="32">
        <v>95.325299999999999</v>
      </c>
      <c r="C34" s="33">
        <v>1.5210999999999999</v>
      </c>
      <c r="D34" s="33">
        <v>0.1389</v>
      </c>
      <c r="E34" s="33">
        <v>1.6631</v>
      </c>
      <c r="F34" s="33">
        <v>1.8637999999999999</v>
      </c>
      <c r="G34" s="33">
        <v>277.22000000000003</v>
      </c>
      <c r="H34" s="33">
        <v>56.04</v>
      </c>
      <c r="I34" s="33">
        <v>38.14828</v>
      </c>
      <c r="J34" s="23">
        <v>49.64</v>
      </c>
      <c r="K34" s="23">
        <v>0.63</v>
      </c>
    </row>
    <row r="35" spans="1:11" x14ac:dyDescent="0.25">
      <c r="A35" s="54">
        <v>41848.999999999702</v>
      </c>
      <c r="B35" s="32">
        <v>95.309299999999993</v>
      </c>
      <c r="C35" s="33">
        <v>1.4792000000000001</v>
      </c>
      <c r="D35" s="33">
        <v>0.13650000000000001</v>
      </c>
      <c r="E35" s="33">
        <v>1.6238999999999999</v>
      </c>
      <c r="F35" s="33">
        <v>2.0188999999999999</v>
      </c>
      <c r="G35" s="33">
        <v>277.76</v>
      </c>
      <c r="H35" s="33">
        <v>53.05</v>
      </c>
      <c r="I35" s="33">
        <v>38.256329999999998</v>
      </c>
      <c r="J35" s="23">
        <v>49.77</v>
      </c>
      <c r="K35" s="23">
        <v>0.62</v>
      </c>
    </row>
    <row r="36" spans="1:11" x14ac:dyDescent="0.25">
      <c r="A36" s="54">
        <v>41849.999999999702</v>
      </c>
      <c r="B36" s="32">
        <v>95.649100000000004</v>
      </c>
      <c r="C36" s="33">
        <v>1.3732</v>
      </c>
      <c r="D36" s="33">
        <v>0.14130000000000001</v>
      </c>
      <c r="E36" s="33">
        <v>1.5226</v>
      </c>
      <c r="F36" s="33">
        <v>1.7742</v>
      </c>
      <c r="G36" s="33">
        <v>277.74</v>
      </c>
      <c r="H36" s="33">
        <v>52.76</v>
      </c>
      <c r="I36" s="33">
        <v>38.189259999999997</v>
      </c>
      <c r="J36" s="23">
        <v>49.74</v>
      </c>
      <c r="K36" s="23">
        <v>0.56000000000000005</v>
      </c>
    </row>
    <row r="37" spans="1:11" ht="15.75" thickBot="1" x14ac:dyDescent="0.3">
      <c r="A37" s="54">
        <v>41850.999999999702</v>
      </c>
      <c r="B37" s="34">
        <v>95.742800000000003</v>
      </c>
      <c r="C37" s="35">
        <v>1.3704000000000001</v>
      </c>
      <c r="D37" s="35">
        <v>0.14230000000000001</v>
      </c>
      <c r="E37" s="35">
        <v>1.5223</v>
      </c>
      <c r="F37" s="35">
        <v>1.8689</v>
      </c>
      <c r="G37" s="35">
        <v>278.61</v>
      </c>
      <c r="H37" s="35">
        <v>45.83</v>
      </c>
      <c r="I37" s="35">
        <v>38.263779999999997</v>
      </c>
      <c r="J37" s="24">
        <v>49.88</v>
      </c>
      <c r="K37" s="24">
        <v>0.82</v>
      </c>
    </row>
    <row r="38" spans="1:11" ht="15.75" thickTop="1" x14ac:dyDescent="0.25">
      <c r="A38" s="39"/>
      <c r="B38" s="25"/>
      <c r="C38" s="25"/>
      <c r="D38" s="25"/>
      <c r="E38" s="25"/>
      <c r="F38" s="25"/>
      <c r="G38" s="25"/>
      <c r="H38" s="25"/>
      <c r="I38" s="25"/>
      <c r="J38" s="25"/>
      <c r="K38" s="25"/>
    </row>
    <row r="39" spans="1:11" ht="15.75" thickBot="1" x14ac:dyDescent="0.3">
      <c r="A39" s="53" t="s">
        <v>23</v>
      </c>
      <c r="B39" s="52">
        <f>MIN(B7:B37)</f>
        <v>94.408600000000007</v>
      </c>
      <c r="C39" s="52">
        <f t="shared" ref="C39:K39" si="0">MIN(C7:C37)</f>
        <v>1.1698</v>
      </c>
      <c r="D39" s="52">
        <f t="shared" si="0"/>
        <v>0.11360000000000001</v>
      </c>
      <c r="E39" s="52">
        <f t="shared" si="0"/>
        <v>1.3612</v>
      </c>
      <c r="F39" s="52">
        <f t="shared" si="0"/>
        <v>1.3607</v>
      </c>
      <c r="G39" s="52">
        <f t="shared" si="0"/>
        <v>270.56</v>
      </c>
      <c r="H39" s="52">
        <f t="shared" si="0"/>
        <v>29.37</v>
      </c>
      <c r="I39" s="52">
        <f t="shared" si="0"/>
        <v>37.846490000000003</v>
      </c>
      <c r="J39" s="52">
        <f t="shared" si="0"/>
        <v>49.24</v>
      </c>
      <c r="K39" s="52">
        <f t="shared" si="0"/>
        <v>0.34</v>
      </c>
    </row>
    <row r="40" spans="1:11" x14ac:dyDescent="0.25">
      <c r="A40" s="40"/>
      <c r="B40" s="18"/>
      <c r="C40" s="18"/>
      <c r="D40" s="18"/>
      <c r="E40" s="18"/>
      <c r="F40" s="18"/>
      <c r="G40" s="18"/>
      <c r="H40" s="18"/>
      <c r="I40" s="18"/>
      <c r="J40" s="18"/>
      <c r="K40" s="18"/>
    </row>
    <row r="41" spans="1:11" x14ac:dyDescent="0.25">
      <c r="A41" s="55" t="s">
        <v>27</v>
      </c>
      <c r="B41" s="88"/>
      <c r="C41" s="89"/>
      <c r="D41" s="89"/>
      <c r="E41" s="89"/>
      <c r="F41" s="89"/>
      <c r="G41" s="89"/>
      <c r="H41" s="89"/>
      <c r="I41" s="89"/>
      <c r="J41" s="89"/>
      <c r="K41" s="90"/>
    </row>
    <row r="42" spans="1:11" x14ac:dyDescent="0.25">
      <c r="A42" s="40"/>
      <c r="B42" s="91"/>
      <c r="C42" s="92"/>
      <c r="D42" s="92"/>
      <c r="E42" s="92"/>
      <c r="F42" s="92"/>
      <c r="G42" s="92"/>
      <c r="H42" s="92"/>
      <c r="I42" s="92"/>
      <c r="J42" s="92"/>
      <c r="K42" s="93"/>
    </row>
    <row r="43" spans="1:11" x14ac:dyDescent="0.25">
      <c r="A43" s="40"/>
      <c r="B43" s="91"/>
      <c r="C43" s="92"/>
      <c r="D43" s="92"/>
      <c r="E43" s="92"/>
      <c r="F43" s="92"/>
      <c r="G43" s="92"/>
      <c r="H43" s="92"/>
      <c r="I43" s="92"/>
      <c r="J43" s="92"/>
      <c r="K43" s="93"/>
    </row>
    <row r="44" spans="1:11" x14ac:dyDescent="0.25">
      <c r="A44" s="40"/>
      <c r="B44" s="91"/>
      <c r="C44" s="92"/>
      <c r="D44" s="92"/>
      <c r="E44" s="92"/>
      <c r="F44" s="92"/>
      <c r="G44" s="92"/>
      <c r="H44" s="92"/>
      <c r="I44" s="92"/>
      <c r="J44" s="92"/>
      <c r="K44" s="93"/>
    </row>
    <row r="45" spans="1:11" x14ac:dyDescent="0.25">
      <c r="A45" s="40"/>
      <c r="B45" s="94"/>
      <c r="C45" s="95"/>
      <c r="D45" s="95"/>
      <c r="E45" s="95"/>
      <c r="F45" s="95"/>
      <c r="G45" s="95"/>
      <c r="H45" s="95"/>
      <c r="I45" s="95"/>
      <c r="J45" s="95"/>
      <c r="K45" s="96"/>
    </row>
    <row r="46" spans="1:11" x14ac:dyDescent="0.25">
      <c r="A46" s="41"/>
    </row>
    <row r="47" spans="1:11" x14ac:dyDescent="0.25">
      <c r="A47" s="41"/>
    </row>
    <row r="48" spans="1:11" x14ac:dyDescent="0.25">
      <c r="A48" s="41"/>
    </row>
    <row r="49" spans="1:1" x14ac:dyDescent="0.25">
      <c r="A49" s="41"/>
    </row>
    <row r="50" spans="1:1" x14ac:dyDescent="0.25">
      <c r="A50" s="41"/>
    </row>
    <row r="51" spans="1:1" x14ac:dyDescent="0.25">
      <c r="A51" s="41"/>
    </row>
    <row r="52" spans="1:1" x14ac:dyDescent="0.25">
      <c r="A52" s="41"/>
    </row>
    <row r="53" spans="1:1" x14ac:dyDescent="0.25">
      <c r="A53" s="41"/>
    </row>
    <row r="54" spans="1:1" x14ac:dyDescent="0.25">
      <c r="A54" s="41"/>
    </row>
    <row r="55" spans="1:1" x14ac:dyDescent="0.25">
      <c r="A55" s="41"/>
    </row>
    <row r="56" spans="1:1" x14ac:dyDescent="0.25">
      <c r="A56" s="41"/>
    </row>
    <row r="57" spans="1:1" x14ac:dyDescent="0.25">
      <c r="A57" s="41"/>
    </row>
    <row r="58" spans="1:1" x14ac:dyDescent="0.25">
      <c r="A58" s="41"/>
    </row>
    <row r="59" spans="1:1" x14ac:dyDescent="0.25">
      <c r="A59" s="41"/>
    </row>
    <row r="60" spans="1:1" x14ac:dyDescent="0.25">
      <c r="A60" s="41"/>
    </row>
    <row r="61" spans="1:1" x14ac:dyDescent="0.25">
      <c r="A61" s="41"/>
    </row>
    <row r="62" spans="1:1" x14ac:dyDescent="0.25">
      <c r="A62" s="41"/>
    </row>
    <row r="63" spans="1:1" x14ac:dyDescent="0.25">
      <c r="A63" s="41"/>
    </row>
    <row r="64" spans="1:1" x14ac:dyDescent="0.25">
      <c r="A64" s="41"/>
    </row>
    <row r="65" spans="1:1" x14ac:dyDescent="0.25">
      <c r="A65" s="41"/>
    </row>
    <row r="66" spans="1:1" x14ac:dyDescent="0.25">
      <c r="A66" s="41"/>
    </row>
    <row r="67" spans="1:1" x14ac:dyDescent="0.25">
      <c r="A67" s="41"/>
    </row>
    <row r="68" spans="1:1" x14ac:dyDescent="0.25">
      <c r="A68" s="41"/>
    </row>
  </sheetData>
  <protectedRanges>
    <protectedRange sqref="A4:K4 A2:B3" name="Rango1"/>
    <protectedRange sqref="C2:K2" name="Rango1_1"/>
    <protectedRange sqref="C3:K3" name="Rango1_2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decimal" allowBlank="1" showInputMessage="1" showErrorMessage="1" errorTitle="Error" error="El valor tiene que estar entre 0 y 100" sqref="B7:F37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list" allowBlank="1" showInputMessage="1" showErrorMessage="1" sqref="C4:D4">
      <formula1>regiones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69" orientation="landscape" r:id="rId1"/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Promedios</vt:lpstr>
      <vt:lpstr>Máximos</vt:lpstr>
      <vt:lpstr>Mínimos</vt:lpstr>
      <vt:lpstr>Máximos!Área_de_impresión</vt:lpstr>
      <vt:lpstr>Mínimos!Área_de_impresión</vt:lpstr>
      <vt:lpstr>Promedios!Área_de_impresión</vt:lpstr>
    </vt:vector>
  </TitlesOfParts>
  <Company>Kinder Morgan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Arlin Mead</dc:creator>
  <cp:lastModifiedBy>Aldo Luna</cp:lastModifiedBy>
  <cp:lastPrinted>2015-06-15T02:31:56Z</cp:lastPrinted>
  <dcterms:created xsi:type="dcterms:W3CDTF">2013-04-17T17:08:51Z</dcterms:created>
  <dcterms:modified xsi:type="dcterms:W3CDTF">2015-06-15T02:32:06Z</dcterms:modified>
</cp:coreProperties>
</file>