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de la Calidad del Gas Natural y Gas Fuera de Especificación\Calidad del Gas\KMGNM\2014\"/>
    </mc:Choice>
  </mc:AlternateContent>
  <bookViews>
    <workbookView xWindow="0" yWindow="0" windowWidth="23535" windowHeight="8535" activeTab="2"/>
  </bookViews>
  <sheets>
    <sheet name="Promedio" sheetId="1" r:id="rId1"/>
    <sheet name="Máximo" sheetId="2" r:id="rId2"/>
    <sheet name="Mínimo" sheetId="3" r:id="rId3"/>
  </sheets>
  <externalReferences>
    <externalReference r:id="rId4"/>
  </externalReferences>
  <definedNames>
    <definedName name="_xlnm.Print_Area" localSheetId="1">Máximo!$A$1:$L$49</definedName>
    <definedName name="_xlnm.Print_Area" localSheetId="2">Mínimo!$A$1:$L$49</definedName>
    <definedName name="_xlnm.Print_Area" localSheetId="0">Promedio!$A$1:$O$52</definedName>
    <definedName name="regiones">[1]Mínimos!$Q$4:$Q$5</definedName>
  </definedNames>
  <calcPr calcId="152511"/>
</workbook>
</file>

<file path=xl/calcChain.xml><?xml version="1.0" encoding="utf-8"?>
<calcChain xmlns="http://schemas.openxmlformats.org/spreadsheetml/2006/main">
  <c r="C39" i="3" l="1"/>
  <c r="D39" i="3"/>
  <c r="E39" i="3"/>
  <c r="F39" i="3"/>
  <c r="G39" i="3"/>
  <c r="H39" i="3"/>
  <c r="I39" i="3"/>
  <c r="J39" i="3"/>
  <c r="K39" i="3"/>
  <c r="B39" i="3"/>
  <c r="C39" i="2"/>
  <c r="D39" i="2"/>
  <c r="E39" i="2"/>
  <c r="F39" i="2"/>
  <c r="G39" i="2"/>
  <c r="H39" i="2"/>
  <c r="I39" i="2"/>
  <c r="J39" i="2"/>
  <c r="K39" i="2"/>
  <c r="B39" i="2"/>
  <c r="C42" i="1"/>
  <c r="D42" i="1"/>
  <c r="E42" i="1"/>
  <c r="F42" i="1"/>
  <c r="G42" i="1"/>
  <c r="H42" i="1"/>
  <c r="I42" i="1"/>
  <c r="J42" i="1"/>
  <c r="K42" i="1"/>
  <c r="C43" i="1"/>
  <c r="D43" i="1"/>
  <c r="E43" i="1"/>
  <c r="F43" i="1"/>
  <c r="G43" i="1"/>
  <c r="H43" i="1"/>
  <c r="I43" i="1"/>
  <c r="J43" i="1"/>
  <c r="K43" i="1"/>
  <c r="B43" i="1"/>
  <c r="B42" i="1"/>
  <c r="B41" i="1"/>
  <c r="C41" i="1"/>
  <c r="D41" i="1"/>
  <c r="E41" i="1"/>
  <c r="F41" i="1"/>
  <c r="G41" i="1"/>
  <c r="H41" i="1"/>
  <c r="I41" i="1"/>
  <c r="J41" i="1"/>
  <c r="K41" i="1"/>
  <c r="C40" i="1"/>
  <c r="D40" i="1"/>
  <c r="E40" i="1"/>
  <c r="F40" i="1"/>
  <c r="G40" i="1"/>
  <c r="H40" i="1"/>
  <c r="I40" i="1"/>
  <c r="J40" i="1"/>
  <c r="K40" i="1"/>
  <c r="B40" i="1"/>
</calcChain>
</file>

<file path=xl/sharedStrings.xml><?xml version="1.0" encoding="utf-8"?>
<sst xmlns="http://schemas.openxmlformats.org/spreadsheetml/2006/main" count="68" uniqueCount="40">
  <si>
    <t>RESTO DEL PAÍS</t>
  </si>
  <si>
    <t>SUR</t>
  </si>
  <si>
    <t>Kinder Morgan Gas Natural Mexico, S. de R.L. de C.V.</t>
  </si>
  <si>
    <t>PEMEX/KMGNM Estación M1: 40572</t>
  </si>
  <si>
    <t>EL RESTO DEL PAIS</t>
  </si>
  <si>
    <t>PERMISIONARIO:</t>
  </si>
  <si>
    <t>PUNTO DE MEDICION:</t>
  </si>
  <si>
    <t>AREA DE MEDICION:</t>
  </si>
  <si>
    <t>Metano 
(% vol)</t>
  </si>
  <si>
    <t>Nitrogeno
(% vol)</t>
  </si>
  <si>
    <t>Total Inertes
(% vol)</t>
  </si>
  <si>
    <t>Etano
(% vol)</t>
  </si>
  <si>
    <t>Temperatura de rocio
(K)</t>
  </si>
  <si>
    <t>Humedad
(mg/m3)</t>
  </si>
  <si>
    <t>Valor Calorífico
(MJ/m3)</t>
  </si>
  <si>
    <t>Indice Wobbe
(MJ/m3)</t>
  </si>
  <si>
    <t>RESTO DEL PAIS</t>
  </si>
  <si>
    <t>Metano
(% vol)</t>
  </si>
  <si>
    <t>Inertes Total
(% vol)</t>
  </si>
  <si>
    <r>
      <rPr>
        <b/>
        <sz val="8"/>
        <color theme="1"/>
        <rFont val="Calibri"/>
        <family val="2"/>
        <scheme val="minor"/>
      </rPr>
      <t>Temperatura de Rocío</t>
    </r>
    <r>
      <rPr>
        <b/>
        <sz val="9"/>
        <color theme="1"/>
        <rFont val="Calibri"/>
        <family val="2"/>
        <scheme val="minor"/>
      </rPr>
      <t xml:space="preserve">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</si>
  <si>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</si>
  <si>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Valor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</si>
  <si>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Indice Wobbe 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</si>
  <si>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Oxigeno*
(% vol)</t>
  </si>
  <si>
    <t>Mínimo</t>
  </si>
  <si>
    <t>Promedio</t>
  </si>
  <si>
    <t>Máximo</t>
  </si>
  <si>
    <t xml:space="preserve">Derivación Normal </t>
  </si>
  <si>
    <r>
      <rPr>
        <b/>
        <sz val="12"/>
        <rFont val="Calibri"/>
        <family val="2"/>
        <scheme val="minor"/>
      </rPr>
      <t>REPORTE MENSUAL DE LAS ESPECIFICACIONES DEL GAS NATURAL</t>
    </r>
    <r>
      <rPr>
        <b/>
        <sz val="12"/>
        <color rgb="FFFF0000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>(Valores promedio por cada día del mes)</t>
    </r>
  </si>
  <si>
    <t>FECHA:
(dd/mm/aa)</t>
  </si>
  <si>
    <t>Inertes total
(% vol)</t>
  </si>
  <si>
    <t>Temperatura de Rocío
(K)</t>
  </si>
  <si>
    <t>Indice Wobbex
(MJ/m3)</t>
  </si>
  <si>
    <t>REPORTE MENSUAL DE LAS ESPECIFICACIONES DEL GAS NATURAL
(Valores mínimos promedio por cada día del mes)</t>
  </si>
  <si>
    <t>REPORTE MENSUAL DE LAS ESPECIFICACIONES DEL GAS NATURAL
(Valores máximos promedio por cada día del mes)</t>
  </si>
  <si>
    <t>Kinder Morgan Gas Natural México, S. de R.L. de C.V.</t>
  </si>
  <si>
    <t>Acido Sulfhídrico
(mg/m3)</t>
  </si>
  <si>
    <t>Bióxido de Carbono
(% vol)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</si>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</sst>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00_);_(* \(#,##0.000\);_(* &quot;-&quot;??_);_(@_)"/>
    <numFmt numFmtId="166" formatCode="0.0000"/>
    <numFmt numFmtId="167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2" fillId="7" borderId="35" applyNumberFormat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</cellStyleXfs>
  <cellXfs count="93">
    <xf numFmtId="0" fontId="0" fillId="0" borderId="0" xfId="0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Protection="1">
      <protection hidden="1"/>
    </xf>
    <xf numFmtId="0" fontId="6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 applyProtection="1">
      <alignment vertical="top" wrapText="1"/>
      <protection locked="0"/>
    </xf>
    <xf numFmtId="0" fontId="6" fillId="0" borderId="0" xfId="0" applyFont="1" applyFill="1" applyBorder="1"/>
    <xf numFmtId="0" fontId="0" fillId="0" borderId="0" xfId="0" applyAlignment="1">
      <alignment wrapText="1"/>
    </xf>
    <xf numFmtId="166" fontId="11" fillId="0" borderId="9" xfId="1" applyNumberFormat="1" applyFont="1" applyFill="1" applyBorder="1" applyAlignment="1" applyProtection="1">
      <alignment horizontal="center" vertical="center"/>
      <protection locked="0"/>
    </xf>
    <xf numFmtId="166" fontId="11" fillId="0" borderId="11" xfId="1" applyNumberFormat="1" applyFont="1" applyFill="1" applyBorder="1" applyAlignment="1" applyProtection="1">
      <alignment horizontal="center" vertical="center"/>
      <protection locked="0"/>
    </xf>
    <xf numFmtId="166" fontId="11" fillId="0" borderId="33" xfId="1" applyNumberFormat="1" applyFont="1" applyFill="1" applyBorder="1" applyAlignment="1" applyProtection="1">
      <alignment horizontal="center" vertical="center"/>
      <protection locked="0"/>
    </xf>
    <xf numFmtId="0" fontId="11" fillId="0" borderId="34" xfId="0" applyFont="1" applyBorder="1"/>
    <xf numFmtId="166" fontId="11" fillId="0" borderId="21" xfId="0" applyNumberFormat="1" applyFont="1" applyBorder="1" applyAlignment="1" applyProtection="1">
      <alignment horizontal="center"/>
      <protection locked="0"/>
    </xf>
    <xf numFmtId="166" fontId="11" fillId="0" borderId="8" xfId="1" applyNumberFormat="1" applyFont="1" applyFill="1" applyBorder="1" applyAlignment="1" applyProtection="1">
      <alignment horizontal="center" vertical="center"/>
      <protection locked="0"/>
    </xf>
    <xf numFmtId="166" fontId="11" fillId="0" borderId="10" xfId="1" applyNumberFormat="1" applyFont="1" applyBorder="1" applyAlignment="1" applyProtection="1">
      <alignment horizontal="center" vertical="center"/>
      <protection locked="0"/>
    </xf>
    <xf numFmtId="166" fontId="11" fillId="0" borderId="11" xfId="1" applyNumberFormat="1" applyFont="1" applyBorder="1" applyAlignment="1" applyProtection="1">
      <alignment horizontal="center" vertical="center"/>
      <protection locked="0"/>
    </xf>
    <xf numFmtId="166" fontId="11" fillId="0" borderId="32" xfId="1" applyNumberFormat="1" applyFont="1" applyBorder="1" applyAlignment="1" applyProtection="1">
      <alignment horizontal="center" vertical="center"/>
      <protection locked="0"/>
    </xf>
    <xf numFmtId="166" fontId="11" fillId="0" borderId="33" xfId="1" applyNumberFormat="1" applyFont="1" applyBorder="1" applyAlignment="1" applyProtection="1">
      <alignment horizontal="center" vertical="center"/>
      <protection locked="0"/>
    </xf>
    <xf numFmtId="166" fontId="11" fillId="0" borderId="13" xfId="1" applyNumberFormat="1" applyFont="1" applyBorder="1" applyAlignment="1" applyProtection="1">
      <alignment horizontal="center" vertical="center"/>
      <protection locked="0"/>
    </xf>
    <xf numFmtId="166" fontId="11" fillId="0" borderId="14" xfId="1" applyNumberFormat="1" applyFont="1" applyBorder="1" applyAlignment="1" applyProtection="1">
      <alignment horizontal="center" vertical="center"/>
      <protection locked="0"/>
    </xf>
    <xf numFmtId="166" fontId="11" fillId="0" borderId="14" xfId="1" applyNumberFormat="1" applyFont="1" applyFill="1" applyBorder="1" applyAlignment="1" applyProtection="1">
      <alignment horizontal="center" vertical="center"/>
      <protection locked="0"/>
    </xf>
    <xf numFmtId="0" fontId="14" fillId="7" borderId="35" xfId="2" applyFont="1" applyAlignment="1">
      <alignment horizontal="center" vertical="center" wrapText="1"/>
    </xf>
    <xf numFmtId="0" fontId="7" fillId="9" borderId="6" xfId="4" applyFont="1" applyBorder="1" applyAlignment="1">
      <alignment horizontal="center" vertical="center" wrapText="1"/>
    </xf>
    <xf numFmtId="165" fontId="7" fillId="9" borderId="6" xfId="4" applyNumberFormat="1" applyFont="1" applyBorder="1" applyAlignment="1">
      <alignment horizontal="center" vertical="center" wrapText="1"/>
    </xf>
    <xf numFmtId="0" fontId="7" fillId="8" borderId="6" xfId="3" applyFont="1" applyBorder="1" applyAlignment="1">
      <alignment horizontal="center" vertical="center" wrapText="1"/>
    </xf>
    <xf numFmtId="165" fontId="7" fillId="8" borderId="6" xfId="3" applyNumberFormat="1" applyFont="1" applyBorder="1" applyAlignment="1">
      <alignment horizontal="center" vertical="center" wrapText="1"/>
    </xf>
    <xf numFmtId="166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>
      <alignment horizontal="center" vertical="center" wrapText="1"/>
    </xf>
    <xf numFmtId="166" fontId="11" fillId="0" borderId="0" xfId="1" applyNumberFormat="1" applyFont="1" applyFill="1" applyBorder="1" applyAlignment="1" applyProtection="1">
      <alignment horizontal="center" vertical="center"/>
      <protection locked="0"/>
    </xf>
    <xf numFmtId="14" fontId="11" fillId="0" borderId="0" xfId="0" applyNumberFormat="1" applyFont="1" applyBorder="1"/>
    <xf numFmtId="14" fontId="11" fillId="0" borderId="0" xfId="0" applyNumberFormat="1" applyFont="1"/>
    <xf numFmtId="14" fontId="6" fillId="0" borderId="0" xfId="0" applyNumberFormat="1" applyFont="1" applyFill="1" applyBorder="1"/>
    <xf numFmtId="14" fontId="0" fillId="0" borderId="0" xfId="0" applyNumberFormat="1"/>
    <xf numFmtId="0" fontId="6" fillId="0" borderId="16" xfId="0" applyFont="1" applyFill="1" applyBorder="1"/>
    <xf numFmtId="0" fontId="6" fillId="0" borderId="18" xfId="0" applyFont="1" applyFill="1" applyBorder="1"/>
    <xf numFmtId="0" fontId="6" fillId="0" borderId="19" xfId="0" applyFont="1" applyFill="1" applyBorder="1"/>
    <xf numFmtId="0" fontId="6" fillId="0" borderId="20" xfId="0" applyFont="1" applyFill="1" applyBorder="1" applyAlignment="1">
      <alignment wrapText="1"/>
    </xf>
    <xf numFmtId="167" fontId="10" fillId="0" borderId="12" xfId="0" applyNumberFormat="1" applyFont="1" applyFill="1" applyBorder="1" applyAlignment="1" applyProtection="1">
      <alignment horizontal="left"/>
      <protection locked="0"/>
    </xf>
    <xf numFmtId="166" fontId="11" fillId="0" borderId="21" xfId="0" applyNumberFormat="1" applyFont="1" applyBorder="1" applyAlignment="1" applyProtection="1">
      <alignment horizontal="center"/>
      <protection locked="0"/>
    </xf>
    <xf numFmtId="166" fontId="11" fillId="0" borderId="17" xfId="0" applyNumberFormat="1" applyFont="1" applyBorder="1" applyAlignment="1" applyProtection="1">
      <alignment horizontal="center"/>
      <protection locked="0"/>
    </xf>
    <xf numFmtId="166" fontId="11" fillId="0" borderId="0" xfId="0" applyNumberFormat="1" applyFont="1" applyAlignment="1">
      <alignment horizontal="center"/>
    </xf>
    <xf numFmtId="167" fontId="10" fillId="0" borderId="7" xfId="0" applyNumberFormat="1" applyFont="1" applyFill="1" applyBorder="1" applyAlignment="1" applyProtection="1">
      <alignment horizontal="left"/>
      <protection locked="0"/>
    </xf>
    <xf numFmtId="166" fontId="11" fillId="0" borderId="21" xfId="0" applyNumberFormat="1" applyFont="1" applyBorder="1" applyAlignment="1" applyProtection="1">
      <alignment horizontal="center"/>
      <protection locked="0"/>
    </xf>
    <xf numFmtId="0" fontId="6" fillId="0" borderId="20" xfId="0" applyFont="1" applyFill="1" applyBorder="1"/>
    <xf numFmtId="0" fontId="6" fillId="0" borderId="20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2" borderId="22" xfId="0" applyFont="1" applyFill="1" applyBorder="1" applyAlignment="1" applyProtection="1">
      <alignment horizontal="left" vertical="top" wrapText="1"/>
      <protection locked="0"/>
    </xf>
    <xf numFmtId="0" fontId="7" fillId="2" borderId="23" xfId="0" applyFont="1" applyFill="1" applyBorder="1" applyAlignment="1" applyProtection="1">
      <alignment horizontal="left" vertical="top" wrapText="1"/>
      <protection locked="0"/>
    </xf>
    <xf numFmtId="0" fontId="7" fillId="2" borderId="24" xfId="0" applyFont="1" applyFill="1" applyBorder="1" applyAlignment="1" applyProtection="1">
      <alignment horizontal="left" vertical="top" wrapText="1"/>
      <protection locked="0"/>
    </xf>
    <xf numFmtId="0" fontId="7" fillId="2" borderId="25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7" fillId="2" borderId="27" xfId="0" applyFont="1" applyFill="1" applyBorder="1" applyAlignment="1" applyProtection="1">
      <alignment horizontal="left" vertical="top" wrapText="1"/>
      <protection locked="0"/>
    </xf>
    <xf numFmtId="0" fontId="7" fillId="2" borderId="28" xfId="0" applyFont="1" applyFill="1" applyBorder="1" applyAlignment="1" applyProtection="1">
      <alignment horizontal="left" vertical="top" wrapText="1"/>
      <protection locked="0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7" fillId="5" borderId="22" xfId="0" applyFont="1" applyFill="1" applyBorder="1" applyAlignment="1" applyProtection="1">
      <alignment horizontal="justify" vertical="top" wrapText="1"/>
      <protection locked="0"/>
    </xf>
    <xf numFmtId="0" fontId="7" fillId="5" borderId="23" xfId="0" applyFont="1" applyFill="1" applyBorder="1" applyAlignment="1" applyProtection="1">
      <alignment horizontal="justify" vertical="top" wrapText="1"/>
      <protection locked="0"/>
    </xf>
    <xf numFmtId="0" fontId="7" fillId="5" borderId="24" xfId="0" applyFont="1" applyFill="1" applyBorder="1" applyAlignment="1" applyProtection="1">
      <alignment horizontal="justify" vertical="top" wrapText="1"/>
      <protection locked="0"/>
    </xf>
    <xf numFmtId="0" fontId="7" fillId="5" borderId="25" xfId="0" applyFont="1" applyFill="1" applyBorder="1" applyAlignment="1" applyProtection="1">
      <alignment horizontal="justify" vertical="top" wrapText="1"/>
      <protection locked="0"/>
    </xf>
    <xf numFmtId="0" fontId="7" fillId="5" borderId="0" xfId="0" applyFont="1" applyFill="1" applyBorder="1" applyAlignment="1" applyProtection="1">
      <alignment horizontal="justify" vertical="top" wrapText="1"/>
      <protection locked="0"/>
    </xf>
    <xf numFmtId="0" fontId="7" fillId="5" borderId="2" xfId="0" applyFont="1" applyFill="1" applyBorder="1" applyAlignment="1" applyProtection="1">
      <alignment horizontal="justify" vertical="top" wrapText="1"/>
      <protection locked="0"/>
    </xf>
    <xf numFmtId="0" fontId="7" fillId="5" borderId="26" xfId="0" applyFont="1" applyFill="1" applyBorder="1" applyAlignment="1" applyProtection="1">
      <alignment horizontal="justify" vertical="top" wrapText="1"/>
      <protection locked="0"/>
    </xf>
    <xf numFmtId="0" fontId="7" fillId="5" borderId="27" xfId="0" applyFont="1" applyFill="1" applyBorder="1" applyAlignment="1" applyProtection="1">
      <alignment horizontal="justify" vertical="top" wrapText="1"/>
      <protection locked="0"/>
    </xf>
    <xf numFmtId="0" fontId="7" fillId="5" borderId="28" xfId="0" applyFont="1" applyFill="1" applyBorder="1" applyAlignment="1" applyProtection="1">
      <alignment horizontal="justify" vertical="top" wrapText="1"/>
      <protection locked="0"/>
    </xf>
    <xf numFmtId="0" fontId="4" fillId="5" borderId="29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7" fillId="6" borderId="22" xfId="0" applyFont="1" applyFill="1" applyBorder="1" applyAlignment="1" applyProtection="1">
      <alignment horizontal="justify" vertical="top" wrapText="1"/>
      <protection locked="0"/>
    </xf>
    <xf numFmtId="0" fontId="7" fillId="6" borderId="23" xfId="0" applyFont="1" applyFill="1" applyBorder="1" applyAlignment="1" applyProtection="1">
      <alignment horizontal="justify" vertical="top" wrapText="1"/>
      <protection locked="0"/>
    </xf>
    <xf numFmtId="0" fontId="7" fillId="6" borderId="24" xfId="0" applyFont="1" applyFill="1" applyBorder="1" applyAlignment="1" applyProtection="1">
      <alignment horizontal="justify" vertical="top" wrapText="1"/>
      <protection locked="0"/>
    </xf>
    <xf numFmtId="0" fontId="7" fillId="6" borderId="25" xfId="0" applyFont="1" applyFill="1" applyBorder="1" applyAlignment="1" applyProtection="1">
      <alignment horizontal="justify" vertical="top" wrapText="1"/>
      <protection locked="0"/>
    </xf>
    <xf numFmtId="0" fontId="7" fillId="6" borderId="0" xfId="0" applyFont="1" applyFill="1" applyBorder="1" applyAlignment="1" applyProtection="1">
      <alignment horizontal="justify" vertical="top" wrapText="1"/>
      <protection locked="0"/>
    </xf>
    <xf numFmtId="0" fontId="7" fillId="6" borderId="2" xfId="0" applyFont="1" applyFill="1" applyBorder="1" applyAlignment="1" applyProtection="1">
      <alignment horizontal="justify" vertical="top" wrapText="1"/>
      <protection locked="0"/>
    </xf>
    <xf numFmtId="0" fontId="7" fillId="6" borderId="26" xfId="0" applyFont="1" applyFill="1" applyBorder="1" applyAlignment="1" applyProtection="1">
      <alignment horizontal="justify" vertical="top" wrapText="1"/>
      <protection locked="0"/>
    </xf>
    <xf numFmtId="0" fontId="7" fillId="6" borderId="27" xfId="0" applyFont="1" applyFill="1" applyBorder="1" applyAlignment="1" applyProtection="1">
      <alignment horizontal="justify" vertical="top" wrapText="1"/>
      <protection locked="0"/>
    </xf>
    <xf numFmtId="0" fontId="7" fillId="6" borderId="28" xfId="0" applyFont="1" applyFill="1" applyBorder="1" applyAlignment="1" applyProtection="1">
      <alignment horizontal="justify" vertical="top" wrapText="1"/>
      <protection locked="0"/>
    </xf>
    <xf numFmtId="0" fontId="4" fillId="8" borderId="29" xfId="3" applyFont="1" applyBorder="1" applyAlignment="1">
      <alignment horizontal="center" vertical="center" wrapText="1"/>
    </xf>
    <xf numFmtId="0" fontId="2" fillId="8" borderId="30" xfId="3" applyFont="1" applyBorder="1" applyAlignment="1">
      <alignment horizontal="center" vertical="center"/>
    </xf>
    <xf numFmtId="0" fontId="2" fillId="8" borderId="31" xfId="3" applyFont="1" applyBorder="1" applyAlignment="1">
      <alignment horizontal="center" vertical="center"/>
    </xf>
  </cellXfs>
  <cellStyles count="5">
    <cellStyle name="40% - Énfasis3" xfId="3" builtinId="39"/>
    <cellStyle name="40% - Énfasis6" xfId="4" builtinId="51"/>
    <cellStyle name="Millares" xfId="1" builtinId="3"/>
    <cellStyle name="Normal" xfId="0" builtinId="0"/>
    <cellStyle name="Salida" xfId="2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eadare1\My%20Documents\Reporte%20Calidad%20Gas%20Natural%20new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ínimos"/>
      <sheetName val="Promedios"/>
      <sheetName val="Máximos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view="pageBreakPreview" zoomScale="60" zoomScaleNormal="100" workbookViewId="0">
      <selection activeCell="C6" sqref="C6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10.28515625" customWidth="1"/>
    <col min="13" max="13" width="10.42578125" customWidth="1"/>
  </cols>
  <sheetData>
    <row r="1" spans="1:16" ht="32.25" customHeight="1" x14ac:dyDescent="0.25">
      <c r="A1" s="51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64" t="s">
        <v>5</v>
      </c>
      <c r="B2" s="65"/>
      <c r="C2" s="66" t="s">
        <v>35</v>
      </c>
      <c r="D2" s="66"/>
      <c r="E2" s="66"/>
      <c r="F2" s="66"/>
      <c r="G2" s="66"/>
      <c r="H2" s="66"/>
      <c r="I2" s="66"/>
      <c r="J2" s="66"/>
      <c r="K2" s="66"/>
      <c r="L2" s="1"/>
      <c r="M2" s="1"/>
    </row>
    <row r="3" spans="1:16" x14ac:dyDescent="0.25">
      <c r="A3" s="64" t="s">
        <v>6</v>
      </c>
      <c r="B3" s="65"/>
      <c r="C3" s="67" t="s">
        <v>3</v>
      </c>
      <c r="D3" s="67"/>
      <c r="E3" s="67"/>
      <c r="F3" s="67"/>
      <c r="G3" s="67"/>
      <c r="H3" s="67"/>
      <c r="I3" s="67"/>
      <c r="J3" s="67"/>
      <c r="K3" s="67"/>
      <c r="L3" s="1"/>
      <c r="M3" s="1"/>
    </row>
    <row r="4" spans="1:16" ht="15.75" thickBot="1" x14ac:dyDescent="0.3">
      <c r="A4" s="64" t="s">
        <v>7</v>
      </c>
      <c r="B4" s="64"/>
      <c r="C4" s="68" t="s">
        <v>16</v>
      </c>
      <c r="D4" s="68"/>
      <c r="E4" s="2"/>
      <c r="F4" s="2"/>
      <c r="G4" s="2"/>
      <c r="H4" s="2"/>
      <c r="I4" s="2"/>
      <c r="J4" s="2"/>
      <c r="K4" s="2"/>
      <c r="P4" s="3" t="s">
        <v>0</v>
      </c>
    </row>
    <row r="5" spans="1:16" ht="9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P5" s="3" t="s">
        <v>1</v>
      </c>
    </row>
    <row r="6" spans="1:16" ht="42" customHeight="1" thickBot="1" x14ac:dyDescent="0.3">
      <c r="A6" s="4" t="s">
        <v>29</v>
      </c>
      <c r="B6" s="5" t="s">
        <v>17</v>
      </c>
      <c r="C6" s="5" t="s">
        <v>37</v>
      </c>
      <c r="D6" s="5" t="s">
        <v>9</v>
      </c>
      <c r="E6" s="6" t="s">
        <v>18</v>
      </c>
      <c r="F6" s="5" t="s">
        <v>11</v>
      </c>
      <c r="G6" s="5" t="s">
        <v>19</v>
      </c>
      <c r="H6" s="5" t="s">
        <v>20</v>
      </c>
      <c r="I6" s="5" t="s">
        <v>21</v>
      </c>
      <c r="J6" s="5" t="s">
        <v>22</v>
      </c>
      <c r="K6" s="5" t="s">
        <v>39</v>
      </c>
      <c r="L6" s="33" t="s">
        <v>38</v>
      </c>
      <c r="M6" s="33" t="s">
        <v>23</v>
      </c>
    </row>
    <row r="7" spans="1:16" ht="12" customHeight="1" x14ac:dyDescent="0.25">
      <c r="A7" s="47">
        <v>41852</v>
      </c>
      <c r="B7" s="19">
        <v>95.649299999999997</v>
      </c>
      <c r="C7" s="14">
        <v>1.4642999999999999</v>
      </c>
      <c r="D7" s="14">
        <v>0.14369999999999999</v>
      </c>
      <c r="E7" s="14">
        <v>1.6081000000000001</v>
      </c>
      <c r="F7" s="14">
        <v>2.0571000000000002</v>
      </c>
      <c r="G7" s="14">
        <v>279.77</v>
      </c>
      <c r="H7" s="14">
        <v>23.81</v>
      </c>
      <c r="I7" s="14">
        <v>38.324170000000002</v>
      </c>
      <c r="J7" s="14">
        <v>49.93</v>
      </c>
      <c r="K7" s="32">
        <v>1.54</v>
      </c>
      <c r="L7" s="34"/>
      <c r="M7" s="34"/>
    </row>
    <row r="8" spans="1:16" ht="12" customHeight="1" x14ac:dyDescent="0.25">
      <c r="A8" s="47">
        <v>41853</v>
      </c>
      <c r="B8" s="20">
        <v>95.629599999999996</v>
      </c>
      <c r="C8" s="21">
        <v>1.4237</v>
      </c>
      <c r="D8" s="15">
        <v>0.14419999999999999</v>
      </c>
      <c r="E8" s="21">
        <v>1.5680000000000001</v>
      </c>
      <c r="F8" s="21">
        <v>2.15787</v>
      </c>
      <c r="G8" s="21">
        <v>279</v>
      </c>
      <c r="H8" s="21">
        <v>20.56</v>
      </c>
      <c r="I8" s="21">
        <v>38.335039999999999</v>
      </c>
      <c r="J8" s="15">
        <v>49.96</v>
      </c>
      <c r="K8" s="15">
        <v>1.47</v>
      </c>
      <c r="L8" s="34"/>
      <c r="M8" s="7"/>
    </row>
    <row r="9" spans="1:16" ht="12" customHeight="1" x14ac:dyDescent="0.25">
      <c r="A9" s="47">
        <v>41854</v>
      </c>
      <c r="B9" s="20">
        <v>95.969499999999996</v>
      </c>
      <c r="C9" s="21">
        <v>1.3919999999999999</v>
      </c>
      <c r="D9" s="15">
        <v>0.1424</v>
      </c>
      <c r="E9" s="21">
        <v>1.5344</v>
      </c>
      <c r="F9" s="21">
        <v>1.8319099999999999</v>
      </c>
      <c r="G9" s="21">
        <v>280.39</v>
      </c>
      <c r="H9" s="21">
        <v>18.170000000000002</v>
      </c>
      <c r="I9" s="21">
        <v>38.276200000000003</v>
      </c>
      <c r="J9" s="15">
        <v>49.95</v>
      </c>
      <c r="K9" s="15">
        <v>1.46</v>
      </c>
      <c r="L9" s="34"/>
      <c r="M9" s="7"/>
    </row>
    <row r="10" spans="1:16" ht="12" customHeight="1" x14ac:dyDescent="0.25">
      <c r="A10" s="47">
        <v>41855</v>
      </c>
      <c r="B10" s="20">
        <v>95.373099999999994</v>
      </c>
      <c r="C10" s="21">
        <v>1.3512999999999999</v>
      </c>
      <c r="D10" s="15">
        <v>0.14369999999999999</v>
      </c>
      <c r="E10" s="21">
        <v>1.4951000000000001</v>
      </c>
      <c r="F10" s="21">
        <v>2.4758</v>
      </c>
      <c r="G10" s="21">
        <v>279.31</v>
      </c>
      <c r="H10" s="21">
        <v>21.23</v>
      </c>
      <c r="I10" s="21">
        <v>38.461089999999999</v>
      </c>
      <c r="J10" s="15">
        <v>50.09</v>
      </c>
      <c r="K10" s="15">
        <v>1.5</v>
      </c>
      <c r="L10" s="34"/>
      <c r="M10" s="7"/>
    </row>
    <row r="11" spans="1:16" ht="12" customHeight="1" x14ac:dyDescent="0.25">
      <c r="A11" s="47">
        <v>41856</v>
      </c>
      <c r="B11" s="20">
        <v>95.247699999999995</v>
      </c>
      <c r="C11" s="21">
        <v>1.3446</v>
      </c>
      <c r="D11" s="15">
        <v>0.14799999999999999</v>
      </c>
      <c r="E11" s="21">
        <v>1.4925999999999999</v>
      </c>
      <c r="F11" s="21">
        <v>2.6174499999999998</v>
      </c>
      <c r="G11" s="21">
        <v>278.31</v>
      </c>
      <c r="H11" s="21">
        <v>21.23</v>
      </c>
      <c r="I11" s="21">
        <v>38.489660000000001</v>
      </c>
      <c r="J11" s="15">
        <v>50.1</v>
      </c>
      <c r="K11" s="15">
        <v>1.51</v>
      </c>
      <c r="L11" s="34"/>
      <c r="M11" s="7"/>
    </row>
    <row r="12" spans="1:16" ht="12" customHeight="1" x14ac:dyDescent="0.25">
      <c r="A12" s="47">
        <v>41857</v>
      </c>
      <c r="B12" s="20">
        <v>95.17</v>
      </c>
      <c r="C12" s="21">
        <v>1.365</v>
      </c>
      <c r="D12" s="15">
        <v>0.14949999999999999</v>
      </c>
      <c r="E12" s="21">
        <v>1.5145</v>
      </c>
      <c r="F12" s="21">
        <v>2.6588799999999999</v>
      </c>
      <c r="G12" s="21">
        <v>278.73</v>
      </c>
      <c r="H12" s="21">
        <v>20.45</v>
      </c>
      <c r="I12" s="21">
        <v>38.504249999999999</v>
      </c>
      <c r="J12" s="15">
        <v>50.1</v>
      </c>
      <c r="K12" s="15">
        <v>1.53</v>
      </c>
      <c r="L12" s="34"/>
      <c r="M12" s="7"/>
    </row>
    <row r="13" spans="1:16" ht="12" customHeight="1" x14ac:dyDescent="0.25">
      <c r="A13" s="47">
        <v>41858</v>
      </c>
      <c r="B13" s="20">
        <v>95.11</v>
      </c>
      <c r="C13" s="21">
        <v>1.4611000000000001</v>
      </c>
      <c r="D13" s="21">
        <v>0.1522</v>
      </c>
      <c r="E13" s="21">
        <v>1.6133</v>
      </c>
      <c r="F13" s="21">
        <v>2.6258499999999998</v>
      </c>
      <c r="G13" s="21">
        <v>279.10000000000002</v>
      </c>
      <c r="H13" s="21">
        <v>21.18</v>
      </c>
      <c r="I13" s="21">
        <v>38.454880000000003</v>
      </c>
      <c r="J13" s="15">
        <v>50</v>
      </c>
      <c r="K13" s="15">
        <v>1.53</v>
      </c>
      <c r="L13" s="34"/>
      <c r="M13" s="7"/>
    </row>
    <row r="14" spans="1:16" ht="12" customHeight="1" x14ac:dyDescent="0.25">
      <c r="A14" s="47">
        <v>41859</v>
      </c>
      <c r="B14" s="20">
        <v>95.196100000000001</v>
      </c>
      <c r="C14" s="21">
        <v>1.4783999999999999</v>
      </c>
      <c r="D14" s="21">
        <v>0.14729999999999999</v>
      </c>
      <c r="E14" s="21">
        <v>1.6256999999999999</v>
      </c>
      <c r="F14" s="21">
        <v>2.5329999999999999</v>
      </c>
      <c r="G14" s="21">
        <v>278.77999999999997</v>
      </c>
      <c r="H14" s="21">
        <v>19.79</v>
      </c>
      <c r="I14" s="21">
        <v>38.418709999999997</v>
      </c>
      <c r="J14" s="15">
        <v>49.97</v>
      </c>
      <c r="K14" s="15">
        <v>1.48</v>
      </c>
      <c r="L14" s="34"/>
      <c r="M14" s="7"/>
    </row>
    <row r="15" spans="1:16" ht="12" customHeight="1" x14ac:dyDescent="0.25">
      <c r="A15" s="47">
        <v>41860</v>
      </c>
      <c r="B15" s="20">
        <v>95.416700000000006</v>
      </c>
      <c r="C15" s="21">
        <v>1.4604999999999999</v>
      </c>
      <c r="D15" s="21">
        <v>0.14499999999999999</v>
      </c>
      <c r="E15" s="21">
        <v>1.6055999999999999</v>
      </c>
      <c r="F15" s="21">
        <v>2.35928</v>
      </c>
      <c r="G15" s="21">
        <v>278.11</v>
      </c>
      <c r="H15" s="21">
        <v>18.73</v>
      </c>
      <c r="I15" s="21">
        <v>38.356299999999997</v>
      </c>
      <c r="J15" s="15">
        <v>49.95</v>
      </c>
      <c r="K15" s="15">
        <v>1.49</v>
      </c>
      <c r="L15" s="34"/>
      <c r="M15" s="7"/>
    </row>
    <row r="16" spans="1:16" ht="12" customHeight="1" x14ac:dyDescent="0.25">
      <c r="A16" s="47">
        <v>41861</v>
      </c>
      <c r="B16" s="20">
        <v>95.498599999999996</v>
      </c>
      <c r="C16" s="21">
        <v>1.5213000000000001</v>
      </c>
      <c r="D16" s="21">
        <v>0.1419</v>
      </c>
      <c r="E16" s="21">
        <v>1.6632</v>
      </c>
      <c r="F16" s="21">
        <v>2.2282600000000001</v>
      </c>
      <c r="G16" s="21">
        <v>278.18</v>
      </c>
      <c r="H16" s="21">
        <v>19.829999999999998</v>
      </c>
      <c r="I16" s="21">
        <v>38.291719999999998</v>
      </c>
      <c r="J16" s="15">
        <v>49.87</v>
      </c>
      <c r="K16" s="15">
        <v>1.54</v>
      </c>
      <c r="L16" s="34"/>
      <c r="M16" s="7"/>
    </row>
    <row r="17" spans="1:13" x14ac:dyDescent="0.25">
      <c r="A17" s="47">
        <v>41862</v>
      </c>
      <c r="B17" s="20">
        <v>95.488500000000002</v>
      </c>
      <c r="C17" s="21">
        <v>1.4804999999999999</v>
      </c>
      <c r="D17" s="21">
        <v>0.14460000000000001</v>
      </c>
      <c r="E17" s="21">
        <v>1.6251</v>
      </c>
      <c r="F17" s="21">
        <v>2.2964699999999998</v>
      </c>
      <c r="G17" s="21">
        <v>277.26</v>
      </c>
      <c r="H17" s="21">
        <v>20.68</v>
      </c>
      <c r="I17" s="21">
        <v>38.308329999999998</v>
      </c>
      <c r="J17" s="15">
        <v>49.91</v>
      </c>
      <c r="K17" s="15">
        <v>1.5</v>
      </c>
      <c r="L17" s="34"/>
      <c r="M17" s="7"/>
    </row>
    <row r="18" spans="1:13" x14ac:dyDescent="0.25">
      <c r="A18" s="47">
        <v>41863</v>
      </c>
      <c r="B18" s="20">
        <v>95.513599999999997</v>
      </c>
      <c r="C18" s="21">
        <v>1.4992000000000001</v>
      </c>
      <c r="D18" s="21">
        <v>0.1424</v>
      </c>
      <c r="E18" s="21">
        <v>1.6415999999999999</v>
      </c>
      <c r="F18" s="21">
        <v>2.25278</v>
      </c>
      <c r="G18" s="21">
        <v>278.60000000000002</v>
      </c>
      <c r="H18" s="21">
        <v>20.39</v>
      </c>
      <c r="I18" s="21">
        <v>38.292340000000003</v>
      </c>
      <c r="J18" s="15">
        <v>49.89</v>
      </c>
      <c r="K18" s="15">
        <v>1.47</v>
      </c>
      <c r="L18" s="34"/>
      <c r="M18" s="7"/>
    </row>
    <row r="19" spans="1:13" x14ac:dyDescent="0.25">
      <c r="A19" s="47">
        <v>41864</v>
      </c>
      <c r="B19" s="20">
        <v>95.464500000000001</v>
      </c>
      <c r="C19" s="21">
        <v>1.5373000000000001</v>
      </c>
      <c r="D19" s="21">
        <v>0.14249999999999999</v>
      </c>
      <c r="E19" s="21">
        <v>1.6798999999999999</v>
      </c>
      <c r="F19" s="21">
        <v>2.2227899999999998</v>
      </c>
      <c r="G19" s="21">
        <v>277.66000000000003</v>
      </c>
      <c r="H19" s="21">
        <v>18.52</v>
      </c>
      <c r="I19" s="21">
        <v>38.295290000000001</v>
      </c>
      <c r="J19" s="15">
        <v>49.86</v>
      </c>
      <c r="K19" s="15">
        <v>1.48</v>
      </c>
      <c r="L19" s="34"/>
      <c r="M19" s="7"/>
    </row>
    <row r="20" spans="1:13" x14ac:dyDescent="0.25">
      <c r="A20" s="47">
        <v>41865</v>
      </c>
      <c r="B20" s="20">
        <v>95.561400000000006</v>
      </c>
      <c r="C20" s="21">
        <v>1.6064000000000001</v>
      </c>
      <c r="D20" s="21">
        <v>0.1421</v>
      </c>
      <c r="E20" s="21">
        <v>1.7485999999999999</v>
      </c>
      <c r="F20" s="21">
        <v>2.1155200000000001</v>
      </c>
      <c r="G20" s="21">
        <v>277.42</v>
      </c>
      <c r="H20" s="21">
        <v>21.18</v>
      </c>
      <c r="I20" s="21">
        <v>38.200290000000003</v>
      </c>
      <c r="J20" s="15">
        <v>49.76</v>
      </c>
      <c r="K20" s="15">
        <v>1.55</v>
      </c>
      <c r="L20" s="34"/>
      <c r="M20" s="7"/>
    </row>
    <row r="21" spans="1:13" x14ac:dyDescent="0.25">
      <c r="A21" s="47">
        <v>41866</v>
      </c>
      <c r="B21" s="20">
        <v>95.609200000000001</v>
      </c>
      <c r="C21" s="21">
        <v>1.5137</v>
      </c>
      <c r="D21" s="21">
        <v>0.1429</v>
      </c>
      <c r="E21" s="21">
        <v>1.6566000000000001</v>
      </c>
      <c r="F21" s="21">
        <v>2.1456499999999998</v>
      </c>
      <c r="G21" s="21">
        <v>277.77</v>
      </c>
      <c r="H21" s="21">
        <v>21.53</v>
      </c>
      <c r="I21" s="21">
        <v>38.254779999999997</v>
      </c>
      <c r="J21" s="15">
        <v>49.86</v>
      </c>
      <c r="K21" s="15">
        <v>1.53</v>
      </c>
      <c r="L21" s="34"/>
      <c r="M21" s="7"/>
    </row>
    <row r="22" spans="1:13" x14ac:dyDescent="0.25">
      <c r="A22" s="47">
        <v>41867</v>
      </c>
      <c r="B22" s="20">
        <v>95.696600000000004</v>
      </c>
      <c r="C22" s="21">
        <v>1.5199</v>
      </c>
      <c r="D22" s="21">
        <v>0.14430000000000001</v>
      </c>
      <c r="E22" s="21">
        <v>1.6641999999999999</v>
      </c>
      <c r="F22" s="21">
        <v>2.0646300000000002</v>
      </c>
      <c r="G22" s="21">
        <v>277.76</v>
      </c>
      <c r="H22" s="21">
        <v>20.53</v>
      </c>
      <c r="I22" s="21">
        <v>38.218290000000003</v>
      </c>
      <c r="J22" s="15">
        <v>49.83</v>
      </c>
      <c r="K22" s="15">
        <v>1.56</v>
      </c>
      <c r="L22" s="34"/>
      <c r="M22" s="7"/>
    </row>
    <row r="23" spans="1:13" x14ac:dyDescent="0.25">
      <c r="A23" s="47">
        <v>41868</v>
      </c>
      <c r="B23" s="20">
        <v>95.597999999999999</v>
      </c>
      <c r="C23" s="21">
        <v>1.5038</v>
      </c>
      <c r="D23" s="21">
        <v>0.14319999999999999</v>
      </c>
      <c r="E23" s="21">
        <v>1.6471</v>
      </c>
      <c r="F23" s="21">
        <v>2.1519300000000001</v>
      </c>
      <c r="G23" s="21">
        <v>278.16000000000003</v>
      </c>
      <c r="H23" s="21">
        <v>20.78</v>
      </c>
      <c r="I23" s="21">
        <v>38.271850000000001</v>
      </c>
      <c r="J23" s="15">
        <v>49.87</v>
      </c>
      <c r="K23" s="15">
        <v>1.52</v>
      </c>
      <c r="L23" s="34"/>
      <c r="M23" s="7"/>
    </row>
    <row r="24" spans="1:13" x14ac:dyDescent="0.25">
      <c r="A24" s="47">
        <v>41869</v>
      </c>
      <c r="B24" s="20">
        <v>95.297300000000007</v>
      </c>
      <c r="C24" s="21">
        <v>1.5172000000000001</v>
      </c>
      <c r="D24" s="21">
        <v>0.14530000000000001</v>
      </c>
      <c r="E24" s="21">
        <v>1.6626000000000001</v>
      </c>
      <c r="F24" s="21">
        <v>2.39215</v>
      </c>
      <c r="G24" s="21">
        <v>278.27</v>
      </c>
      <c r="H24" s="21">
        <v>20.190000000000001</v>
      </c>
      <c r="I24" s="21">
        <v>38.366549999999997</v>
      </c>
      <c r="J24" s="15">
        <v>49.92</v>
      </c>
      <c r="K24" s="15">
        <v>1.52</v>
      </c>
      <c r="L24" s="34"/>
      <c r="M24" s="7"/>
    </row>
    <row r="25" spans="1:13" x14ac:dyDescent="0.25">
      <c r="A25" s="47">
        <v>41870</v>
      </c>
      <c r="B25" s="20">
        <v>95.541799999999995</v>
      </c>
      <c r="C25" s="21">
        <v>1.5421</v>
      </c>
      <c r="D25" s="21">
        <v>0.1482</v>
      </c>
      <c r="E25" s="21">
        <v>1.6902999999999999</v>
      </c>
      <c r="F25" s="21">
        <v>2.28782</v>
      </c>
      <c r="G25" s="21">
        <v>274.25</v>
      </c>
      <c r="H25" s="21">
        <v>19.420000000000002</v>
      </c>
      <c r="I25" s="21">
        <v>38.19218</v>
      </c>
      <c r="J25" s="15">
        <v>49.8</v>
      </c>
      <c r="K25" s="15">
        <v>1.51</v>
      </c>
      <c r="L25" s="34"/>
      <c r="M25" s="7"/>
    </row>
    <row r="26" spans="1:13" x14ac:dyDescent="0.25">
      <c r="A26" s="47">
        <v>41871</v>
      </c>
      <c r="B26" s="20">
        <v>95.834999999999994</v>
      </c>
      <c r="C26" s="21">
        <v>1.5737000000000001</v>
      </c>
      <c r="D26" s="21">
        <v>0.1381</v>
      </c>
      <c r="E26" s="21">
        <v>1.7118</v>
      </c>
      <c r="F26" s="21">
        <v>1.9942800000000001</v>
      </c>
      <c r="G26" s="21">
        <v>274.51</v>
      </c>
      <c r="H26" s="21">
        <v>19.739999999999998</v>
      </c>
      <c r="I26" s="21">
        <v>38.08417</v>
      </c>
      <c r="J26" s="15">
        <v>49.72</v>
      </c>
      <c r="K26" s="15">
        <v>1.5</v>
      </c>
      <c r="L26" s="34"/>
      <c r="M26" s="7"/>
    </row>
    <row r="27" spans="1:13" x14ac:dyDescent="0.25">
      <c r="A27" s="47">
        <v>41872</v>
      </c>
      <c r="B27" s="20">
        <v>95.696299999999994</v>
      </c>
      <c r="C27" s="21">
        <v>1.5837000000000001</v>
      </c>
      <c r="D27" s="21">
        <v>0.13900000000000001</v>
      </c>
      <c r="E27" s="21">
        <v>1.7228000000000001</v>
      </c>
      <c r="F27" s="21">
        <v>2.01153</v>
      </c>
      <c r="G27" s="21">
        <v>277.72000000000003</v>
      </c>
      <c r="H27" s="21">
        <v>20.13</v>
      </c>
      <c r="I27" s="21">
        <v>38.176850000000002</v>
      </c>
      <c r="J27" s="15">
        <v>49.76</v>
      </c>
      <c r="K27" s="15">
        <v>1.49</v>
      </c>
      <c r="L27" s="34"/>
      <c r="M27" s="7"/>
    </row>
    <row r="28" spans="1:13" x14ac:dyDescent="0.25">
      <c r="A28" s="47">
        <v>41873</v>
      </c>
      <c r="B28" s="20">
        <v>95.771900000000002</v>
      </c>
      <c r="C28" s="21">
        <v>1.64</v>
      </c>
      <c r="D28" s="21">
        <v>0.13589999999999999</v>
      </c>
      <c r="E28" s="21">
        <v>1.776</v>
      </c>
      <c r="F28" s="21">
        <v>1.8663400000000001</v>
      </c>
      <c r="G28" s="21">
        <v>278.52999999999997</v>
      </c>
      <c r="H28" s="21">
        <v>20.83</v>
      </c>
      <c r="I28" s="21">
        <v>38.130429999999997</v>
      </c>
      <c r="J28" s="15">
        <v>49.7</v>
      </c>
      <c r="K28" s="15">
        <v>1.51</v>
      </c>
      <c r="L28" s="34"/>
      <c r="M28" s="7"/>
    </row>
    <row r="29" spans="1:13" x14ac:dyDescent="0.25">
      <c r="A29" s="47">
        <v>41874</v>
      </c>
      <c r="B29" s="20">
        <v>95.547300000000007</v>
      </c>
      <c r="C29" s="21">
        <v>1.6396999999999999</v>
      </c>
      <c r="D29" s="21">
        <v>0.1409</v>
      </c>
      <c r="E29" s="21">
        <v>1.7806999999999999</v>
      </c>
      <c r="F29" s="21">
        <v>2.0537299999999998</v>
      </c>
      <c r="G29" s="21">
        <v>279.42</v>
      </c>
      <c r="H29" s="21">
        <v>20.95</v>
      </c>
      <c r="I29" s="21">
        <v>38.207430000000002</v>
      </c>
      <c r="J29" s="15">
        <v>49.74</v>
      </c>
      <c r="K29" s="15">
        <v>1.57</v>
      </c>
      <c r="L29" s="34"/>
      <c r="M29" s="7"/>
    </row>
    <row r="30" spans="1:13" x14ac:dyDescent="0.25">
      <c r="A30" s="47">
        <v>41875</v>
      </c>
      <c r="B30" s="20">
        <v>95.707999999999998</v>
      </c>
      <c r="C30" s="21">
        <v>1.6287</v>
      </c>
      <c r="D30" s="21">
        <v>0.13650000000000001</v>
      </c>
      <c r="E30" s="21">
        <v>1.7652000000000001</v>
      </c>
      <c r="F30" s="21">
        <v>1.9465600000000001</v>
      </c>
      <c r="G30" s="21">
        <v>278.52999999999997</v>
      </c>
      <c r="H30" s="21">
        <v>20.13</v>
      </c>
      <c r="I30" s="21">
        <v>38.152160000000002</v>
      </c>
      <c r="J30" s="15">
        <v>49.72</v>
      </c>
      <c r="K30" s="15">
        <v>1.59</v>
      </c>
      <c r="L30" s="34"/>
      <c r="M30" s="7"/>
    </row>
    <row r="31" spans="1:13" x14ac:dyDescent="0.25">
      <c r="A31" s="47">
        <v>41876</v>
      </c>
      <c r="B31" s="20">
        <v>95.711600000000004</v>
      </c>
      <c r="C31" s="21">
        <v>1.5843</v>
      </c>
      <c r="D31" s="21">
        <v>0.1353</v>
      </c>
      <c r="E31" s="21">
        <v>1.7197</v>
      </c>
      <c r="F31" s="21">
        <v>2.0031500000000002</v>
      </c>
      <c r="G31" s="21">
        <v>277.97000000000003</v>
      </c>
      <c r="H31" s="21">
        <v>20.399999999999999</v>
      </c>
      <c r="I31" s="21">
        <v>38.173270000000002</v>
      </c>
      <c r="J31" s="15">
        <v>49.76</v>
      </c>
      <c r="K31" s="15">
        <v>1.6</v>
      </c>
      <c r="L31" s="34"/>
      <c r="M31" s="7"/>
    </row>
    <row r="32" spans="1:13" x14ac:dyDescent="0.25">
      <c r="A32" s="47">
        <v>41877</v>
      </c>
      <c r="B32" s="20">
        <v>95.534800000000004</v>
      </c>
      <c r="C32" s="21">
        <v>1.7621</v>
      </c>
      <c r="D32" s="21">
        <v>0.13669999999999999</v>
      </c>
      <c r="E32" s="21">
        <v>1.8989</v>
      </c>
      <c r="F32" s="21">
        <v>2.0416599999999998</v>
      </c>
      <c r="G32" s="21">
        <v>277.98</v>
      </c>
      <c r="H32" s="21">
        <v>19.309999999999999</v>
      </c>
      <c r="I32" s="21">
        <v>38.082299999999996</v>
      </c>
      <c r="J32" s="15">
        <v>49.59</v>
      </c>
      <c r="K32" s="15">
        <v>1.71</v>
      </c>
      <c r="L32" s="34"/>
      <c r="M32" s="7"/>
    </row>
    <row r="33" spans="1:13" x14ac:dyDescent="0.25">
      <c r="A33" s="47">
        <v>41878</v>
      </c>
      <c r="B33" s="20">
        <v>95.254999999999995</v>
      </c>
      <c r="C33" s="21">
        <v>1.9512</v>
      </c>
      <c r="D33" s="21">
        <v>0.13850000000000001</v>
      </c>
      <c r="E33" s="21">
        <v>2.0897999999999999</v>
      </c>
      <c r="F33" s="21">
        <v>2.1225700000000001</v>
      </c>
      <c r="G33" s="21">
        <v>277.47000000000003</v>
      </c>
      <c r="H33" s="21">
        <v>19.02</v>
      </c>
      <c r="I33" s="21">
        <v>38.039459999999998</v>
      </c>
      <c r="J33" s="15">
        <v>49.44</v>
      </c>
      <c r="K33" s="15">
        <v>1.84</v>
      </c>
      <c r="L33" s="34"/>
      <c r="M33" s="7"/>
    </row>
    <row r="34" spans="1:13" x14ac:dyDescent="0.25">
      <c r="A34" s="47">
        <v>41879</v>
      </c>
      <c r="B34" s="20">
        <v>95.543800000000005</v>
      </c>
      <c r="C34" s="21">
        <v>1.7281</v>
      </c>
      <c r="D34" s="21">
        <v>0.1384</v>
      </c>
      <c r="E34" s="21">
        <v>1.8665</v>
      </c>
      <c r="F34" s="21">
        <v>2.0164</v>
      </c>
      <c r="G34" s="21">
        <v>278.94</v>
      </c>
      <c r="H34" s="21">
        <v>16.489999999999998</v>
      </c>
      <c r="I34" s="21">
        <v>38.127789999999997</v>
      </c>
      <c r="J34" s="15">
        <v>49.64</v>
      </c>
      <c r="K34" s="15">
        <v>1.73</v>
      </c>
      <c r="L34" s="34"/>
      <c r="M34" s="7"/>
    </row>
    <row r="35" spans="1:13" x14ac:dyDescent="0.25">
      <c r="A35" s="47">
        <v>41880</v>
      </c>
      <c r="B35" s="20">
        <v>95.958699999999993</v>
      </c>
      <c r="C35" s="21">
        <v>1.5389999999999999</v>
      </c>
      <c r="D35" s="21">
        <v>0.13120000000000001</v>
      </c>
      <c r="E35" s="21">
        <v>1.6701999999999999</v>
      </c>
      <c r="F35" s="21">
        <v>1.75966</v>
      </c>
      <c r="G35" s="21">
        <v>279.82</v>
      </c>
      <c r="H35" s="21">
        <v>19.93</v>
      </c>
      <c r="I35" s="21">
        <v>38.159460000000003</v>
      </c>
      <c r="J35" s="15">
        <v>49.79</v>
      </c>
      <c r="K35" s="15">
        <v>1.66</v>
      </c>
      <c r="L35" s="34"/>
      <c r="M35" s="7"/>
    </row>
    <row r="36" spans="1:13" x14ac:dyDescent="0.25">
      <c r="A36" s="47">
        <v>41881</v>
      </c>
      <c r="B36" s="20">
        <v>95.714600000000004</v>
      </c>
      <c r="C36" s="21">
        <v>1.5884</v>
      </c>
      <c r="D36" s="21">
        <v>0.13339999999999999</v>
      </c>
      <c r="E36" s="21">
        <v>1.7219</v>
      </c>
      <c r="F36" s="21">
        <v>2.0137900000000002</v>
      </c>
      <c r="G36" s="21">
        <v>277.48</v>
      </c>
      <c r="H36" s="21">
        <v>19.170000000000002</v>
      </c>
      <c r="I36" s="21">
        <v>38.16039</v>
      </c>
      <c r="J36" s="15">
        <v>49.75</v>
      </c>
      <c r="K36" s="15">
        <v>1.62</v>
      </c>
      <c r="L36" s="34"/>
      <c r="M36" s="7"/>
    </row>
    <row r="37" spans="1:13" ht="15.75" thickBot="1" x14ac:dyDescent="0.3">
      <c r="A37" s="43">
        <v>41882</v>
      </c>
      <c r="B37" s="24">
        <v>95.835999999999999</v>
      </c>
      <c r="C37" s="25">
        <v>1.5855999999999999</v>
      </c>
      <c r="D37" s="25">
        <v>0.13370000000000001</v>
      </c>
      <c r="E37" s="25">
        <v>1.7194</v>
      </c>
      <c r="F37" s="25">
        <v>1.8965000000000001</v>
      </c>
      <c r="G37" s="25">
        <v>277.63</v>
      </c>
      <c r="H37" s="25">
        <v>18.690000000000001</v>
      </c>
      <c r="I37" s="25">
        <v>38.127009999999999</v>
      </c>
      <c r="J37" s="26">
        <v>49.74</v>
      </c>
      <c r="K37" s="26">
        <v>1.65</v>
      </c>
      <c r="L37" s="34"/>
      <c r="M37" s="7"/>
    </row>
    <row r="38" spans="1:13" x14ac:dyDescent="0.25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34"/>
      <c r="M38" s="8"/>
    </row>
    <row r="39" spans="1:13" ht="15.75" thickBot="1" x14ac:dyDescent="0.3">
      <c r="A39" s="35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3" x14ac:dyDescent="0.25">
      <c r="A40" s="39" t="s">
        <v>24</v>
      </c>
      <c r="B40" s="45">
        <f>MIN(B7:B37)</f>
        <v>95.11</v>
      </c>
      <c r="C40" s="45">
        <f t="shared" ref="C40:K40" si="0">MIN(C7:C37)</f>
        <v>1.3446</v>
      </c>
      <c r="D40" s="45">
        <f t="shared" si="0"/>
        <v>0.13120000000000001</v>
      </c>
      <c r="E40" s="45">
        <f t="shared" si="0"/>
        <v>1.4925999999999999</v>
      </c>
      <c r="F40" s="45">
        <f t="shared" si="0"/>
        <v>1.75966</v>
      </c>
      <c r="G40" s="45">
        <f t="shared" si="0"/>
        <v>274.25</v>
      </c>
      <c r="H40" s="45">
        <f t="shared" si="0"/>
        <v>16.489999999999998</v>
      </c>
      <c r="I40" s="45">
        <f t="shared" si="0"/>
        <v>38.039459999999998</v>
      </c>
      <c r="J40" s="45">
        <f t="shared" si="0"/>
        <v>49.44</v>
      </c>
      <c r="K40" s="45">
        <f t="shared" si="0"/>
        <v>1.46</v>
      </c>
    </row>
    <row r="41" spans="1:13" x14ac:dyDescent="0.25">
      <c r="A41" s="40" t="s">
        <v>25</v>
      </c>
      <c r="B41" s="46">
        <f>AVERAGE(B7:B37)</f>
        <v>95.55304838709678</v>
      </c>
      <c r="C41" s="46">
        <f t="shared" ref="C41:K41" si="1">AVERAGE(C7:C37)</f>
        <v>1.5415096774193546</v>
      </c>
      <c r="D41" s="46">
        <f t="shared" si="1"/>
        <v>0.14164516129032259</v>
      </c>
      <c r="E41" s="46">
        <f t="shared" si="1"/>
        <v>1.6832064516129035</v>
      </c>
      <c r="F41" s="46">
        <f t="shared" si="1"/>
        <v>2.1677841935483873</v>
      </c>
      <c r="G41" s="46">
        <f t="shared" si="1"/>
        <v>278.15580645161282</v>
      </c>
      <c r="H41" s="46">
        <f t="shared" si="1"/>
        <v>20.09645161290322</v>
      </c>
      <c r="I41" s="46">
        <f t="shared" si="1"/>
        <v>38.255891612903234</v>
      </c>
      <c r="J41" s="46">
        <f t="shared" si="1"/>
        <v>49.837741935483876</v>
      </c>
      <c r="K41" s="46">
        <f t="shared" si="1"/>
        <v>1.5535483870967741</v>
      </c>
    </row>
    <row r="42" spans="1:13" x14ac:dyDescent="0.25">
      <c r="A42" s="41" t="s">
        <v>26</v>
      </c>
      <c r="B42" s="46">
        <f>MAX(B7:B37)</f>
        <v>95.969499999999996</v>
      </c>
      <c r="C42" s="46">
        <f t="shared" ref="C42:K42" si="2">MAX(C7:C37)</f>
        <v>1.9512</v>
      </c>
      <c r="D42" s="46">
        <f t="shared" si="2"/>
        <v>0.1522</v>
      </c>
      <c r="E42" s="46">
        <f t="shared" si="2"/>
        <v>2.0897999999999999</v>
      </c>
      <c r="F42" s="46">
        <f t="shared" si="2"/>
        <v>2.6588799999999999</v>
      </c>
      <c r="G42" s="46">
        <f t="shared" si="2"/>
        <v>280.39</v>
      </c>
      <c r="H42" s="46">
        <f t="shared" si="2"/>
        <v>23.81</v>
      </c>
      <c r="I42" s="46">
        <f t="shared" si="2"/>
        <v>38.504249999999999</v>
      </c>
      <c r="J42" s="46">
        <f t="shared" si="2"/>
        <v>50.1</v>
      </c>
      <c r="K42" s="46">
        <f t="shared" si="2"/>
        <v>1.84</v>
      </c>
    </row>
    <row r="43" spans="1:13" ht="25.5" thickBot="1" x14ac:dyDescent="0.3">
      <c r="A43" s="42" t="s">
        <v>27</v>
      </c>
      <c r="B43" s="44">
        <f>STDEV(B7:B37)</f>
        <v>0.22122156445664337</v>
      </c>
      <c r="C43" s="44">
        <f t="shared" ref="C43:K43" si="3">STDEV(C7:C37)</f>
        <v>0.12460318977949887</v>
      </c>
      <c r="D43" s="44">
        <f t="shared" si="3"/>
        <v>5.0162295740710395E-3</v>
      </c>
      <c r="E43" s="44">
        <f t="shared" si="3"/>
        <v>0.12180085641593787</v>
      </c>
      <c r="F43" s="44">
        <f t="shared" si="3"/>
        <v>0.23747280782963959</v>
      </c>
      <c r="G43" s="44">
        <f t="shared" si="3"/>
        <v>1.273495908103746</v>
      </c>
      <c r="H43" s="44">
        <f t="shared" si="3"/>
        <v>1.2912024070276424</v>
      </c>
      <c r="I43" s="44">
        <f t="shared" si="3"/>
        <v>0.12566770616979722</v>
      </c>
      <c r="J43" s="44">
        <f t="shared" si="3"/>
        <v>0.14894539664855652</v>
      </c>
      <c r="K43" s="44">
        <f t="shared" si="3"/>
        <v>8.6930945280215555E-2</v>
      </c>
    </row>
    <row r="44" spans="1:13" x14ac:dyDescent="0.25">
      <c r="A44" s="36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3" x14ac:dyDescent="0.25">
      <c r="A45" s="37"/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7"/>
    </row>
    <row r="46" spans="1:13" x14ac:dyDescent="0.25">
      <c r="A46" s="36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60"/>
    </row>
    <row r="47" spans="1:13" x14ac:dyDescent="0.25">
      <c r="A47" s="36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60"/>
    </row>
    <row r="48" spans="1:13" x14ac:dyDescent="0.25">
      <c r="A48" s="36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60"/>
    </row>
    <row r="49" spans="1:13" x14ac:dyDescent="0.25">
      <c r="A49" s="36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3"/>
    </row>
    <row r="50" spans="1:13" x14ac:dyDescent="0.25">
      <c r="A50" s="38"/>
    </row>
    <row r="51" spans="1:13" x14ac:dyDescent="0.25">
      <c r="A51" s="38"/>
    </row>
    <row r="52" spans="1:13" x14ac:dyDescent="0.25">
      <c r="A52" s="38"/>
    </row>
    <row r="53" spans="1:13" x14ac:dyDescent="0.25">
      <c r="A53" s="38"/>
    </row>
    <row r="54" spans="1:13" x14ac:dyDescent="0.25">
      <c r="A54" s="38"/>
    </row>
    <row r="55" spans="1:13" x14ac:dyDescent="0.25">
      <c r="A55" s="38"/>
    </row>
    <row r="56" spans="1:13" x14ac:dyDescent="0.25">
      <c r="A56" s="38"/>
    </row>
    <row r="57" spans="1:13" x14ac:dyDescent="0.25">
      <c r="A57" s="38"/>
    </row>
    <row r="58" spans="1:13" x14ac:dyDescent="0.25">
      <c r="A58" s="38"/>
    </row>
    <row r="59" spans="1:13" x14ac:dyDescent="0.25">
      <c r="A59" s="38"/>
    </row>
    <row r="60" spans="1:13" x14ac:dyDescent="0.25">
      <c r="A60" s="38"/>
    </row>
    <row r="61" spans="1:13" x14ac:dyDescent="0.25">
      <c r="A61" s="38"/>
    </row>
    <row r="62" spans="1:13" x14ac:dyDescent="0.25">
      <c r="A62" s="38"/>
    </row>
    <row r="63" spans="1:13" x14ac:dyDescent="0.25">
      <c r="A63" s="38"/>
    </row>
    <row r="64" spans="1:13" x14ac:dyDescent="0.25">
      <c r="A64" s="38"/>
    </row>
    <row r="65" spans="1:1" x14ac:dyDescent="0.25">
      <c r="A65" s="38"/>
    </row>
    <row r="66" spans="1:1" x14ac:dyDescent="0.25">
      <c r="A66" s="38"/>
    </row>
    <row r="67" spans="1:1" x14ac:dyDescent="0.25">
      <c r="A67" s="38"/>
    </row>
    <row r="68" spans="1:1" x14ac:dyDescent="0.25">
      <c r="A68" s="38"/>
    </row>
  </sheetData>
  <protectedRanges>
    <protectedRange sqref="A2:B3 A4:K4" name="Rango1"/>
    <protectedRange sqref="C2:K2" name="Rango1_1"/>
    <protectedRange sqref="C3:K3" name="Rango1_2"/>
  </protectedRanges>
  <mergeCells count="9">
    <mergeCell ref="A1:N1"/>
    <mergeCell ref="A38:K38"/>
    <mergeCell ref="B45:M49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M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C6" sqref="C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34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4" t="s">
        <v>5</v>
      </c>
      <c r="B2" s="65"/>
      <c r="C2" s="66" t="s">
        <v>2</v>
      </c>
      <c r="D2" s="66"/>
      <c r="E2" s="66"/>
      <c r="F2" s="66"/>
      <c r="G2" s="66"/>
      <c r="H2" s="66"/>
      <c r="I2" s="66"/>
      <c r="J2" s="66"/>
      <c r="K2" s="66"/>
    </row>
    <row r="3" spans="1:13" x14ac:dyDescent="0.25">
      <c r="A3" s="64" t="s">
        <v>6</v>
      </c>
      <c r="B3" s="65"/>
      <c r="C3" s="67" t="s">
        <v>3</v>
      </c>
      <c r="D3" s="67"/>
      <c r="E3" s="67"/>
      <c r="F3" s="67"/>
      <c r="G3" s="67"/>
      <c r="H3" s="67"/>
      <c r="I3" s="67"/>
      <c r="J3" s="67"/>
      <c r="K3" s="67"/>
    </row>
    <row r="4" spans="1:13" ht="15.75" thickBot="1" x14ac:dyDescent="0.3">
      <c r="A4" s="64" t="s">
        <v>7</v>
      </c>
      <c r="B4" s="64"/>
      <c r="C4" s="68" t="s">
        <v>16</v>
      </c>
      <c r="D4" s="68"/>
      <c r="E4" s="2"/>
      <c r="F4" s="2"/>
      <c r="G4" s="2"/>
      <c r="H4" s="2"/>
      <c r="I4" s="2"/>
      <c r="J4" s="2"/>
      <c r="K4" s="2"/>
      <c r="M4" s="3" t="s">
        <v>0</v>
      </c>
    </row>
    <row r="5" spans="1:13" ht="9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M5" s="3" t="s">
        <v>1</v>
      </c>
    </row>
    <row r="6" spans="1:13" ht="42" customHeight="1" thickBot="1" x14ac:dyDescent="0.3">
      <c r="A6" s="27" t="s">
        <v>29</v>
      </c>
      <c r="B6" s="28" t="s">
        <v>8</v>
      </c>
      <c r="C6" s="28" t="s">
        <v>37</v>
      </c>
      <c r="D6" s="28" t="s">
        <v>9</v>
      </c>
      <c r="E6" s="29" t="s">
        <v>30</v>
      </c>
      <c r="F6" s="28" t="s">
        <v>11</v>
      </c>
      <c r="G6" s="28" t="s">
        <v>31</v>
      </c>
      <c r="H6" s="28" t="s">
        <v>13</v>
      </c>
      <c r="I6" s="28" t="s">
        <v>14</v>
      </c>
      <c r="J6" s="28" t="s">
        <v>32</v>
      </c>
      <c r="K6" s="28" t="s">
        <v>36</v>
      </c>
      <c r="L6" s="13"/>
    </row>
    <row r="7" spans="1:13" ht="12" customHeight="1" x14ac:dyDescent="0.25">
      <c r="A7" s="47">
        <v>41852.124999999702</v>
      </c>
      <c r="B7" s="19">
        <v>95.870800000000003</v>
      </c>
      <c r="C7" s="14">
        <v>1.5730999999999999</v>
      </c>
      <c r="D7" s="14">
        <v>0.15429999999999999</v>
      </c>
      <c r="E7" s="14">
        <v>1.7131000000000001</v>
      </c>
      <c r="F7" s="14">
        <v>2.3445999999999998</v>
      </c>
      <c r="G7" s="14">
        <v>281.68</v>
      </c>
      <c r="H7" s="14">
        <v>30.79</v>
      </c>
      <c r="I7" s="14">
        <v>38.41281</v>
      </c>
      <c r="J7" s="14">
        <v>50.05</v>
      </c>
      <c r="K7" s="14">
        <v>1.72</v>
      </c>
    </row>
    <row r="8" spans="1:13" ht="12" customHeight="1" x14ac:dyDescent="0.25">
      <c r="A8" s="47">
        <v>41852.999999999702</v>
      </c>
      <c r="B8" s="20">
        <v>96.116799999999998</v>
      </c>
      <c r="C8" s="21">
        <v>1.4972000000000001</v>
      </c>
      <c r="D8" s="15">
        <v>0.151</v>
      </c>
      <c r="E8" s="21">
        <v>1.6424000000000001</v>
      </c>
      <c r="F8" s="21">
        <v>2.4306999999999999</v>
      </c>
      <c r="G8" s="21">
        <v>280.06</v>
      </c>
      <c r="H8" s="21">
        <v>24.64</v>
      </c>
      <c r="I8" s="21">
        <v>38.405360000000002</v>
      </c>
      <c r="J8" s="15">
        <v>50.03</v>
      </c>
      <c r="K8" s="15">
        <v>1.58</v>
      </c>
    </row>
    <row r="9" spans="1:13" ht="12" customHeight="1" x14ac:dyDescent="0.25">
      <c r="A9" s="47">
        <v>41853.999999999702</v>
      </c>
      <c r="B9" s="20">
        <v>96.323899999999995</v>
      </c>
      <c r="C9" s="21">
        <v>1.4494</v>
      </c>
      <c r="D9" s="15">
        <v>0.14630000000000001</v>
      </c>
      <c r="E9" s="21">
        <v>1.5935999999999999</v>
      </c>
      <c r="F9" s="21">
        <v>2.3306</v>
      </c>
      <c r="G9" s="21">
        <v>282.24</v>
      </c>
      <c r="H9" s="21">
        <v>19.86</v>
      </c>
      <c r="I9" s="21">
        <v>38.420259999999999</v>
      </c>
      <c r="J9" s="15">
        <v>50.06</v>
      </c>
      <c r="K9" s="15">
        <v>1.56</v>
      </c>
    </row>
    <row r="10" spans="1:13" ht="12" customHeight="1" x14ac:dyDescent="0.25">
      <c r="A10" s="47">
        <v>41854.999999999702</v>
      </c>
      <c r="B10" s="20">
        <v>95.581500000000005</v>
      </c>
      <c r="C10" s="21">
        <v>1.4481999999999999</v>
      </c>
      <c r="D10" s="15">
        <v>0.14699999999999999</v>
      </c>
      <c r="E10" s="21">
        <v>1.5891999999999999</v>
      </c>
      <c r="F10" s="21">
        <v>2.9451000000000001</v>
      </c>
      <c r="G10" s="21">
        <v>281</v>
      </c>
      <c r="H10" s="21">
        <v>27.62</v>
      </c>
      <c r="I10" s="21">
        <v>38.632629999999999</v>
      </c>
      <c r="J10" s="15">
        <v>50.22</v>
      </c>
      <c r="K10" s="15">
        <v>1.65</v>
      </c>
    </row>
    <row r="11" spans="1:13" ht="12" customHeight="1" x14ac:dyDescent="0.25">
      <c r="A11" s="47">
        <v>41855.999999999702</v>
      </c>
      <c r="B11" s="20">
        <v>95.394099999999995</v>
      </c>
      <c r="C11" s="21">
        <v>1.3694999999999999</v>
      </c>
      <c r="D11" s="15">
        <v>0.15060000000000001</v>
      </c>
      <c r="E11" s="21">
        <v>1.5194000000000001</v>
      </c>
      <c r="F11" s="21">
        <v>2.7860999999999998</v>
      </c>
      <c r="G11" s="21">
        <v>279.29000000000002</v>
      </c>
      <c r="H11" s="21">
        <v>26.96</v>
      </c>
      <c r="I11" s="21">
        <v>38.57302</v>
      </c>
      <c r="J11" s="15">
        <v>50.16</v>
      </c>
      <c r="K11" s="15">
        <v>1.67</v>
      </c>
    </row>
    <row r="12" spans="1:13" ht="12" customHeight="1" x14ac:dyDescent="0.25">
      <c r="A12" s="47">
        <v>41856.999999999702</v>
      </c>
      <c r="B12" s="20">
        <v>95.434299999999993</v>
      </c>
      <c r="C12" s="21">
        <v>1.4799</v>
      </c>
      <c r="D12" s="15">
        <v>0.1537</v>
      </c>
      <c r="E12" s="21">
        <v>1.6329</v>
      </c>
      <c r="F12" s="21">
        <v>2.9607000000000001</v>
      </c>
      <c r="G12" s="21">
        <v>280.16000000000003</v>
      </c>
      <c r="H12" s="21">
        <v>25.55</v>
      </c>
      <c r="I12" s="21">
        <v>38.591650000000001</v>
      </c>
      <c r="J12" s="15">
        <v>50.18</v>
      </c>
      <c r="K12" s="15">
        <v>1.72</v>
      </c>
    </row>
    <row r="13" spans="1:13" ht="12" customHeight="1" x14ac:dyDescent="0.25">
      <c r="A13" s="47">
        <v>41857.999999999702</v>
      </c>
      <c r="B13" s="20">
        <v>95.319500000000005</v>
      </c>
      <c r="C13" s="21">
        <v>1.4996</v>
      </c>
      <c r="D13" s="21">
        <v>0.15670000000000001</v>
      </c>
      <c r="E13" s="21">
        <v>1.6524000000000001</v>
      </c>
      <c r="F13" s="21">
        <v>2.8426</v>
      </c>
      <c r="G13" s="21">
        <v>280.24</v>
      </c>
      <c r="H13" s="21">
        <v>24.8</v>
      </c>
      <c r="I13" s="21">
        <v>38.51341</v>
      </c>
      <c r="J13" s="15">
        <v>50.06</v>
      </c>
      <c r="K13" s="15">
        <v>1.71</v>
      </c>
    </row>
    <row r="14" spans="1:13" ht="12" customHeight="1" x14ac:dyDescent="0.25">
      <c r="A14" s="47">
        <v>41858.999999999702</v>
      </c>
      <c r="B14" s="20">
        <v>95.486900000000006</v>
      </c>
      <c r="C14" s="21">
        <v>1.5137</v>
      </c>
      <c r="D14" s="21">
        <v>0.15310000000000001</v>
      </c>
      <c r="E14" s="21">
        <v>1.6620999999999999</v>
      </c>
      <c r="F14" s="21">
        <v>2.9632999999999998</v>
      </c>
      <c r="G14" s="21">
        <v>279.61</v>
      </c>
      <c r="H14" s="21">
        <v>23.43</v>
      </c>
      <c r="I14" s="21">
        <v>38.569290000000002</v>
      </c>
      <c r="J14" s="15">
        <v>50.1</v>
      </c>
      <c r="K14" s="15">
        <v>1.59</v>
      </c>
    </row>
    <row r="15" spans="1:13" ht="12" customHeight="1" x14ac:dyDescent="0.25">
      <c r="A15" s="47">
        <v>41859.999999999702</v>
      </c>
      <c r="B15" s="20">
        <v>95.543499999999995</v>
      </c>
      <c r="C15" s="21">
        <v>1.649</v>
      </c>
      <c r="D15" s="21">
        <v>0.14879999999999999</v>
      </c>
      <c r="E15" s="21">
        <v>1.7936000000000001</v>
      </c>
      <c r="F15" s="21">
        <v>2.5781000000000001</v>
      </c>
      <c r="G15" s="21">
        <v>278.57</v>
      </c>
      <c r="H15" s="21">
        <v>23.79</v>
      </c>
      <c r="I15" s="21">
        <v>38.442619999999998</v>
      </c>
      <c r="J15" s="15">
        <v>50.06</v>
      </c>
      <c r="K15" s="15">
        <v>1.59</v>
      </c>
    </row>
    <row r="16" spans="1:13" ht="12" customHeight="1" x14ac:dyDescent="0.25">
      <c r="A16" s="47">
        <v>41860.999999999702</v>
      </c>
      <c r="B16" s="20">
        <v>95.614599999999996</v>
      </c>
      <c r="C16" s="21">
        <v>1.5546</v>
      </c>
      <c r="D16" s="21">
        <v>0.1464</v>
      </c>
      <c r="E16" s="21">
        <v>1.6943999999999999</v>
      </c>
      <c r="F16" s="21">
        <v>2.3313999999999999</v>
      </c>
      <c r="G16" s="21">
        <v>278.82</v>
      </c>
      <c r="H16" s="21">
        <v>24.35</v>
      </c>
      <c r="I16" s="21">
        <v>38.334569999999999</v>
      </c>
      <c r="J16" s="15">
        <v>49.92</v>
      </c>
      <c r="K16" s="15">
        <v>2.4700000000000002</v>
      </c>
    </row>
    <row r="17" spans="1:11" x14ac:dyDescent="0.25">
      <c r="A17" s="47">
        <v>41861.999999999702</v>
      </c>
      <c r="B17" s="20">
        <v>95.690100000000001</v>
      </c>
      <c r="C17" s="21">
        <v>1.75</v>
      </c>
      <c r="D17" s="21">
        <v>0.154</v>
      </c>
      <c r="E17" s="21">
        <v>1.8932</v>
      </c>
      <c r="F17" s="21">
        <v>2.4626000000000001</v>
      </c>
      <c r="G17" s="21">
        <v>281.8</v>
      </c>
      <c r="H17" s="21">
        <v>27.33</v>
      </c>
      <c r="I17" s="21">
        <v>38.423990000000003</v>
      </c>
      <c r="J17" s="15">
        <v>50.13</v>
      </c>
      <c r="K17" s="15">
        <v>1.73</v>
      </c>
    </row>
    <row r="18" spans="1:11" x14ac:dyDescent="0.25">
      <c r="A18" s="47">
        <v>41862.999999999702</v>
      </c>
      <c r="B18" s="20">
        <v>95.762799999999999</v>
      </c>
      <c r="C18" s="21">
        <v>1.6354</v>
      </c>
      <c r="D18" s="21">
        <v>0.15359999999999999</v>
      </c>
      <c r="E18" s="21">
        <v>1.7721</v>
      </c>
      <c r="F18" s="21">
        <v>2.6274000000000002</v>
      </c>
      <c r="G18" s="21">
        <v>283.5</v>
      </c>
      <c r="H18" s="21">
        <v>27.25</v>
      </c>
      <c r="I18" s="21">
        <v>38.479880000000001</v>
      </c>
      <c r="J18" s="15">
        <v>50.12</v>
      </c>
      <c r="K18" s="15">
        <v>1.69</v>
      </c>
    </row>
    <row r="19" spans="1:11" x14ac:dyDescent="0.25">
      <c r="A19" s="47">
        <v>41863.999999999702</v>
      </c>
      <c r="B19" s="20">
        <v>95.859099999999998</v>
      </c>
      <c r="C19" s="21">
        <v>1.6981999999999999</v>
      </c>
      <c r="D19" s="21">
        <v>0.1507</v>
      </c>
      <c r="E19" s="21">
        <v>1.8365</v>
      </c>
      <c r="F19" s="21">
        <v>2.5514000000000001</v>
      </c>
      <c r="G19" s="21">
        <v>279.37</v>
      </c>
      <c r="H19" s="21">
        <v>25.53</v>
      </c>
      <c r="I19" s="21">
        <v>38.453800000000001</v>
      </c>
      <c r="J19" s="15">
        <v>49.98</v>
      </c>
      <c r="K19" s="15">
        <v>1.65</v>
      </c>
    </row>
    <row r="20" spans="1:11" x14ac:dyDescent="0.25">
      <c r="A20" s="47">
        <v>41864.999999999702</v>
      </c>
      <c r="B20" s="20">
        <v>95.846999999999994</v>
      </c>
      <c r="C20" s="21">
        <v>1.8142</v>
      </c>
      <c r="D20" s="21">
        <v>0.1497</v>
      </c>
      <c r="E20" s="21">
        <v>1.9528000000000001</v>
      </c>
      <c r="F20" s="21">
        <v>2.2692999999999999</v>
      </c>
      <c r="G20" s="21">
        <v>278.2</v>
      </c>
      <c r="H20" s="21">
        <v>28.72</v>
      </c>
      <c r="I20" s="21">
        <v>38.293590000000002</v>
      </c>
      <c r="J20" s="15">
        <v>49.9</v>
      </c>
      <c r="K20" s="15">
        <v>1.78</v>
      </c>
    </row>
    <row r="21" spans="1:11" x14ac:dyDescent="0.25">
      <c r="A21" s="47">
        <v>41865.999999999702</v>
      </c>
      <c r="B21" s="20">
        <v>95.783100000000005</v>
      </c>
      <c r="C21" s="21">
        <v>1.5490999999999999</v>
      </c>
      <c r="D21" s="21">
        <v>0.14580000000000001</v>
      </c>
      <c r="E21" s="21">
        <v>1.6931</v>
      </c>
      <c r="F21" s="21">
        <v>2.3931</v>
      </c>
      <c r="G21" s="21">
        <v>278.54000000000002</v>
      </c>
      <c r="H21" s="21">
        <v>29.48</v>
      </c>
      <c r="I21" s="21">
        <v>38.319670000000002</v>
      </c>
      <c r="J21" s="15">
        <v>49.9</v>
      </c>
      <c r="K21" s="15">
        <v>1.74</v>
      </c>
    </row>
    <row r="22" spans="1:11" x14ac:dyDescent="0.25">
      <c r="A22" s="47">
        <v>41866.999999999702</v>
      </c>
      <c r="B22" s="20">
        <v>95.788499999999999</v>
      </c>
      <c r="C22" s="21">
        <v>1.6305000000000001</v>
      </c>
      <c r="D22" s="21">
        <v>0.15</v>
      </c>
      <c r="E22" s="21">
        <v>1.7771999999999999</v>
      </c>
      <c r="F22" s="21">
        <v>2.1888999999999998</v>
      </c>
      <c r="G22" s="21">
        <v>278.55</v>
      </c>
      <c r="H22" s="21">
        <v>27.71</v>
      </c>
      <c r="I22" s="21">
        <v>38.271230000000003</v>
      </c>
      <c r="J22" s="15">
        <v>49.88</v>
      </c>
      <c r="K22" s="15">
        <v>1.77</v>
      </c>
    </row>
    <row r="23" spans="1:11" x14ac:dyDescent="0.25">
      <c r="A23" s="47">
        <v>41867.999999999702</v>
      </c>
      <c r="B23" s="20">
        <v>95.814899999999994</v>
      </c>
      <c r="C23" s="21">
        <v>1.5361</v>
      </c>
      <c r="D23" s="21">
        <v>0.14649999999999999</v>
      </c>
      <c r="E23" s="21">
        <v>1.6792</v>
      </c>
      <c r="F23" s="21">
        <v>2.3439000000000001</v>
      </c>
      <c r="G23" s="21">
        <v>278.67</v>
      </c>
      <c r="H23" s="21">
        <v>28.23</v>
      </c>
      <c r="I23" s="21">
        <v>38.323390000000003</v>
      </c>
      <c r="J23" s="15">
        <v>49.92</v>
      </c>
      <c r="K23" s="15">
        <v>1.68</v>
      </c>
    </row>
    <row r="24" spans="1:11" x14ac:dyDescent="0.25">
      <c r="A24" s="47">
        <v>41868.999999999702</v>
      </c>
      <c r="B24" s="20">
        <v>95.540700000000001</v>
      </c>
      <c r="C24" s="21">
        <v>1.5557000000000001</v>
      </c>
      <c r="D24" s="21">
        <v>0.14949999999999999</v>
      </c>
      <c r="E24" s="21">
        <v>1.6989000000000001</v>
      </c>
      <c r="F24" s="21">
        <v>2.5868000000000002</v>
      </c>
      <c r="G24" s="21">
        <v>279.68</v>
      </c>
      <c r="H24" s="21">
        <v>26.67</v>
      </c>
      <c r="I24" s="21">
        <v>38.543210000000002</v>
      </c>
      <c r="J24" s="15">
        <v>50.01</v>
      </c>
      <c r="K24" s="15">
        <v>1.71</v>
      </c>
    </row>
    <row r="25" spans="1:11" x14ac:dyDescent="0.25">
      <c r="A25" s="47">
        <v>41869.999999999702</v>
      </c>
      <c r="B25" s="20">
        <v>96.390600000000006</v>
      </c>
      <c r="C25" s="21">
        <v>1.8920999999999999</v>
      </c>
      <c r="D25" s="21">
        <v>0.18229999999999999</v>
      </c>
      <c r="E25" s="21">
        <v>2.0243000000000002</v>
      </c>
      <c r="F25" s="21">
        <v>2.6789999999999998</v>
      </c>
      <c r="G25" s="21">
        <v>278.2</v>
      </c>
      <c r="H25" s="21">
        <v>24.12</v>
      </c>
      <c r="I25" s="21">
        <v>38.304760000000002</v>
      </c>
      <c r="J25" s="15">
        <v>49.98</v>
      </c>
      <c r="K25" s="15">
        <v>1.65</v>
      </c>
    </row>
    <row r="26" spans="1:11" x14ac:dyDescent="0.25">
      <c r="A26" s="47">
        <v>41870.999999999702</v>
      </c>
      <c r="B26" s="20">
        <v>96.288300000000007</v>
      </c>
      <c r="C26" s="21">
        <v>1.6700999999999999</v>
      </c>
      <c r="D26" s="21">
        <v>0.14530000000000001</v>
      </c>
      <c r="E26" s="21">
        <v>1.8030999999999999</v>
      </c>
      <c r="F26" s="21">
        <v>2.1375999999999999</v>
      </c>
      <c r="G26" s="21">
        <v>277.04000000000002</v>
      </c>
      <c r="H26" s="21">
        <v>25.41</v>
      </c>
      <c r="I26" s="21">
        <v>38.159460000000003</v>
      </c>
      <c r="J26" s="15">
        <v>49.83</v>
      </c>
      <c r="K26" s="15">
        <v>1.64</v>
      </c>
    </row>
    <row r="27" spans="1:11" x14ac:dyDescent="0.25">
      <c r="A27" s="47">
        <v>41871.999999999702</v>
      </c>
      <c r="B27" s="20">
        <v>95.856899999999996</v>
      </c>
      <c r="C27" s="21">
        <v>1.6420999999999999</v>
      </c>
      <c r="D27" s="21">
        <v>0.14599999999999999</v>
      </c>
      <c r="E27" s="21">
        <v>1.7771999999999999</v>
      </c>
      <c r="F27" s="21">
        <v>2.4013</v>
      </c>
      <c r="G27" s="21">
        <v>279.20999999999998</v>
      </c>
      <c r="H27" s="21">
        <v>25.87</v>
      </c>
      <c r="I27" s="21">
        <v>38.30104</v>
      </c>
      <c r="J27" s="15">
        <v>49.91</v>
      </c>
      <c r="K27" s="15">
        <v>1.65</v>
      </c>
    </row>
    <row r="28" spans="1:11" x14ac:dyDescent="0.25">
      <c r="A28" s="47">
        <v>41872.999999999702</v>
      </c>
      <c r="B28" s="20">
        <v>96.088800000000006</v>
      </c>
      <c r="C28" s="21">
        <v>1.7172000000000001</v>
      </c>
      <c r="D28" s="21">
        <v>0.1404</v>
      </c>
      <c r="E28" s="21">
        <v>1.8469</v>
      </c>
      <c r="F28" s="21">
        <v>2.1288999999999998</v>
      </c>
      <c r="G28" s="21">
        <v>279.77999999999997</v>
      </c>
      <c r="H28" s="21">
        <v>27.75</v>
      </c>
      <c r="I28" s="21">
        <v>38.215350000000001</v>
      </c>
      <c r="J28" s="15">
        <v>49.76</v>
      </c>
      <c r="K28" s="15">
        <v>1.64</v>
      </c>
    </row>
    <row r="29" spans="1:11" x14ac:dyDescent="0.25">
      <c r="A29" s="47">
        <v>41873.999999999702</v>
      </c>
      <c r="B29" s="20">
        <v>95.738799999999998</v>
      </c>
      <c r="C29" s="21">
        <v>1.8177000000000001</v>
      </c>
      <c r="D29" s="21">
        <v>0.14829999999999999</v>
      </c>
      <c r="E29" s="21">
        <v>1.9557</v>
      </c>
      <c r="F29" s="21">
        <v>2.1717</v>
      </c>
      <c r="G29" s="21">
        <v>281.22000000000003</v>
      </c>
      <c r="H29" s="21">
        <v>28.87</v>
      </c>
      <c r="I29" s="21">
        <v>38.323390000000003</v>
      </c>
      <c r="J29" s="15">
        <v>49.81</v>
      </c>
      <c r="K29" s="15">
        <v>1.74</v>
      </c>
    </row>
    <row r="30" spans="1:11" x14ac:dyDescent="0.25">
      <c r="A30" s="47">
        <v>41874.999999999702</v>
      </c>
      <c r="B30" s="20">
        <v>95.787000000000006</v>
      </c>
      <c r="C30" s="21">
        <v>1.659</v>
      </c>
      <c r="D30" s="21">
        <v>0.14000000000000001</v>
      </c>
      <c r="E30" s="21">
        <v>1.7902</v>
      </c>
      <c r="F30" s="21">
        <v>2.0487000000000002</v>
      </c>
      <c r="G30" s="21">
        <v>278.99</v>
      </c>
      <c r="H30" s="21">
        <v>27.22</v>
      </c>
      <c r="I30" s="21">
        <v>38.207889999999999</v>
      </c>
      <c r="J30" s="15">
        <v>49.77</v>
      </c>
      <c r="K30" s="15">
        <v>1.78</v>
      </c>
    </row>
    <row r="31" spans="1:11" x14ac:dyDescent="0.25">
      <c r="A31" s="47">
        <v>41875.999999999702</v>
      </c>
      <c r="B31" s="20">
        <v>96.097499999999997</v>
      </c>
      <c r="C31" s="21">
        <v>1.6939</v>
      </c>
      <c r="D31" s="21">
        <v>0.14219999999999999</v>
      </c>
      <c r="E31" s="21">
        <v>1.823</v>
      </c>
      <c r="F31" s="21">
        <v>2.2298</v>
      </c>
      <c r="G31" s="21">
        <v>279.27999999999997</v>
      </c>
      <c r="H31" s="21">
        <v>30.81</v>
      </c>
      <c r="I31" s="21">
        <v>38.263779999999997</v>
      </c>
      <c r="J31" s="15">
        <v>49.93</v>
      </c>
      <c r="K31" s="15">
        <v>1.81</v>
      </c>
    </row>
    <row r="32" spans="1:11" x14ac:dyDescent="0.25">
      <c r="A32" s="47">
        <v>41876.999999999702</v>
      </c>
      <c r="B32" s="20">
        <v>95.785899999999998</v>
      </c>
      <c r="C32" s="21">
        <v>2.1972</v>
      </c>
      <c r="D32" s="21">
        <v>0.14990000000000001</v>
      </c>
      <c r="E32" s="21">
        <v>2.3231999999999999</v>
      </c>
      <c r="F32" s="21">
        <v>2.3647999999999998</v>
      </c>
      <c r="G32" s="21">
        <v>280.69</v>
      </c>
      <c r="H32" s="21">
        <v>27.62</v>
      </c>
      <c r="I32" s="21">
        <v>38.267510000000001</v>
      </c>
      <c r="J32" s="15">
        <v>49.84</v>
      </c>
      <c r="K32" s="15">
        <v>1.9</v>
      </c>
    </row>
    <row r="33" spans="1:11" x14ac:dyDescent="0.25">
      <c r="A33" s="47">
        <v>41877.999999999702</v>
      </c>
      <c r="B33" s="20">
        <v>95.437299999999993</v>
      </c>
      <c r="C33" s="21">
        <v>2.2250000000000001</v>
      </c>
      <c r="D33" s="21">
        <v>0.1462</v>
      </c>
      <c r="E33" s="21">
        <v>2.3513000000000002</v>
      </c>
      <c r="F33" s="21">
        <v>2.5510000000000002</v>
      </c>
      <c r="G33" s="21">
        <v>278.58</v>
      </c>
      <c r="H33" s="21">
        <v>24.86</v>
      </c>
      <c r="I33" s="21">
        <v>38.204169999999998</v>
      </c>
      <c r="J33" s="15">
        <v>49.65</v>
      </c>
      <c r="K33" s="15">
        <v>2.0499999999999998</v>
      </c>
    </row>
    <row r="34" spans="1:11" x14ac:dyDescent="0.25">
      <c r="A34" s="47">
        <v>41878.999999999702</v>
      </c>
      <c r="B34" s="20">
        <v>96.046700000000001</v>
      </c>
      <c r="C34" s="21">
        <v>1.9562999999999999</v>
      </c>
      <c r="D34" s="21">
        <v>0.1444</v>
      </c>
      <c r="E34" s="21">
        <v>2.0956999999999999</v>
      </c>
      <c r="F34" s="21">
        <v>2.5095999999999998</v>
      </c>
      <c r="G34" s="21">
        <v>280.13</v>
      </c>
      <c r="H34" s="21">
        <v>21.99</v>
      </c>
      <c r="I34" s="21">
        <v>38.27496</v>
      </c>
      <c r="J34" s="15">
        <v>49.94</v>
      </c>
      <c r="K34" s="15">
        <v>1.94</v>
      </c>
    </row>
    <row r="35" spans="1:11" x14ac:dyDescent="0.25">
      <c r="A35" s="47">
        <v>41879.999999999702</v>
      </c>
      <c r="B35" s="20">
        <v>96.210400000000007</v>
      </c>
      <c r="C35" s="21">
        <v>1.6214</v>
      </c>
      <c r="D35" s="21">
        <v>0.13830000000000001</v>
      </c>
      <c r="E35" s="21">
        <v>1.7484</v>
      </c>
      <c r="F35" s="21">
        <v>2.0827</v>
      </c>
      <c r="G35" s="21">
        <v>281.91000000000003</v>
      </c>
      <c r="H35" s="21">
        <v>25.6</v>
      </c>
      <c r="I35" s="21">
        <v>38.293590000000002</v>
      </c>
      <c r="J35" s="15">
        <v>49.96</v>
      </c>
      <c r="K35" s="15">
        <v>1.88</v>
      </c>
    </row>
    <row r="36" spans="1:11" x14ac:dyDescent="0.25">
      <c r="A36" s="47">
        <v>41880.999999999702</v>
      </c>
      <c r="B36" s="20">
        <v>95.959500000000006</v>
      </c>
      <c r="C36" s="21">
        <v>1.6536</v>
      </c>
      <c r="D36" s="21">
        <v>0.13900000000000001</v>
      </c>
      <c r="E36" s="21">
        <v>1.7801</v>
      </c>
      <c r="F36" s="21">
        <v>2.3992</v>
      </c>
      <c r="G36" s="21">
        <v>278.75</v>
      </c>
      <c r="H36" s="21">
        <v>26.87</v>
      </c>
      <c r="I36" s="21">
        <v>38.282409999999999</v>
      </c>
      <c r="J36" s="15">
        <v>49.87</v>
      </c>
      <c r="K36" s="15">
        <v>1.85</v>
      </c>
    </row>
    <row r="37" spans="1:11" ht="15.75" thickBot="1" x14ac:dyDescent="0.3">
      <c r="A37" s="43">
        <v>41881.999999999702</v>
      </c>
      <c r="B37" s="22">
        <v>96.002099999999999</v>
      </c>
      <c r="C37" s="23">
        <v>1.7248000000000001</v>
      </c>
      <c r="D37" s="23">
        <v>0.13639999999999999</v>
      </c>
      <c r="E37" s="23">
        <v>1.8471</v>
      </c>
      <c r="F37" s="23">
        <v>2.0547</v>
      </c>
      <c r="G37" s="23">
        <v>279.31</v>
      </c>
      <c r="H37" s="23">
        <v>24.99</v>
      </c>
      <c r="I37" s="23">
        <v>38.166910000000001</v>
      </c>
      <c r="J37" s="16">
        <v>49.81</v>
      </c>
      <c r="K37" s="16">
        <v>1.82</v>
      </c>
    </row>
    <row r="38" spans="1:11" ht="15.75" thickTop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ht="15.75" thickBot="1" x14ac:dyDescent="0.3">
      <c r="A39" s="49" t="s">
        <v>26</v>
      </c>
      <c r="B39" s="18">
        <f>MAX(B7:B37)</f>
        <v>96.390600000000006</v>
      </c>
      <c r="C39" s="48">
        <f t="shared" ref="C39:K39" si="0">MAX(C7:C37)</f>
        <v>2.2250000000000001</v>
      </c>
      <c r="D39" s="48">
        <f t="shared" si="0"/>
        <v>0.18229999999999999</v>
      </c>
      <c r="E39" s="48">
        <f t="shared" si="0"/>
        <v>2.3513000000000002</v>
      </c>
      <c r="F39" s="48">
        <f t="shared" si="0"/>
        <v>2.9632999999999998</v>
      </c>
      <c r="G39" s="48">
        <f t="shared" si="0"/>
        <v>283.5</v>
      </c>
      <c r="H39" s="48">
        <f t="shared" si="0"/>
        <v>30.81</v>
      </c>
      <c r="I39" s="48">
        <f t="shared" si="0"/>
        <v>38.632629999999999</v>
      </c>
      <c r="J39" s="48">
        <f t="shared" si="0"/>
        <v>50.22</v>
      </c>
      <c r="K39" s="48">
        <f t="shared" si="0"/>
        <v>2.4700000000000002</v>
      </c>
    </row>
    <row r="40" spans="1:11" x14ac:dyDescent="0.25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25">
      <c r="A41" s="12"/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10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10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10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10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protectedRanges>
    <protectedRange sqref="E4:K4" name="Rango1"/>
    <protectedRange sqref="C2:K2" name="Rango1_3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300" verticalDpi="30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view="pageBreakPreview" topLeftCell="A7" zoomScale="60" zoomScaleNormal="100" workbookViewId="0">
      <selection activeCell="C6" sqref="C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33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64" t="s">
        <v>5</v>
      </c>
      <c r="B2" s="65"/>
      <c r="C2" s="66" t="s">
        <v>2</v>
      </c>
      <c r="D2" s="66"/>
      <c r="E2" s="66"/>
      <c r="F2" s="66"/>
      <c r="G2" s="66"/>
      <c r="H2" s="66"/>
      <c r="I2" s="66"/>
      <c r="J2" s="66"/>
      <c r="K2" s="66"/>
    </row>
    <row r="3" spans="1:13" x14ac:dyDescent="0.25">
      <c r="A3" s="64" t="s">
        <v>6</v>
      </c>
      <c r="B3" s="65"/>
      <c r="C3" s="67" t="s">
        <v>3</v>
      </c>
      <c r="D3" s="67"/>
      <c r="E3" s="67"/>
      <c r="F3" s="67"/>
      <c r="G3" s="67"/>
      <c r="H3" s="67"/>
      <c r="I3" s="67"/>
      <c r="J3" s="67"/>
      <c r="K3" s="67"/>
    </row>
    <row r="4" spans="1:13" ht="15.75" thickBot="1" x14ac:dyDescent="0.3">
      <c r="A4" s="64" t="s">
        <v>7</v>
      </c>
      <c r="B4" s="64"/>
      <c r="C4" s="68" t="s">
        <v>4</v>
      </c>
      <c r="D4" s="68"/>
      <c r="E4" s="2"/>
      <c r="F4" s="2"/>
      <c r="G4" s="2"/>
      <c r="H4" s="2"/>
      <c r="I4" s="2"/>
      <c r="J4" s="2"/>
      <c r="K4" s="2"/>
      <c r="M4" s="3" t="s">
        <v>0</v>
      </c>
    </row>
    <row r="5" spans="1:13" ht="9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M5" s="3" t="s">
        <v>1</v>
      </c>
    </row>
    <row r="6" spans="1:13" ht="42" customHeight="1" thickBot="1" x14ac:dyDescent="0.3">
      <c r="A6" s="27" t="s">
        <v>29</v>
      </c>
      <c r="B6" s="30" t="s">
        <v>8</v>
      </c>
      <c r="C6" s="30" t="s">
        <v>37</v>
      </c>
      <c r="D6" s="30" t="s">
        <v>9</v>
      </c>
      <c r="E6" s="31" t="s">
        <v>10</v>
      </c>
      <c r="F6" s="30" t="s">
        <v>11</v>
      </c>
      <c r="G6" s="30" t="s">
        <v>12</v>
      </c>
      <c r="H6" s="30" t="s">
        <v>13</v>
      </c>
      <c r="I6" s="30" t="s">
        <v>14</v>
      </c>
      <c r="J6" s="30" t="s">
        <v>15</v>
      </c>
      <c r="K6" s="30" t="s">
        <v>36</v>
      </c>
      <c r="L6" s="13"/>
    </row>
    <row r="7" spans="1:13" ht="12" customHeight="1" x14ac:dyDescent="0.25">
      <c r="A7" s="47">
        <v>41852.124999999702</v>
      </c>
      <c r="B7" s="19">
        <v>95.336200000000005</v>
      </c>
      <c r="C7" s="14">
        <v>1.3234999999999999</v>
      </c>
      <c r="D7" s="14">
        <v>0.14000000000000001</v>
      </c>
      <c r="E7" s="14">
        <v>1.4778</v>
      </c>
      <c r="F7" s="14">
        <v>1.7453000000000001</v>
      </c>
      <c r="G7" s="14">
        <v>277.85000000000002</v>
      </c>
      <c r="H7" s="14">
        <v>17.739999999999998</v>
      </c>
      <c r="I7" s="14">
        <v>38.245150000000002</v>
      </c>
      <c r="J7" s="14">
        <v>49.82</v>
      </c>
      <c r="K7" s="14">
        <v>1.42</v>
      </c>
    </row>
    <row r="8" spans="1:13" ht="12" customHeight="1" x14ac:dyDescent="0.25">
      <c r="A8" s="47">
        <v>41852.999999999702</v>
      </c>
      <c r="B8" s="20">
        <v>95.286799999999999</v>
      </c>
      <c r="C8" s="21">
        <v>1.3796999999999999</v>
      </c>
      <c r="D8" s="15">
        <v>0.1409</v>
      </c>
      <c r="E8" s="21">
        <v>1.5266999999999999</v>
      </c>
      <c r="F8" s="21">
        <v>1.6449</v>
      </c>
      <c r="G8" s="21">
        <v>278.27999999999997</v>
      </c>
      <c r="H8" s="21">
        <v>15.4</v>
      </c>
      <c r="I8" s="21">
        <v>38.219070000000002</v>
      </c>
      <c r="J8" s="15">
        <v>49.9</v>
      </c>
      <c r="K8" s="15">
        <v>1.39</v>
      </c>
    </row>
    <row r="9" spans="1:13" ht="12" customHeight="1" x14ac:dyDescent="0.25">
      <c r="A9" s="47">
        <v>41853.999999999702</v>
      </c>
      <c r="B9" s="20">
        <v>95.403499999999994</v>
      </c>
      <c r="C9" s="21">
        <v>1.34</v>
      </c>
      <c r="D9" s="15">
        <v>0.1323</v>
      </c>
      <c r="E9" s="21">
        <v>1.4826999999999999</v>
      </c>
      <c r="F9" s="21">
        <v>1.5447</v>
      </c>
      <c r="G9" s="21">
        <v>278.76</v>
      </c>
      <c r="H9" s="21">
        <v>15.69</v>
      </c>
      <c r="I9" s="21">
        <v>38.192990000000002</v>
      </c>
      <c r="J9" s="15">
        <v>49.87</v>
      </c>
      <c r="K9" s="15">
        <v>1.37</v>
      </c>
    </row>
    <row r="10" spans="1:13" ht="12" customHeight="1" x14ac:dyDescent="0.25">
      <c r="A10" s="47">
        <v>41854.999999999702</v>
      </c>
      <c r="B10" s="20">
        <v>94.909599999999998</v>
      </c>
      <c r="C10" s="21">
        <v>1.2583</v>
      </c>
      <c r="D10" s="15">
        <v>0.1394</v>
      </c>
      <c r="E10" s="21">
        <v>1.4049</v>
      </c>
      <c r="F10" s="21">
        <v>2.1570999999999998</v>
      </c>
      <c r="G10" s="21">
        <v>277.45</v>
      </c>
      <c r="H10" s="21">
        <v>14.99</v>
      </c>
      <c r="I10" s="21">
        <v>38.397910000000003</v>
      </c>
      <c r="J10" s="15">
        <v>50.01</v>
      </c>
      <c r="K10" s="15">
        <v>1.39</v>
      </c>
    </row>
    <row r="11" spans="1:13" ht="12" customHeight="1" x14ac:dyDescent="0.25">
      <c r="A11" s="47">
        <v>41855.999999999702</v>
      </c>
      <c r="B11" s="20">
        <v>95.008300000000006</v>
      </c>
      <c r="C11" s="21">
        <v>1.3148</v>
      </c>
      <c r="D11" s="15">
        <v>0.14299999999999999</v>
      </c>
      <c r="E11" s="21">
        <v>1.4654</v>
      </c>
      <c r="F11" s="21">
        <v>2.4895999999999998</v>
      </c>
      <c r="G11" s="21">
        <v>277.54000000000002</v>
      </c>
      <c r="H11" s="21">
        <v>15.64</v>
      </c>
      <c r="I11" s="21">
        <v>38.438890000000001</v>
      </c>
      <c r="J11" s="15">
        <v>50.07</v>
      </c>
      <c r="K11" s="15">
        <v>1.42</v>
      </c>
    </row>
    <row r="12" spans="1:13" ht="12" customHeight="1" x14ac:dyDescent="0.25">
      <c r="A12" s="47">
        <v>41856.999999999702</v>
      </c>
      <c r="B12" s="20">
        <v>94.888499999999993</v>
      </c>
      <c r="C12" s="21">
        <v>1.3130999999999999</v>
      </c>
      <c r="D12" s="15">
        <v>0.1439</v>
      </c>
      <c r="E12" s="21">
        <v>1.4622999999999999</v>
      </c>
      <c r="F12" s="21">
        <v>2.3746999999999998</v>
      </c>
      <c r="G12" s="21">
        <v>277.66000000000003</v>
      </c>
      <c r="H12" s="21">
        <v>16.09</v>
      </c>
      <c r="I12" s="21">
        <v>38.427709999999998</v>
      </c>
      <c r="J12" s="15">
        <v>49.98</v>
      </c>
      <c r="K12" s="15">
        <v>1.41</v>
      </c>
    </row>
    <row r="13" spans="1:13" ht="12" customHeight="1" x14ac:dyDescent="0.25">
      <c r="A13" s="47">
        <v>41857.999999999702</v>
      </c>
      <c r="B13" s="20">
        <v>94.883200000000002</v>
      </c>
      <c r="C13" s="21">
        <v>1.3988</v>
      </c>
      <c r="D13" s="21">
        <v>0.14580000000000001</v>
      </c>
      <c r="E13" s="21">
        <v>1.5548</v>
      </c>
      <c r="F13" s="21">
        <v>2.4232</v>
      </c>
      <c r="G13" s="21">
        <v>278.63</v>
      </c>
      <c r="H13" s="21">
        <v>17.649999999999999</v>
      </c>
      <c r="I13" s="21">
        <v>38.38673</v>
      </c>
      <c r="J13" s="15">
        <v>49.95</v>
      </c>
      <c r="K13" s="15">
        <v>1.44</v>
      </c>
    </row>
    <row r="14" spans="1:13" ht="12" customHeight="1" x14ac:dyDescent="0.25">
      <c r="A14" s="47">
        <v>41858.999999999702</v>
      </c>
      <c r="B14" s="20">
        <v>94.781899999999993</v>
      </c>
      <c r="C14" s="21">
        <v>1.4267000000000001</v>
      </c>
      <c r="D14" s="21">
        <v>0.14330000000000001</v>
      </c>
      <c r="E14" s="21">
        <v>1.5798000000000001</v>
      </c>
      <c r="F14" s="21">
        <v>2.2292000000000001</v>
      </c>
      <c r="G14" s="21">
        <v>277.95</v>
      </c>
      <c r="H14" s="21">
        <v>15.08</v>
      </c>
      <c r="I14" s="21">
        <v>38.330840000000002</v>
      </c>
      <c r="J14" s="15">
        <v>49.91</v>
      </c>
      <c r="K14" s="15">
        <v>1.41</v>
      </c>
    </row>
    <row r="15" spans="1:13" ht="12" customHeight="1" x14ac:dyDescent="0.25">
      <c r="A15" s="47">
        <v>41859.999999999702</v>
      </c>
      <c r="B15" s="20">
        <v>95.192999999999998</v>
      </c>
      <c r="C15" s="21">
        <v>1.3713</v>
      </c>
      <c r="D15" s="21">
        <v>0.14099999999999999</v>
      </c>
      <c r="E15" s="21">
        <v>1.5194000000000001</v>
      </c>
      <c r="F15" s="21">
        <v>2.2210999999999999</v>
      </c>
      <c r="G15" s="21">
        <v>277.52</v>
      </c>
      <c r="H15" s="21">
        <v>14.12</v>
      </c>
      <c r="I15" s="21">
        <v>38.297310000000003</v>
      </c>
      <c r="J15" s="15">
        <v>49.79</v>
      </c>
      <c r="K15" s="15">
        <v>1.42</v>
      </c>
    </row>
    <row r="16" spans="1:13" ht="12" customHeight="1" x14ac:dyDescent="0.25">
      <c r="A16" s="47">
        <v>41860.999999999702</v>
      </c>
      <c r="B16" s="20">
        <v>95.380799999999994</v>
      </c>
      <c r="C16" s="21">
        <v>1.4683999999999999</v>
      </c>
      <c r="D16" s="21">
        <v>0.13919999999999999</v>
      </c>
      <c r="E16" s="21">
        <v>1.6148</v>
      </c>
      <c r="F16" s="21">
        <v>2.1113</v>
      </c>
      <c r="G16" s="21">
        <v>277.63</v>
      </c>
      <c r="H16" s="21">
        <v>16.239999999999998</v>
      </c>
      <c r="I16" s="21">
        <v>38.237699999999997</v>
      </c>
      <c r="J16" s="15">
        <v>49.83</v>
      </c>
      <c r="K16" s="15">
        <v>1.38</v>
      </c>
    </row>
    <row r="17" spans="1:11" x14ac:dyDescent="0.25">
      <c r="A17" s="47">
        <v>41861.999999999702</v>
      </c>
      <c r="B17" s="20">
        <v>95.223399999999998</v>
      </c>
      <c r="C17" s="21">
        <v>1.2473000000000001</v>
      </c>
      <c r="D17" s="21">
        <v>0.13589999999999999</v>
      </c>
      <c r="E17" s="21">
        <v>1.4013</v>
      </c>
      <c r="F17" s="21">
        <v>2.1084000000000001</v>
      </c>
      <c r="G17" s="21">
        <v>274.55</v>
      </c>
      <c r="H17" s="21">
        <v>14.42</v>
      </c>
      <c r="I17" s="21">
        <v>38.159460000000003</v>
      </c>
      <c r="J17" s="15">
        <v>49.64</v>
      </c>
      <c r="K17" s="15">
        <v>1.38</v>
      </c>
    </row>
    <row r="18" spans="1:11" x14ac:dyDescent="0.25">
      <c r="A18" s="47">
        <v>41862.999999999702</v>
      </c>
      <c r="B18" s="20">
        <v>95.290599999999998</v>
      </c>
      <c r="C18" s="21">
        <v>1.2929999999999999</v>
      </c>
      <c r="D18" s="21">
        <v>0.1346</v>
      </c>
      <c r="E18" s="21">
        <v>1.4466000000000001</v>
      </c>
      <c r="F18" s="21">
        <v>1.8427</v>
      </c>
      <c r="G18" s="21">
        <v>273.41000000000003</v>
      </c>
      <c r="H18" s="21">
        <v>14.82</v>
      </c>
      <c r="I18" s="21">
        <v>38.17436</v>
      </c>
      <c r="J18" s="15">
        <v>49.74</v>
      </c>
      <c r="K18" s="15">
        <v>1.34</v>
      </c>
    </row>
    <row r="19" spans="1:11" x14ac:dyDescent="0.25">
      <c r="A19" s="47">
        <v>41863.999999999702</v>
      </c>
      <c r="B19" s="20">
        <v>95.072199999999995</v>
      </c>
      <c r="C19" s="21">
        <v>1.4461999999999999</v>
      </c>
      <c r="D19" s="21">
        <v>0.13700000000000001</v>
      </c>
      <c r="E19" s="21">
        <v>1.5969</v>
      </c>
      <c r="F19" s="21">
        <v>1.7819</v>
      </c>
      <c r="G19" s="21">
        <v>275.92</v>
      </c>
      <c r="H19" s="21">
        <v>13.41</v>
      </c>
      <c r="I19" s="21">
        <v>38.189259999999997</v>
      </c>
      <c r="J19" s="15">
        <v>49.71</v>
      </c>
      <c r="K19" s="15">
        <v>1.38</v>
      </c>
    </row>
    <row r="20" spans="1:11" x14ac:dyDescent="0.25">
      <c r="A20" s="47">
        <v>41864.999999999702</v>
      </c>
      <c r="B20" s="20">
        <v>95.306299999999993</v>
      </c>
      <c r="C20" s="21">
        <v>1.4531000000000001</v>
      </c>
      <c r="D20" s="21">
        <v>0.1358</v>
      </c>
      <c r="E20" s="21">
        <v>1.5991</v>
      </c>
      <c r="F20" s="21">
        <v>1.9320999999999999</v>
      </c>
      <c r="G20" s="21">
        <v>276.86</v>
      </c>
      <c r="H20" s="21">
        <v>15.4</v>
      </c>
      <c r="I20" s="21">
        <v>38.122199999999999</v>
      </c>
      <c r="J20" s="15">
        <v>49.59</v>
      </c>
      <c r="K20" s="15">
        <v>1.4</v>
      </c>
    </row>
    <row r="21" spans="1:11" x14ac:dyDescent="0.25">
      <c r="A21" s="47">
        <v>41865.999999999702</v>
      </c>
      <c r="B21" s="20">
        <v>95.382099999999994</v>
      </c>
      <c r="C21" s="21">
        <v>1.4831000000000001</v>
      </c>
      <c r="D21" s="21">
        <v>0.14019999999999999</v>
      </c>
      <c r="E21" s="21">
        <v>1.6272</v>
      </c>
      <c r="F21" s="21">
        <v>1.9638</v>
      </c>
      <c r="G21" s="21">
        <v>276.91000000000003</v>
      </c>
      <c r="H21" s="21">
        <v>15.31</v>
      </c>
      <c r="I21" s="21">
        <v>38.20044</v>
      </c>
      <c r="J21" s="15">
        <v>49.82</v>
      </c>
      <c r="K21" s="15">
        <v>1.4</v>
      </c>
    </row>
    <row r="22" spans="1:11" x14ac:dyDescent="0.25">
      <c r="A22" s="47">
        <v>41866.999999999702</v>
      </c>
      <c r="B22" s="20">
        <v>95.588399999999993</v>
      </c>
      <c r="C22" s="21">
        <v>1.4723999999999999</v>
      </c>
      <c r="D22" s="21">
        <v>0.14080000000000001</v>
      </c>
      <c r="E22" s="21">
        <v>1.6173</v>
      </c>
      <c r="F22" s="21">
        <v>1.9527000000000001</v>
      </c>
      <c r="G22" s="21">
        <v>276.8</v>
      </c>
      <c r="H22" s="21">
        <v>14.63</v>
      </c>
      <c r="I22" s="21">
        <v>38.170639999999999</v>
      </c>
      <c r="J22" s="15">
        <v>49.73</v>
      </c>
      <c r="K22" s="15">
        <v>1.43</v>
      </c>
    </row>
    <row r="23" spans="1:11" x14ac:dyDescent="0.25">
      <c r="A23" s="47">
        <v>41867.999999999702</v>
      </c>
      <c r="B23" s="20">
        <v>95.371700000000004</v>
      </c>
      <c r="C23" s="21">
        <v>1.472</v>
      </c>
      <c r="D23" s="21">
        <v>0.1394</v>
      </c>
      <c r="E23" s="21">
        <v>1.6167</v>
      </c>
      <c r="F23" s="21">
        <v>1.9258999999999999</v>
      </c>
      <c r="G23" s="21">
        <v>277.58</v>
      </c>
      <c r="H23" s="21">
        <v>16.25</v>
      </c>
      <c r="I23" s="21">
        <v>38.204169999999998</v>
      </c>
      <c r="J23" s="15">
        <v>49.83</v>
      </c>
      <c r="K23" s="15">
        <v>1.42</v>
      </c>
    </row>
    <row r="24" spans="1:11" x14ac:dyDescent="0.25">
      <c r="A24" s="47">
        <v>41868.999999999702</v>
      </c>
      <c r="B24" s="20">
        <v>94.922799999999995</v>
      </c>
      <c r="C24" s="21">
        <v>1.4876</v>
      </c>
      <c r="D24" s="21">
        <v>0.14149999999999999</v>
      </c>
      <c r="E24" s="21">
        <v>1.6327</v>
      </c>
      <c r="F24" s="21">
        <v>2.2115</v>
      </c>
      <c r="G24" s="21">
        <v>277.06</v>
      </c>
      <c r="H24" s="21">
        <v>14.66</v>
      </c>
      <c r="I24" s="21">
        <v>38.286140000000003</v>
      </c>
      <c r="J24" s="15">
        <v>49.87</v>
      </c>
      <c r="K24" s="15">
        <v>1.39</v>
      </c>
    </row>
    <row r="25" spans="1:11" x14ac:dyDescent="0.25">
      <c r="A25" s="47">
        <v>41869.999999999702</v>
      </c>
      <c r="B25" s="20">
        <v>95.143600000000006</v>
      </c>
      <c r="C25" s="21">
        <v>1.2327999999999999</v>
      </c>
      <c r="D25" s="21">
        <v>0.13220000000000001</v>
      </c>
      <c r="E25" s="21">
        <v>1.4151</v>
      </c>
      <c r="F25" s="21">
        <v>1.7767999999999999</v>
      </c>
      <c r="G25" s="21">
        <v>260.92</v>
      </c>
      <c r="H25" s="21">
        <v>15.67</v>
      </c>
      <c r="I25" s="21">
        <v>38.051409999999997</v>
      </c>
      <c r="J25" s="15">
        <v>49.52</v>
      </c>
      <c r="K25" s="15">
        <v>1.4</v>
      </c>
    </row>
    <row r="26" spans="1:11" x14ac:dyDescent="0.25">
      <c r="A26" s="47">
        <v>41870.999999999702</v>
      </c>
      <c r="B26" s="20">
        <v>95.589399999999998</v>
      </c>
      <c r="C26" s="21">
        <v>1.4577</v>
      </c>
      <c r="D26" s="21">
        <v>0.12670000000000001</v>
      </c>
      <c r="E26" s="21">
        <v>1.5999000000000001</v>
      </c>
      <c r="F26" s="21">
        <v>1.4876</v>
      </c>
      <c r="G26" s="21">
        <v>272.47000000000003</v>
      </c>
      <c r="H26" s="21">
        <v>15.51</v>
      </c>
      <c r="I26" s="21">
        <v>37.894930000000002</v>
      </c>
      <c r="J26" s="15">
        <v>49.58</v>
      </c>
      <c r="K26" s="15">
        <v>1.4</v>
      </c>
    </row>
    <row r="27" spans="1:11" x14ac:dyDescent="0.25">
      <c r="A27" s="47">
        <v>41871.999999999702</v>
      </c>
      <c r="B27" s="20">
        <v>95.428899999999999</v>
      </c>
      <c r="C27" s="21">
        <v>1.4799</v>
      </c>
      <c r="D27" s="21">
        <v>0.13469999999999999</v>
      </c>
      <c r="E27" s="21">
        <v>1.6258999999999999</v>
      </c>
      <c r="F27" s="21">
        <v>1.8092999999999999</v>
      </c>
      <c r="G27" s="21">
        <v>276.20999999999998</v>
      </c>
      <c r="H27" s="21">
        <v>15.27</v>
      </c>
      <c r="I27" s="21">
        <v>38.111020000000003</v>
      </c>
      <c r="J27" s="15">
        <v>49.69</v>
      </c>
      <c r="K27" s="15">
        <v>1.4</v>
      </c>
    </row>
    <row r="28" spans="1:11" x14ac:dyDescent="0.25">
      <c r="A28" s="47">
        <v>41872.999999999702</v>
      </c>
      <c r="B28" s="20">
        <v>95.516999999999996</v>
      </c>
      <c r="C28" s="21">
        <v>1.5844</v>
      </c>
      <c r="D28" s="21">
        <v>0.12970000000000001</v>
      </c>
      <c r="E28" s="21">
        <v>1.7238</v>
      </c>
      <c r="F28" s="21">
        <v>1.4857</v>
      </c>
      <c r="G28" s="21">
        <v>277.39</v>
      </c>
      <c r="H28" s="21">
        <v>14.92</v>
      </c>
      <c r="I28" s="21">
        <v>38.006700000000002</v>
      </c>
      <c r="J28" s="15">
        <v>49.58</v>
      </c>
      <c r="K28" s="15">
        <v>1.44</v>
      </c>
    </row>
    <row r="29" spans="1:11" x14ac:dyDescent="0.25">
      <c r="A29" s="47">
        <v>41873.999999999702</v>
      </c>
      <c r="B29" s="20">
        <v>95.267300000000006</v>
      </c>
      <c r="C29" s="21">
        <v>1.5837000000000001</v>
      </c>
      <c r="D29" s="21">
        <v>0.13739999999999999</v>
      </c>
      <c r="E29" s="21">
        <v>1.7255</v>
      </c>
      <c r="F29" s="21">
        <v>1.8834</v>
      </c>
      <c r="G29" s="21">
        <v>278.27</v>
      </c>
      <c r="H29" s="21">
        <v>14.86</v>
      </c>
      <c r="I29" s="21">
        <v>38.159460000000003</v>
      </c>
      <c r="J29" s="15">
        <v>49.6</v>
      </c>
      <c r="K29" s="15">
        <v>1.47</v>
      </c>
    </row>
    <row r="30" spans="1:11" x14ac:dyDescent="0.25">
      <c r="A30" s="47">
        <v>41874.999999999702</v>
      </c>
      <c r="B30" s="20">
        <v>95.584699999999998</v>
      </c>
      <c r="C30" s="21">
        <v>1.5827</v>
      </c>
      <c r="D30" s="21">
        <v>0.13120000000000001</v>
      </c>
      <c r="E30" s="21">
        <v>1.722</v>
      </c>
      <c r="F30" s="21">
        <v>1.8694999999999999</v>
      </c>
      <c r="G30" s="21">
        <v>277.93</v>
      </c>
      <c r="H30" s="21">
        <v>15.02</v>
      </c>
      <c r="I30" s="21">
        <v>38.107300000000002</v>
      </c>
      <c r="J30" s="15">
        <v>49.68</v>
      </c>
      <c r="K30" s="15">
        <v>1.49</v>
      </c>
    </row>
    <row r="31" spans="1:11" x14ac:dyDescent="0.25">
      <c r="A31" s="47">
        <v>41875.999999999702</v>
      </c>
      <c r="B31" s="20">
        <v>95.472300000000004</v>
      </c>
      <c r="C31" s="21">
        <v>1.4154</v>
      </c>
      <c r="D31" s="21">
        <v>0.12909999999999999</v>
      </c>
      <c r="E31" s="21">
        <v>1.5576000000000001</v>
      </c>
      <c r="F31" s="21">
        <v>1.5346</v>
      </c>
      <c r="G31" s="21">
        <v>277.07</v>
      </c>
      <c r="H31" s="21">
        <v>15.27</v>
      </c>
      <c r="I31" s="21">
        <v>37.999250000000004</v>
      </c>
      <c r="J31" s="15">
        <v>49.6</v>
      </c>
      <c r="K31" s="15">
        <v>1.49</v>
      </c>
    </row>
    <row r="32" spans="1:11" x14ac:dyDescent="0.25">
      <c r="A32" s="47">
        <v>41876.999999999702</v>
      </c>
      <c r="B32" s="20">
        <v>95.249300000000005</v>
      </c>
      <c r="C32" s="21">
        <v>1.544</v>
      </c>
      <c r="D32" s="21">
        <v>0.126</v>
      </c>
      <c r="E32" s="21">
        <v>1.6832</v>
      </c>
      <c r="F32" s="21">
        <v>1.7522</v>
      </c>
      <c r="G32" s="21">
        <v>276.61</v>
      </c>
      <c r="H32" s="21">
        <v>13.01</v>
      </c>
      <c r="I32" s="21">
        <v>37.861400000000003</v>
      </c>
      <c r="J32" s="15">
        <v>49.19</v>
      </c>
      <c r="K32" s="15">
        <v>1.54</v>
      </c>
    </row>
    <row r="33" spans="1:11" x14ac:dyDescent="0.25">
      <c r="A33" s="47">
        <v>41877.999999999702</v>
      </c>
      <c r="B33" s="20">
        <v>94.856700000000004</v>
      </c>
      <c r="C33" s="21">
        <v>1.7148000000000001</v>
      </c>
      <c r="D33" s="21">
        <v>0.1263</v>
      </c>
      <c r="E33" s="21">
        <v>1.8605</v>
      </c>
      <c r="F33" s="21">
        <v>1.8168</v>
      </c>
      <c r="G33" s="21">
        <v>275.37</v>
      </c>
      <c r="H33" s="21">
        <v>13.17</v>
      </c>
      <c r="I33" s="21">
        <v>37.861400000000003</v>
      </c>
      <c r="J33" s="15">
        <v>49.16</v>
      </c>
      <c r="K33" s="15">
        <v>1.65</v>
      </c>
    </row>
    <row r="34" spans="1:11" x14ac:dyDescent="0.25">
      <c r="A34" s="47">
        <v>41878.999999999702</v>
      </c>
      <c r="B34" s="20">
        <v>94.972700000000003</v>
      </c>
      <c r="C34" s="21">
        <v>1.4073</v>
      </c>
      <c r="D34" s="21">
        <v>0.1318</v>
      </c>
      <c r="E34" s="21">
        <v>1.5445</v>
      </c>
      <c r="F34" s="21">
        <v>1.7544</v>
      </c>
      <c r="G34" s="21">
        <v>276.88</v>
      </c>
      <c r="H34" s="21">
        <v>12.36</v>
      </c>
      <c r="I34" s="21">
        <v>37.984349999999999</v>
      </c>
      <c r="J34" s="15">
        <v>49.42</v>
      </c>
      <c r="K34" s="15">
        <v>1.54</v>
      </c>
    </row>
    <row r="35" spans="1:11" x14ac:dyDescent="0.25">
      <c r="A35" s="47">
        <v>41879.999999999702</v>
      </c>
      <c r="B35" s="20">
        <v>95.704800000000006</v>
      </c>
      <c r="C35" s="21">
        <v>1.403</v>
      </c>
      <c r="D35" s="21">
        <v>0.12570000000000001</v>
      </c>
      <c r="E35" s="21">
        <v>1.5381</v>
      </c>
      <c r="F35" s="21">
        <v>1.4624999999999999</v>
      </c>
      <c r="G35" s="21">
        <v>277.16000000000003</v>
      </c>
      <c r="H35" s="21">
        <v>14.36</v>
      </c>
      <c r="I35" s="21">
        <v>38.029060000000001</v>
      </c>
      <c r="J35" s="15">
        <v>49.66</v>
      </c>
      <c r="K35" s="15">
        <v>1.52</v>
      </c>
    </row>
    <row r="36" spans="1:11" x14ac:dyDescent="0.25">
      <c r="A36" s="47">
        <v>41880.999999999702</v>
      </c>
      <c r="B36" s="20">
        <v>95.371300000000005</v>
      </c>
      <c r="C36" s="21">
        <v>1.5203</v>
      </c>
      <c r="D36" s="21">
        <v>0.1265</v>
      </c>
      <c r="E36" s="21">
        <v>1.6568000000000001</v>
      </c>
      <c r="F36" s="21">
        <v>1.6796</v>
      </c>
      <c r="G36" s="21">
        <v>276.44</v>
      </c>
      <c r="H36" s="21">
        <v>15.18</v>
      </c>
      <c r="I36" s="21">
        <v>38.070039999999999</v>
      </c>
      <c r="J36" s="15">
        <v>49.66</v>
      </c>
      <c r="K36" s="15">
        <v>1.53</v>
      </c>
    </row>
    <row r="37" spans="1:11" ht="15.75" thickBot="1" x14ac:dyDescent="0.3">
      <c r="A37" s="43">
        <v>41881.999999999702</v>
      </c>
      <c r="B37" s="22">
        <v>95.620400000000004</v>
      </c>
      <c r="C37" s="23">
        <v>1.5182</v>
      </c>
      <c r="D37" s="23">
        <v>0.12230000000000001</v>
      </c>
      <c r="E37" s="23">
        <v>1.6546000000000001</v>
      </c>
      <c r="F37" s="23">
        <v>1.5779000000000001</v>
      </c>
      <c r="G37" s="23">
        <v>276.70999999999998</v>
      </c>
      <c r="H37" s="23">
        <v>14.26</v>
      </c>
      <c r="I37" s="23">
        <v>38.021599999999999</v>
      </c>
      <c r="J37" s="16">
        <v>49.59</v>
      </c>
      <c r="K37" s="16">
        <v>1.56</v>
      </c>
    </row>
    <row r="38" spans="1:11" ht="15.75" thickTop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ht="15.75" thickBot="1" x14ac:dyDescent="0.3">
      <c r="A39" s="50" t="s">
        <v>26</v>
      </c>
      <c r="B39" s="48">
        <f>MIN(B7:B37)</f>
        <v>94.781899999999993</v>
      </c>
      <c r="C39" s="48">
        <f t="shared" ref="C39:K39" si="0">MIN(C7:C37)</f>
        <v>1.2327999999999999</v>
      </c>
      <c r="D39" s="48">
        <f t="shared" si="0"/>
        <v>0.12230000000000001</v>
      </c>
      <c r="E39" s="48">
        <f t="shared" si="0"/>
        <v>1.4013</v>
      </c>
      <c r="F39" s="48">
        <f t="shared" si="0"/>
        <v>1.4624999999999999</v>
      </c>
      <c r="G39" s="48">
        <f t="shared" si="0"/>
        <v>260.92</v>
      </c>
      <c r="H39" s="48">
        <f t="shared" si="0"/>
        <v>12.36</v>
      </c>
      <c r="I39" s="48">
        <f t="shared" si="0"/>
        <v>37.861400000000003</v>
      </c>
      <c r="J39" s="48">
        <f t="shared" si="0"/>
        <v>49.16</v>
      </c>
      <c r="K39" s="48">
        <f t="shared" si="0"/>
        <v>1.34</v>
      </c>
    </row>
    <row r="40" spans="1:11" x14ac:dyDescent="0.25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25">
      <c r="A41" s="12"/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10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10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10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10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protectedRanges>
    <protectedRange sqref="E4:K4" name="Rango1"/>
    <protectedRange sqref="C2:K2" name="Rango1_3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2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Promedio</vt:lpstr>
      <vt:lpstr>Máximo</vt:lpstr>
      <vt:lpstr>Mínimo</vt:lpstr>
      <vt:lpstr>Máximo!Área_de_impresión</vt:lpstr>
      <vt:lpstr>Mínimo!Área_de_impresión</vt:lpstr>
      <vt:lpstr>Promedio!Área_de_impresión</vt:lpstr>
    </vt:vector>
  </TitlesOfParts>
  <Company>Kinder Morgan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Arlin Mead</dc:creator>
  <cp:lastModifiedBy>Aldo Luna</cp:lastModifiedBy>
  <cp:lastPrinted>2015-06-15T02:13:34Z</cp:lastPrinted>
  <dcterms:created xsi:type="dcterms:W3CDTF">2013-04-17T17:08:51Z</dcterms:created>
  <dcterms:modified xsi:type="dcterms:W3CDTF">2015-06-15T02:13:38Z</dcterms:modified>
</cp:coreProperties>
</file>