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4\"/>
    </mc:Choice>
  </mc:AlternateContent>
  <bookViews>
    <workbookView xWindow="90" yWindow="120" windowWidth="15210" windowHeight="8370" activeTab="1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_xlnm.Print_Area" localSheetId="1">Máximos!$A$1:$L$50</definedName>
    <definedName name="_xlnm.Print_Area" localSheetId="2">Mínimos!$A$1:$L$49</definedName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B40" i="3" l="1"/>
  <c r="C40" i="2"/>
  <c r="D40" i="2"/>
  <c r="E40" i="2"/>
  <c r="F40" i="2"/>
  <c r="G40" i="2"/>
  <c r="H40" i="2"/>
  <c r="I40" i="2"/>
  <c r="J40" i="2"/>
  <c r="K40" i="2"/>
  <c r="B40" i="2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C44" i="1"/>
  <c r="D44" i="1"/>
  <c r="E44" i="1"/>
  <c r="F44" i="1"/>
  <c r="G44" i="1"/>
  <c r="H44" i="1"/>
  <c r="I44" i="1"/>
  <c r="J44" i="1"/>
  <c r="K44" i="1"/>
  <c r="L44" i="1"/>
  <c r="B44" i="1"/>
  <c r="B43" i="1"/>
  <c r="B42" i="1"/>
  <c r="B41" i="1"/>
</calcChain>
</file>

<file path=xl/sharedStrings.xml><?xml version="1.0" encoding="utf-8"?>
<sst xmlns="http://schemas.openxmlformats.org/spreadsheetml/2006/main" count="101" uniqueCount="59">
  <si>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</si>
  <si>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</si>
  <si>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</si>
  <si>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</si>
  <si>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</si>
  <si>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</si>
  <si>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</si>
  <si>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</si>
  <si>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</si>
  <si>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</si>
  <si>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</si>
  <si>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</si>
  <si>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</si>
  <si>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</si>
  <si>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</si>
  <si>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</si>
  <si>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</si>
  <si>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</si>
  <si>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</si>
  <si>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</si>
  <si>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</si>
  <si>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</si>
  <si>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</si>
  <si>
    <t>Date</t>
  </si>
  <si>
    <t>MinOfmthn_cont</t>
  </si>
  <si>
    <t>MinOfco2_cont</t>
  </si>
  <si>
    <t>MinOfn2_cont</t>
  </si>
  <si>
    <t>Total Inerts min</t>
  </si>
  <si>
    <t>Min Ethane</t>
  </si>
  <si>
    <t>Min hourly HCDP K</t>
  </si>
  <si>
    <t>Minimum Humidity mg/m3</t>
  </si>
  <si>
    <t>HHV MIN</t>
  </si>
  <si>
    <t>Minimum Wobbe MJ/m3</t>
  </si>
  <si>
    <t>Min H2S mg/m3</t>
  </si>
  <si>
    <t>MaxOfmthn_cont</t>
  </si>
  <si>
    <t>MaxOfco2_cont</t>
  </si>
  <si>
    <t>MaxOfn2_cont</t>
  </si>
  <si>
    <t>Total Inerts max</t>
  </si>
  <si>
    <t>Max Ethane</t>
  </si>
  <si>
    <t>Max hourly HCDP K</t>
  </si>
  <si>
    <t>Maximum Humidity mg/m3</t>
  </si>
  <si>
    <t>HHV MAX</t>
  </si>
  <si>
    <t>Maximum Wobbe MJ/m3</t>
  </si>
  <si>
    <t>Max H2S mg/m3</t>
  </si>
  <si>
    <t>Day</t>
  </si>
  <si>
    <t>AvgOfmthn_cont</t>
  </si>
  <si>
    <t>AvgOfco2_cont</t>
  </si>
  <si>
    <t>AvgOfn2_cont</t>
  </si>
  <si>
    <t>Total Inerts avg</t>
  </si>
  <si>
    <t>AVG ethane</t>
  </si>
  <si>
    <t>Average Daily HCDP K</t>
  </si>
  <si>
    <t>Average Humidity mg/m3</t>
  </si>
  <si>
    <t>HHV AGV</t>
  </si>
  <si>
    <t>Average Wobbe MJ/m3</t>
  </si>
  <si>
    <t>Daily average H2S mg/m3</t>
  </si>
  <si>
    <t>Mínimo</t>
  </si>
  <si>
    <t>Promedio</t>
  </si>
  <si>
    <t>Máximo</t>
  </si>
  <si>
    <t>Desv. 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</si>
</sst>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\-mm\-yy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167" fontId="10" fillId="0" borderId="7" xfId="0" applyNumberFormat="1" applyFont="1" applyFill="1" applyBorder="1" applyAlignment="1" applyProtection="1">
      <alignment horizontal="left"/>
      <protection locked="0"/>
    </xf>
    <xf numFmtId="14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5" xfId="1" applyNumberFormat="1" applyFont="1" applyBorder="1" applyAlignment="1" applyProtection="1">
      <alignment horizontal="center" vertical="center"/>
      <protection locked="0"/>
    </xf>
    <xf numFmtId="166" fontId="11" fillId="0" borderId="36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0" fillId="0" borderId="15" xfId="0" applyNumberFormat="1" applyFont="1" applyFill="1" applyBorder="1" applyAlignment="1" applyProtection="1">
      <alignment horizontal="left"/>
      <protection locked="0"/>
    </xf>
    <xf numFmtId="14" fontId="11" fillId="0" borderId="37" xfId="0" applyNumberFormat="1" applyFont="1" applyBorder="1"/>
    <xf numFmtId="14" fontId="11" fillId="0" borderId="0" xfId="0" applyNumberFormat="1" applyFont="1"/>
    <xf numFmtId="14" fontId="6" fillId="0" borderId="0" xfId="0" applyNumberFormat="1" applyFont="1" applyFill="1" applyBorder="1"/>
    <xf numFmtId="14" fontId="0" fillId="0" borderId="0" xfId="0" applyNumberFormat="1"/>
    <xf numFmtId="166" fontId="11" fillId="0" borderId="20" xfId="0" applyNumberFormat="1" applyFont="1" applyBorder="1" applyAlignment="1" applyProtection="1">
      <alignment horizontal="center"/>
      <protection locked="0"/>
    </xf>
    <xf numFmtId="168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0" fontId="6" fillId="0" borderId="19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0" fontId="6" fillId="0" borderId="23" xfId="0" applyFont="1" applyFill="1" applyBorder="1"/>
    <xf numFmtId="168" fontId="10" fillId="0" borderId="7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Fill="1" applyBorder="1"/>
    <xf numFmtId="0" fontId="7" fillId="0" borderId="18" xfId="0" applyFont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adare1\My%20Documents\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</row>
    <row r="2" spans="1:17" ht="32.25" customHeight="1" x14ac:dyDescent="0.25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x14ac:dyDescent="0.25">
      <c r="A3" s="67" t="s">
        <v>0</v>
      </c>
      <c r="B3" s="68"/>
      <c r="C3" s="69" t="s">
        <v>18</v>
      </c>
      <c r="D3" s="69"/>
      <c r="E3" s="69"/>
      <c r="F3" s="69"/>
      <c r="G3" s="69"/>
      <c r="H3" s="69"/>
      <c r="I3" s="69"/>
      <c r="J3" s="69"/>
      <c r="K3" s="69"/>
      <c r="L3" s="1"/>
      <c r="M3" s="2"/>
      <c r="N3" s="2"/>
    </row>
    <row r="4" spans="1:17" x14ac:dyDescent="0.25">
      <c r="A4" s="67" t="s">
        <v>1</v>
      </c>
      <c r="B4" s="68"/>
      <c r="C4" s="70" t="s">
        <v>19</v>
      </c>
      <c r="D4" s="70"/>
      <c r="E4" s="70"/>
      <c r="F4" s="70"/>
      <c r="G4" s="70"/>
      <c r="H4" s="70"/>
      <c r="I4" s="70"/>
      <c r="J4" s="70"/>
      <c r="K4" s="70"/>
      <c r="L4" s="1"/>
      <c r="M4" s="2"/>
      <c r="N4" s="2"/>
    </row>
    <row r="5" spans="1:17" ht="15.75" thickBot="1" x14ac:dyDescent="0.3">
      <c r="A5" s="67" t="s">
        <v>2</v>
      </c>
      <c r="B5" s="67"/>
      <c r="C5" s="71" t="s">
        <v>3</v>
      </c>
      <c r="D5" s="71"/>
      <c r="E5" s="3"/>
      <c r="F5" s="3"/>
      <c r="G5" s="3"/>
      <c r="H5" s="3"/>
      <c r="I5" s="3"/>
      <c r="J5" s="3"/>
      <c r="K5" s="3"/>
      <c r="L5" s="3"/>
      <c r="Q5" s="4" t="s">
        <v>3</v>
      </c>
    </row>
    <row r="6" spans="1:17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Q6" s="4" t="s">
        <v>4</v>
      </c>
    </row>
    <row r="7" spans="1:17" ht="42" customHeight="1" thickBot="1" x14ac:dyDescent="0.3">
      <c r="A7" s="5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8"/>
      <c r="M7" s="9" t="s">
        <v>16</v>
      </c>
      <c r="N7" s="9" t="s">
        <v>17</v>
      </c>
    </row>
    <row r="8" spans="1:17" ht="12" customHeight="1" x14ac:dyDescent="0.25">
      <c r="A8" s="45">
        <v>41883</v>
      </c>
      <c r="B8" s="31">
        <v>95.474699999999999</v>
      </c>
      <c r="C8" s="22">
        <v>1.524</v>
      </c>
      <c r="D8" s="22">
        <v>0.14069999999999999</v>
      </c>
      <c r="E8" s="22">
        <v>1.6647000000000001</v>
      </c>
      <c r="F8" s="22">
        <v>2.3367</v>
      </c>
      <c r="G8" s="22">
        <v>275.49</v>
      </c>
      <c r="H8" s="22">
        <v>43.31</v>
      </c>
      <c r="I8" s="22">
        <v>38.251150000000003</v>
      </c>
      <c r="J8" s="22">
        <v>49.85</v>
      </c>
      <c r="K8" s="22">
        <v>0.99</v>
      </c>
      <c r="L8" s="10"/>
      <c r="M8" s="11"/>
      <c r="N8" s="11"/>
    </row>
    <row r="9" spans="1:17" ht="12" customHeight="1" x14ac:dyDescent="0.25">
      <c r="A9" s="45">
        <v>41884</v>
      </c>
      <c r="B9" s="32">
        <v>95.567899999999995</v>
      </c>
      <c r="C9" s="33">
        <v>1.5076000000000001</v>
      </c>
      <c r="D9" s="23">
        <v>0.14000000000000001</v>
      </c>
      <c r="E9" s="33">
        <v>1.6476999999999999</v>
      </c>
      <c r="F9" s="33">
        <v>2.2435499999999999</v>
      </c>
      <c r="G9" s="33">
        <v>276.25</v>
      </c>
      <c r="H9" s="33">
        <v>41.05</v>
      </c>
      <c r="I9" s="33">
        <v>38.24577</v>
      </c>
      <c r="J9" s="23">
        <v>49.86</v>
      </c>
      <c r="K9" s="23">
        <v>0.55000000000000004</v>
      </c>
      <c r="L9" s="12"/>
      <c r="M9" s="13"/>
      <c r="N9" s="13"/>
    </row>
    <row r="10" spans="1:17" ht="12" customHeight="1" x14ac:dyDescent="0.25">
      <c r="A10" s="45">
        <v>41885</v>
      </c>
      <c r="B10" s="32">
        <v>95.323999999999998</v>
      </c>
      <c r="C10" s="33">
        <v>1.4863</v>
      </c>
      <c r="D10" s="23">
        <v>0.14810000000000001</v>
      </c>
      <c r="E10" s="33">
        <v>1.6345000000000001</v>
      </c>
      <c r="F10" s="33">
        <v>2.5209899999999998</v>
      </c>
      <c r="G10" s="33">
        <v>275.02</v>
      </c>
      <c r="H10" s="33">
        <v>34.31</v>
      </c>
      <c r="I10" s="33">
        <v>38.310200000000002</v>
      </c>
      <c r="J10" s="23">
        <v>49.9</v>
      </c>
      <c r="K10" s="23">
        <v>0.57999999999999996</v>
      </c>
      <c r="L10" s="12"/>
      <c r="M10" s="13"/>
      <c r="N10" s="13"/>
    </row>
    <row r="11" spans="1:17" ht="12" customHeight="1" x14ac:dyDescent="0.25">
      <c r="A11" s="45">
        <v>41886</v>
      </c>
      <c r="B11" s="32">
        <v>95.878</v>
      </c>
      <c r="C11" s="33">
        <v>1.4234</v>
      </c>
      <c r="D11" s="23">
        <v>0.14230000000000001</v>
      </c>
      <c r="E11" s="33">
        <v>1.5658000000000001</v>
      </c>
      <c r="F11" s="33">
        <v>1.9633499999999999</v>
      </c>
      <c r="G11" s="33">
        <v>277.48</v>
      </c>
      <c r="H11" s="33">
        <v>31.86</v>
      </c>
      <c r="I11" s="33">
        <v>38.239409999999999</v>
      </c>
      <c r="J11" s="23">
        <v>49.91</v>
      </c>
      <c r="K11" s="23">
        <v>0.84</v>
      </c>
      <c r="L11" s="12"/>
      <c r="M11" s="13"/>
      <c r="N11" s="13"/>
    </row>
    <row r="12" spans="1:17" ht="12" customHeight="1" x14ac:dyDescent="0.25">
      <c r="A12" s="45">
        <v>41887</v>
      </c>
      <c r="B12" s="32">
        <v>95.658900000000003</v>
      </c>
      <c r="C12" s="33">
        <v>1.4981</v>
      </c>
      <c r="D12" s="23">
        <v>0.14000000000000001</v>
      </c>
      <c r="E12" s="33">
        <v>1.6380999999999999</v>
      </c>
      <c r="F12" s="33">
        <v>2.2129400000000001</v>
      </c>
      <c r="G12" s="33">
        <v>274.47000000000003</v>
      </c>
      <c r="H12" s="33">
        <v>31.79</v>
      </c>
      <c r="I12" s="33">
        <v>38.197800000000001</v>
      </c>
      <c r="J12" s="23">
        <v>49.84</v>
      </c>
      <c r="K12" s="23">
        <v>1</v>
      </c>
      <c r="L12" s="12"/>
      <c r="M12" s="13"/>
      <c r="N12" s="13"/>
    </row>
    <row r="13" spans="1:17" ht="12" customHeight="1" x14ac:dyDescent="0.25">
      <c r="A13" s="45">
        <v>41888</v>
      </c>
      <c r="B13" s="32">
        <v>95.858999999999995</v>
      </c>
      <c r="C13" s="33">
        <v>1.6021000000000001</v>
      </c>
      <c r="D13" s="23">
        <v>0.13189999999999999</v>
      </c>
      <c r="E13" s="33">
        <v>1.734</v>
      </c>
      <c r="F13" s="33">
        <v>1.8717299999999999</v>
      </c>
      <c r="G13" s="33">
        <v>276.8</v>
      </c>
      <c r="H13" s="33">
        <v>34.26</v>
      </c>
      <c r="I13" s="33">
        <v>38.104190000000003</v>
      </c>
      <c r="J13" s="23">
        <v>49.71</v>
      </c>
      <c r="K13" s="23">
        <v>0.77</v>
      </c>
      <c r="L13" s="12"/>
      <c r="M13" s="13"/>
      <c r="N13" s="13"/>
    </row>
    <row r="14" spans="1:17" ht="12" customHeight="1" x14ac:dyDescent="0.25">
      <c r="A14" s="45">
        <v>41889</v>
      </c>
      <c r="B14" s="32">
        <v>95.601600000000005</v>
      </c>
      <c r="C14" s="33">
        <v>1.8005</v>
      </c>
      <c r="D14" s="33">
        <v>0.13150000000000001</v>
      </c>
      <c r="E14" s="33">
        <v>1.9319999999999999</v>
      </c>
      <c r="F14" s="33">
        <v>1.8987000000000001</v>
      </c>
      <c r="G14" s="33">
        <v>277.63</v>
      </c>
      <c r="H14" s="33">
        <v>35.75</v>
      </c>
      <c r="I14" s="33">
        <v>38.065379999999998</v>
      </c>
      <c r="J14" s="23">
        <v>49.55</v>
      </c>
      <c r="K14" s="23">
        <v>0.91</v>
      </c>
      <c r="L14" s="12"/>
      <c r="M14" s="13"/>
      <c r="N14" s="13"/>
    </row>
    <row r="15" spans="1:17" ht="12" customHeight="1" x14ac:dyDescent="0.25">
      <c r="A15" s="45">
        <v>41890</v>
      </c>
      <c r="B15" s="32">
        <v>95.690200000000004</v>
      </c>
      <c r="C15" s="33">
        <v>1.6086</v>
      </c>
      <c r="D15" s="33">
        <v>0.13300000000000001</v>
      </c>
      <c r="E15" s="33">
        <v>1.7416</v>
      </c>
      <c r="F15" s="33">
        <v>2.01728</v>
      </c>
      <c r="G15" s="33">
        <v>277.08</v>
      </c>
      <c r="H15" s="33">
        <v>36.76</v>
      </c>
      <c r="I15" s="33">
        <v>38.156199999999998</v>
      </c>
      <c r="J15" s="23">
        <v>49.74</v>
      </c>
      <c r="K15" s="23">
        <v>1.47</v>
      </c>
      <c r="L15" s="12"/>
      <c r="M15" s="13"/>
      <c r="N15" s="13"/>
    </row>
    <row r="16" spans="1:17" ht="12" customHeight="1" x14ac:dyDescent="0.25">
      <c r="A16" s="45">
        <v>41891</v>
      </c>
      <c r="B16" s="32">
        <v>95.759200000000007</v>
      </c>
      <c r="C16" s="33">
        <v>1.6469</v>
      </c>
      <c r="D16" s="33">
        <v>0.1326</v>
      </c>
      <c r="E16" s="33">
        <v>1.7796000000000001</v>
      </c>
      <c r="F16" s="33">
        <v>1.95977</v>
      </c>
      <c r="G16" s="33">
        <v>276.08</v>
      </c>
      <c r="H16" s="33">
        <v>37.67</v>
      </c>
      <c r="I16" s="33">
        <v>38.086179999999999</v>
      </c>
      <c r="J16" s="23">
        <v>49.67</v>
      </c>
      <c r="K16" s="23">
        <v>1.08</v>
      </c>
      <c r="L16" s="12"/>
      <c r="M16" s="13"/>
      <c r="N16" s="13"/>
    </row>
    <row r="17" spans="1:14" ht="12" customHeight="1" x14ac:dyDescent="0.25">
      <c r="A17" s="45">
        <v>41892</v>
      </c>
      <c r="B17" s="32">
        <v>95.618600000000001</v>
      </c>
      <c r="C17" s="33">
        <v>1.6361000000000001</v>
      </c>
      <c r="D17" s="33">
        <v>0.1363</v>
      </c>
      <c r="E17" s="33">
        <v>1.7724</v>
      </c>
      <c r="F17" s="33">
        <v>2.1213500000000001</v>
      </c>
      <c r="G17" s="33">
        <v>274.35000000000002</v>
      </c>
      <c r="H17" s="33">
        <v>39.15</v>
      </c>
      <c r="I17" s="33">
        <v>38.118319999999997</v>
      </c>
      <c r="J17" s="23">
        <v>49.7</v>
      </c>
      <c r="K17" s="23">
        <v>1.3</v>
      </c>
      <c r="L17" s="12"/>
      <c r="M17" s="13"/>
      <c r="N17" s="13"/>
    </row>
    <row r="18" spans="1:14" x14ac:dyDescent="0.25">
      <c r="A18" s="45">
        <v>41893</v>
      </c>
      <c r="B18" s="32">
        <v>95.668599999999998</v>
      </c>
      <c r="C18" s="33">
        <v>1.5256000000000001</v>
      </c>
      <c r="D18" s="33">
        <v>0.13969999999999999</v>
      </c>
      <c r="E18" s="33">
        <v>1.6654</v>
      </c>
      <c r="F18" s="33">
        <v>2.19217</v>
      </c>
      <c r="G18" s="33">
        <v>274.66000000000003</v>
      </c>
      <c r="H18" s="33">
        <v>37.840000000000003</v>
      </c>
      <c r="I18" s="33">
        <v>38.168619999999997</v>
      </c>
      <c r="J18" s="23">
        <v>49.8</v>
      </c>
      <c r="K18" s="23">
        <v>0.63</v>
      </c>
      <c r="L18" s="12"/>
      <c r="M18" s="13"/>
      <c r="N18" s="13"/>
    </row>
    <row r="19" spans="1:14" x14ac:dyDescent="0.25">
      <c r="A19" s="45">
        <v>41894</v>
      </c>
      <c r="B19" s="32">
        <v>95.681799999999996</v>
      </c>
      <c r="C19" s="33">
        <v>1.5371999999999999</v>
      </c>
      <c r="D19" s="33">
        <v>0.13750000000000001</v>
      </c>
      <c r="E19" s="33">
        <v>1.6747000000000001</v>
      </c>
      <c r="F19" s="33">
        <v>2.1413899999999999</v>
      </c>
      <c r="G19" s="33">
        <v>275.08999999999997</v>
      </c>
      <c r="H19" s="33">
        <v>34.020000000000003</v>
      </c>
      <c r="I19" s="33">
        <v>38.17436</v>
      </c>
      <c r="J19" s="23">
        <v>49.79</v>
      </c>
      <c r="K19" s="23">
        <v>1.22</v>
      </c>
      <c r="L19" s="12"/>
      <c r="M19" s="13"/>
      <c r="N19" s="13"/>
    </row>
    <row r="20" spans="1:14" x14ac:dyDescent="0.25">
      <c r="A20" s="45">
        <v>41895</v>
      </c>
      <c r="B20" s="32">
        <v>95.670500000000004</v>
      </c>
      <c r="C20" s="33">
        <v>1.6574</v>
      </c>
      <c r="D20" s="33">
        <v>0.1283</v>
      </c>
      <c r="E20" s="33">
        <v>1.7857000000000001</v>
      </c>
      <c r="F20" s="33">
        <v>2.04474</v>
      </c>
      <c r="G20" s="33">
        <v>274.63</v>
      </c>
      <c r="H20" s="33">
        <v>27.21</v>
      </c>
      <c r="I20" s="33">
        <v>38.099069999999998</v>
      </c>
      <c r="J20" s="23">
        <v>49.67</v>
      </c>
      <c r="K20" s="23">
        <v>1.58</v>
      </c>
      <c r="L20" s="12"/>
      <c r="M20" s="13"/>
      <c r="N20" s="13"/>
    </row>
    <row r="21" spans="1:14" x14ac:dyDescent="0.25">
      <c r="A21" s="45">
        <v>41896</v>
      </c>
      <c r="B21" s="32">
        <v>95.867099999999994</v>
      </c>
      <c r="C21" s="33">
        <v>1.6455</v>
      </c>
      <c r="D21" s="33">
        <v>0.125</v>
      </c>
      <c r="E21" s="33">
        <v>1.7706</v>
      </c>
      <c r="F21" s="33">
        <v>1.86636</v>
      </c>
      <c r="G21" s="33">
        <v>274.64</v>
      </c>
      <c r="H21" s="33">
        <v>25.29</v>
      </c>
      <c r="I21" s="33">
        <v>38.053579999999997</v>
      </c>
      <c r="J21" s="23">
        <v>49.66</v>
      </c>
      <c r="K21" s="23">
        <v>1.34</v>
      </c>
      <c r="L21" s="12"/>
      <c r="M21" s="13"/>
      <c r="N21" s="13"/>
    </row>
    <row r="22" spans="1:14" x14ac:dyDescent="0.25">
      <c r="A22" s="45">
        <v>41897</v>
      </c>
      <c r="B22" s="32">
        <v>95.882099999999994</v>
      </c>
      <c r="C22" s="33">
        <v>1.5447</v>
      </c>
      <c r="D22" s="33">
        <v>0.13009999999999999</v>
      </c>
      <c r="E22" s="33">
        <v>1.6749000000000001</v>
      </c>
      <c r="F22" s="33">
        <v>1.9643699999999999</v>
      </c>
      <c r="G22" s="33">
        <v>274.26</v>
      </c>
      <c r="H22" s="33">
        <v>27.46</v>
      </c>
      <c r="I22" s="33">
        <v>38.104810000000001</v>
      </c>
      <c r="J22" s="23">
        <v>49.75</v>
      </c>
      <c r="K22" s="23">
        <v>1.1499999999999999</v>
      </c>
      <c r="L22" s="12"/>
      <c r="M22" s="13"/>
      <c r="N22" s="13"/>
    </row>
    <row r="23" spans="1:14" x14ac:dyDescent="0.25">
      <c r="A23" s="45">
        <v>41898</v>
      </c>
      <c r="B23" s="32">
        <v>95.790999999999997</v>
      </c>
      <c r="C23" s="33">
        <v>1.6357999999999999</v>
      </c>
      <c r="D23" s="33">
        <v>0.12379999999999999</v>
      </c>
      <c r="E23" s="33">
        <v>1.7597</v>
      </c>
      <c r="F23" s="33">
        <v>1.9676199999999999</v>
      </c>
      <c r="G23" s="33">
        <v>274.62</v>
      </c>
      <c r="H23" s="33">
        <v>30.5</v>
      </c>
      <c r="I23" s="33">
        <v>38.075780000000002</v>
      </c>
      <c r="J23" s="23">
        <v>49.68</v>
      </c>
      <c r="K23" s="23">
        <v>0.94</v>
      </c>
      <c r="L23" s="12"/>
      <c r="M23" s="13"/>
      <c r="N23" s="13"/>
    </row>
    <row r="24" spans="1:14" x14ac:dyDescent="0.25">
      <c r="A24" s="45">
        <v>41899</v>
      </c>
      <c r="B24" s="32">
        <v>95.484099999999998</v>
      </c>
      <c r="C24" s="33">
        <v>1.5515000000000001</v>
      </c>
      <c r="D24" s="33">
        <v>0.13220000000000001</v>
      </c>
      <c r="E24" s="33">
        <v>1.6838</v>
      </c>
      <c r="F24" s="33">
        <v>2.3789500000000001</v>
      </c>
      <c r="G24" s="33">
        <v>272.67</v>
      </c>
      <c r="H24" s="33">
        <v>33.590000000000003</v>
      </c>
      <c r="I24" s="33">
        <v>38.193150000000003</v>
      </c>
      <c r="J24" s="23">
        <v>49.8</v>
      </c>
      <c r="K24" s="23">
        <v>0.9</v>
      </c>
      <c r="L24" s="12"/>
      <c r="M24" s="13"/>
      <c r="N24" s="13"/>
    </row>
    <row r="25" spans="1:14" x14ac:dyDescent="0.25">
      <c r="A25" s="45">
        <v>41900</v>
      </c>
      <c r="B25" s="32">
        <v>95.875500000000002</v>
      </c>
      <c r="C25" s="33">
        <v>1.5995999999999999</v>
      </c>
      <c r="D25" s="33">
        <v>0.12770000000000001</v>
      </c>
      <c r="E25" s="33">
        <v>1.7274</v>
      </c>
      <c r="F25" s="33">
        <v>1.96967</v>
      </c>
      <c r="G25" s="33">
        <v>272.60000000000002</v>
      </c>
      <c r="H25" s="33">
        <v>37.549999999999997</v>
      </c>
      <c r="I25" s="33">
        <v>38.043030000000002</v>
      </c>
      <c r="J25" s="23">
        <v>49.68</v>
      </c>
      <c r="K25" s="23">
        <v>0.89</v>
      </c>
      <c r="L25" s="12"/>
      <c r="M25" s="13"/>
      <c r="N25" s="13"/>
    </row>
    <row r="26" spans="1:14" x14ac:dyDescent="0.25">
      <c r="A26" s="45">
        <v>41901</v>
      </c>
      <c r="B26" s="32">
        <v>95.779200000000003</v>
      </c>
      <c r="C26" s="33">
        <v>1.6184000000000001</v>
      </c>
      <c r="D26" s="33">
        <v>0.1295</v>
      </c>
      <c r="E26" s="33">
        <v>1.7479</v>
      </c>
      <c r="F26" s="33">
        <v>2.0400200000000002</v>
      </c>
      <c r="G26" s="33">
        <v>272.81</v>
      </c>
      <c r="H26" s="33">
        <v>36.74</v>
      </c>
      <c r="I26" s="33">
        <v>38.06073</v>
      </c>
      <c r="J26" s="23">
        <v>49.68</v>
      </c>
      <c r="K26" s="23">
        <v>1.33</v>
      </c>
      <c r="L26" s="12"/>
      <c r="M26" s="13"/>
      <c r="N26" s="13"/>
    </row>
    <row r="27" spans="1:14" x14ac:dyDescent="0.25">
      <c r="A27" s="45">
        <v>41902</v>
      </c>
      <c r="B27" s="32">
        <v>95.640799999999999</v>
      </c>
      <c r="C27" s="33">
        <v>1.5463</v>
      </c>
      <c r="D27" s="33">
        <v>0.13730000000000001</v>
      </c>
      <c r="E27" s="33">
        <v>1.6836</v>
      </c>
      <c r="F27" s="33">
        <v>2.2578999999999998</v>
      </c>
      <c r="G27" s="33">
        <v>271.66000000000003</v>
      </c>
      <c r="H27" s="33">
        <v>35.270000000000003</v>
      </c>
      <c r="I27" s="33">
        <v>38.132599999999996</v>
      </c>
      <c r="J27" s="23">
        <v>49.77</v>
      </c>
      <c r="K27" s="23">
        <v>1.71</v>
      </c>
      <c r="L27" s="12"/>
      <c r="M27" s="13"/>
      <c r="N27" s="13"/>
    </row>
    <row r="28" spans="1:14" x14ac:dyDescent="0.25">
      <c r="A28" s="45">
        <v>41903</v>
      </c>
      <c r="B28" s="32">
        <v>95.977999999999994</v>
      </c>
      <c r="C28" s="33">
        <v>1.5992999999999999</v>
      </c>
      <c r="D28" s="33">
        <v>0.12909999999999999</v>
      </c>
      <c r="E28" s="33">
        <v>1.7283999999999999</v>
      </c>
      <c r="F28" s="33">
        <v>1.8774599999999999</v>
      </c>
      <c r="G28" s="33">
        <v>272.32</v>
      </c>
      <c r="H28" s="33">
        <v>33.76</v>
      </c>
      <c r="I28" s="33">
        <v>38.007629999999999</v>
      </c>
      <c r="J28" s="23">
        <v>49.66</v>
      </c>
      <c r="K28" s="23">
        <v>1.61</v>
      </c>
      <c r="L28" s="12"/>
      <c r="M28" s="13"/>
      <c r="N28" s="13"/>
    </row>
    <row r="29" spans="1:14" x14ac:dyDescent="0.25">
      <c r="A29" s="45">
        <v>41904</v>
      </c>
      <c r="B29" s="32">
        <v>95.621099999999998</v>
      </c>
      <c r="C29" s="33">
        <v>1.5758000000000001</v>
      </c>
      <c r="D29" s="33">
        <v>0.1356</v>
      </c>
      <c r="E29" s="33">
        <v>1.7115</v>
      </c>
      <c r="F29" s="33">
        <v>2.2336499999999999</v>
      </c>
      <c r="G29" s="33">
        <v>272.11</v>
      </c>
      <c r="H29" s="33">
        <v>31.64</v>
      </c>
      <c r="I29" s="33">
        <v>38.129649999999998</v>
      </c>
      <c r="J29" s="23">
        <v>49.74</v>
      </c>
      <c r="K29" s="23">
        <v>1.2</v>
      </c>
      <c r="L29" s="12"/>
      <c r="M29" s="13"/>
      <c r="N29" s="13"/>
    </row>
    <row r="30" spans="1:14" x14ac:dyDescent="0.25">
      <c r="A30" s="45">
        <v>41905</v>
      </c>
      <c r="B30" s="32">
        <v>95.818299999999994</v>
      </c>
      <c r="C30" s="33">
        <v>1.4807999999999999</v>
      </c>
      <c r="D30" s="33">
        <v>0.14119999999999999</v>
      </c>
      <c r="E30" s="33">
        <v>1.6221000000000001</v>
      </c>
      <c r="F30" s="33">
        <v>2.1408999999999998</v>
      </c>
      <c r="G30" s="33">
        <v>270.93</v>
      </c>
      <c r="H30" s="33">
        <v>32.08</v>
      </c>
      <c r="I30" s="33">
        <v>38.120649999999998</v>
      </c>
      <c r="J30" s="23">
        <v>49.8</v>
      </c>
      <c r="K30" s="23">
        <v>0.86</v>
      </c>
      <c r="L30" s="12"/>
      <c r="M30" s="13"/>
      <c r="N30" s="13"/>
    </row>
    <row r="31" spans="1:14" x14ac:dyDescent="0.25">
      <c r="A31" s="45">
        <v>41906</v>
      </c>
      <c r="B31" s="32">
        <v>95.916300000000007</v>
      </c>
      <c r="C31" s="33">
        <v>1.4773000000000001</v>
      </c>
      <c r="D31" s="33">
        <v>0.1431</v>
      </c>
      <c r="E31" s="33">
        <v>1.6204000000000001</v>
      </c>
      <c r="F31" s="33">
        <v>2.0627900000000001</v>
      </c>
      <c r="G31" s="33">
        <v>270.97000000000003</v>
      </c>
      <c r="H31" s="33">
        <v>31.61</v>
      </c>
      <c r="I31" s="33">
        <v>38.086959999999998</v>
      </c>
      <c r="J31" s="23">
        <v>49.78</v>
      </c>
      <c r="K31" s="23">
        <v>0.7</v>
      </c>
      <c r="L31" s="12"/>
      <c r="M31" s="13"/>
      <c r="N31" s="13"/>
    </row>
    <row r="32" spans="1:14" x14ac:dyDescent="0.25">
      <c r="A32" s="45">
        <v>41907</v>
      </c>
      <c r="B32" s="32">
        <v>95.802499999999995</v>
      </c>
      <c r="C32" s="33">
        <v>1.5149999999999999</v>
      </c>
      <c r="D32" s="33">
        <v>0.13880000000000001</v>
      </c>
      <c r="E32" s="33">
        <v>1.6537999999999999</v>
      </c>
      <c r="F32" s="33">
        <v>2.1349499999999999</v>
      </c>
      <c r="G32" s="33">
        <v>272.24</v>
      </c>
      <c r="H32" s="33">
        <v>31.65</v>
      </c>
      <c r="I32" s="33">
        <v>38.102490000000003</v>
      </c>
      <c r="J32" s="23">
        <v>49.77</v>
      </c>
      <c r="K32" s="23">
        <v>0.99</v>
      </c>
      <c r="L32" s="12"/>
      <c r="M32" s="13"/>
      <c r="N32" s="13"/>
    </row>
    <row r="33" spans="1:14" x14ac:dyDescent="0.25">
      <c r="A33" s="45">
        <v>41908</v>
      </c>
      <c r="B33" s="32">
        <v>95.633200000000002</v>
      </c>
      <c r="C33" s="33">
        <v>1.5548</v>
      </c>
      <c r="D33" s="33">
        <v>0.1399</v>
      </c>
      <c r="E33" s="33">
        <v>1.6948000000000001</v>
      </c>
      <c r="F33" s="33">
        <v>2.20607</v>
      </c>
      <c r="G33" s="33">
        <v>272.27</v>
      </c>
      <c r="H33" s="33">
        <v>29.54</v>
      </c>
      <c r="I33" s="33">
        <v>38.152160000000002</v>
      </c>
      <c r="J33" s="23">
        <v>49.77</v>
      </c>
      <c r="K33" s="23">
        <v>0.56000000000000005</v>
      </c>
      <c r="L33" s="12"/>
      <c r="M33" s="13"/>
      <c r="N33" s="13"/>
    </row>
    <row r="34" spans="1:14" x14ac:dyDescent="0.25">
      <c r="A34" s="45">
        <v>41909</v>
      </c>
      <c r="B34" s="32">
        <v>95.521799999999999</v>
      </c>
      <c r="C34" s="33">
        <v>1.4500999999999999</v>
      </c>
      <c r="D34" s="33">
        <v>0.14779999999999999</v>
      </c>
      <c r="E34" s="33">
        <v>1.5979000000000001</v>
      </c>
      <c r="F34" s="33">
        <v>2.4450799999999999</v>
      </c>
      <c r="G34" s="33">
        <v>270.32</v>
      </c>
      <c r="H34" s="33">
        <v>27.31</v>
      </c>
      <c r="I34" s="33">
        <v>38.230249999999998</v>
      </c>
      <c r="J34" s="23">
        <v>49.88</v>
      </c>
      <c r="K34" s="23">
        <v>0.84</v>
      </c>
      <c r="L34" s="12"/>
      <c r="M34" s="13"/>
      <c r="N34" s="13"/>
    </row>
    <row r="35" spans="1:14" x14ac:dyDescent="0.25">
      <c r="A35" s="45">
        <v>41910</v>
      </c>
      <c r="B35" s="32">
        <v>95.591099999999997</v>
      </c>
      <c r="C35" s="33">
        <v>1.5323</v>
      </c>
      <c r="D35" s="33">
        <v>0.1411</v>
      </c>
      <c r="E35" s="33">
        <v>1.6734</v>
      </c>
      <c r="F35" s="33">
        <v>2.2805300000000002</v>
      </c>
      <c r="G35" s="33">
        <v>272.05</v>
      </c>
      <c r="H35" s="33">
        <v>28.55</v>
      </c>
      <c r="I35" s="33">
        <v>38.173270000000002</v>
      </c>
      <c r="J35" s="23">
        <v>49.8</v>
      </c>
      <c r="K35" s="23">
        <v>0.42</v>
      </c>
      <c r="L35" s="12"/>
      <c r="M35" s="13"/>
      <c r="N35" s="13"/>
    </row>
    <row r="36" spans="1:14" x14ac:dyDescent="0.25">
      <c r="A36" s="45">
        <v>41911</v>
      </c>
      <c r="B36" s="32">
        <v>95.5625</v>
      </c>
      <c r="C36" s="33">
        <v>1.5075000000000001</v>
      </c>
      <c r="D36" s="33">
        <v>0.1396</v>
      </c>
      <c r="E36" s="33">
        <v>1.6472</v>
      </c>
      <c r="F36" s="33">
        <v>2.3446799999999999</v>
      </c>
      <c r="G36" s="33">
        <v>272.05</v>
      </c>
      <c r="H36" s="33">
        <v>31.35</v>
      </c>
      <c r="I36" s="33">
        <v>38.194699999999997</v>
      </c>
      <c r="J36" s="23">
        <v>49.83</v>
      </c>
      <c r="K36" s="23">
        <v>0.64</v>
      </c>
      <c r="L36" s="12"/>
      <c r="M36" s="13"/>
      <c r="N36" s="13"/>
    </row>
    <row r="37" spans="1:14" x14ac:dyDescent="0.25">
      <c r="A37" s="45">
        <v>41912</v>
      </c>
      <c r="B37" s="32">
        <v>95.697100000000006</v>
      </c>
      <c r="C37" s="33">
        <v>1.4481999999999999</v>
      </c>
      <c r="D37" s="33">
        <v>0.14319999999999999</v>
      </c>
      <c r="E37" s="33">
        <v>1.5914999999999999</v>
      </c>
      <c r="F37" s="33">
        <v>2.2799999999999998</v>
      </c>
      <c r="G37" s="33">
        <v>271.60000000000002</v>
      </c>
      <c r="H37" s="33">
        <v>34.36</v>
      </c>
      <c r="I37" s="33">
        <v>38.185690000000001</v>
      </c>
      <c r="J37" s="23">
        <v>49.86</v>
      </c>
      <c r="K37" s="23">
        <v>0.96</v>
      </c>
      <c r="L37" s="12"/>
      <c r="M37" s="13"/>
      <c r="N37" s="13"/>
    </row>
    <row r="38" spans="1:14" ht="15.75" thickBot="1" x14ac:dyDescent="0.3">
      <c r="A38" s="39"/>
      <c r="B38" s="36"/>
      <c r="C38" s="37"/>
      <c r="D38" s="37"/>
      <c r="E38" s="37"/>
      <c r="F38" s="37"/>
      <c r="G38" s="37"/>
      <c r="H38" s="37"/>
      <c r="I38" s="37"/>
      <c r="J38" s="38"/>
      <c r="K38" s="38"/>
      <c r="L38" s="12"/>
      <c r="M38" s="13"/>
      <c r="N38" s="13"/>
    </row>
    <row r="39" spans="1:14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4"/>
      <c r="M39" s="14"/>
      <c r="N39" s="14"/>
    </row>
    <row r="40" spans="1:14" ht="15.75" thickBot="1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4" x14ac:dyDescent="0.25">
      <c r="A41" s="48" t="s">
        <v>55</v>
      </c>
      <c r="B41" s="44">
        <f>MIN(B8:B37)</f>
        <v>95.323999999999998</v>
      </c>
      <c r="C41" s="44">
        <f t="shared" ref="C41:L41" si="0">MIN(C8:C37)</f>
        <v>1.4234</v>
      </c>
      <c r="D41" s="44">
        <f t="shared" si="0"/>
        <v>0.12379999999999999</v>
      </c>
      <c r="E41" s="44">
        <f t="shared" si="0"/>
        <v>1.5658000000000001</v>
      </c>
      <c r="F41" s="44">
        <f t="shared" si="0"/>
        <v>1.86636</v>
      </c>
      <c r="G41" s="44">
        <f t="shared" si="0"/>
        <v>270.32</v>
      </c>
      <c r="H41" s="44">
        <f t="shared" si="0"/>
        <v>25.29</v>
      </c>
      <c r="I41" s="44">
        <f t="shared" si="0"/>
        <v>38.007629999999999</v>
      </c>
      <c r="J41" s="44">
        <f t="shared" si="0"/>
        <v>49.55</v>
      </c>
      <c r="K41" s="44">
        <f t="shared" si="0"/>
        <v>0.42</v>
      </c>
      <c r="L41" s="44">
        <f t="shared" si="0"/>
        <v>0</v>
      </c>
    </row>
    <row r="42" spans="1:14" x14ac:dyDescent="0.25">
      <c r="A42" s="49" t="s">
        <v>56</v>
      </c>
      <c r="B42" s="46">
        <f>AVERAGE(B8:B37)</f>
        <v>95.697156666666643</v>
      </c>
      <c r="C42" s="46">
        <f t="shared" ref="C42:L42" si="1">AVERAGE(C8:C37)</f>
        <v>1.55789</v>
      </c>
      <c r="D42" s="46">
        <f t="shared" si="1"/>
        <v>0.13623000000000002</v>
      </c>
      <c r="E42" s="46">
        <f t="shared" si="1"/>
        <v>1.6941700000000002</v>
      </c>
      <c r="F42" s="46">
        <f t="shared" si="1"/>
        <v>2.1325219999999994</v>
      </c>
      <c r="G42" s="46">
        <f t="shared" si="1"/>
        <v>273.83833333333331</v>
      </c>
      <c r="H42" s="46">
        <f t="shared" si="1"/>
        <v>33.440999999999995</v>
      </c>
      <c r="I42" s="46">
        <f t="shared" si="1"/>
        <v>38.142125999999998</v>
      </c>
      <c r="J42" s="46">
        <f t="shared" si="1"/>
        <v>49.763333333333314</v>
      </c>
      <c r="K42" s="46">
        <f t="shared" si="1"/>
        <v>0.99866666666666681</v>
      </c>
      <c r="L42" s="46" t="e">
        <f t="shared" si="1"/>
        <v>#DIV/0!</v>
      </c>
    </row>
    <row r="43" spans="1:14" x14ac:dyDescent="0.25">
      <c r="A43" s="50" t="s">
        <v>57</v>
      </c>
      <c r="B43" s="47">
        <f>MAX(B8:B37)</f>
        <v>95.977999999999994</v>
      </c>
      <c r="C43" s="47">
        <f t="shared" ref="C43:L43" si="2">MAX(C8:C37)</f>
        <v>1.8005</v>
      </c>
      <c r="D43" s="47">
        <f t="shared" si="2"/>
        <v>0.14810000000000001</v>
      </c>
      <c r="E43" s="47">
        <f t="shared" si="2"/>
        <v>1.9319999999999999</v>
      </c>
      <c r="F43" s="47">
        <f t="shared" si="2"/>
        <v>2.5209899999999998</v>
      </c>
      <c r="G43" s="47">
        <f t="shared" si="2"/>
        <v>277.63</v>
      </c>
      <c r="H43" s="47">
        <f t="shared" si="2"/>
        <v>43.31</v>
      </c>
      <c r="I43" s="47">
        <f t="shared" si="2"/>
        <v>38.310200000000002</v>
      </c>
      <c r="J43" s="47">
        <f t="shared" si="2"/>
        <v>49.91</v>
      </c>
      <c r="K43" s="47">
        <f t="shared" si="2"/>
        <v>1.71</v>
      </c>
      <c r="L43" s="47">
        <f t="shared" si="2"/>
        <v>0</v>
      </c>
    </row>
    <row r="44" spans="1:14" ht="15.75" thickBot="1" x14ac:dyDescent="0.3">
      <c r="A44" s="51" t="s">
        <v>58</v>
      </c>
      <c r="B44" s="47">
        <f>STDEV(B8:B37)</f>
        <v>0.15182071705283401</v>
      </c>
      <c r="C44" s="47">
        <f t="shared" ref="C44:L44" si="3">STDEV(C8:C37)</f>
        <v>7.9204229031988732E-2</v>
      </c>
      <c r="D44" s="47">
        <f t="shared" si="3"/>
        <v>6.3836617964170448E-3</v>
      </c>
      <c r="E44" s="47">
        <f t="shared" si="3"/>
        <v>7.4397669364682048E-2</v>
      </c>
      <c r="F44" s="47">
        <f t="shared" si="3"/>
        <v>0.17879968829333315</v>
      </c>
      <c r="G44" s="47">
        <f t="shared" si="3"/>
        <v>2.0870984368393968</v>
      </c>
      <c r="H44" s="47">
        <f t="shared" si="3"/>
        <v>4.2466232833093587</v>
      </c>
      <c r="I44" s="47">
        <f t="shared" si="3"/>
        <v>7.1402798486643451E-2</v>
      </c>
      <c r="J44" s="47">
        <f t="shared" si="3"/>
        <v>8.5109800616142608E-2</v>
      </c>
      <c r="K44" s="47">
        <f t="shared" si="3"/>
        <v>0.33681810637435883</v>
      </c>
      <c r="L44" s="47" t="e">
        <f t="shared" si="3"/>
        <v>#DIV/0!</v>
      </c>
    </row>
    <row r="45" spans="1:14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x14ac:dyDescent="0.25">
      <c r="A47" s="16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</row>
    <row r="48" spans="1:14" x14ac:dyDescent="0.25">
      <c r="A48" s="16"/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</row>
    <row r="49" spans="1:14" x14ac:dyDescent="0.25">
      <c r="A49" s="16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</row>
    <row r="50" spans="1:14" x14ac:dyDescent="0.25">
      <c r="A50" s="16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</row>
  </sheetData>
  <protectedRanges>
    <protectedRange sqref="A5:L5 A3:B4 L3:L4" name="Rango1"/>
    <protectedRange sqref="C3:K3" name="Rango1_1"/>
    <protectedRange sqref="C4:K4" name="Rango1_2"/>
  </protectedRanges>
  <mergeCells count="9">
    <mergeCell ref="A39:K39"/>
    <mergeCell ref="B46:N50"/>
    <mergeCell ref="A2:N2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N8 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topLeftCell="A12" zoomScale="60" zoomScaleNormal="100" workbookViewId="0">
      <selection activeCell="A37" sqref="A37"/>
    </sheetView>
  </sheetViews>
  <sheetFormatPr baseColWidth="10" defaultColWidth="11.42578125" defaultRowHeight="15" x14ac:dyDescent="0.25"/>
  <cols>
    <col min="1" max="11" width="13.7109375" customWidth="1"/>
  </cols>
  <sheetData>
    <row r="1" spans="1:13" x14ac:dyDescent="0.25">
      <c r="A1" t="s">
        <v>23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</row>
    <row r="2" spans="1:13" ht="32.25" customHeight="1" x14ac:dyDescent="0.25">
      <c r="A2" s="81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3" x14ac:dyDescent="0.25">
      <c r="A3" s="67" t="s">
        <v>0</v>
      </c>
      <c r="B3" s="68"/>
      <c r="C3" s="69" t="s">
        <v>18</v>
      </c>
      <c r="D3" s="69"/>
      <c r="E3" s="69"/>
      <c r="F3" s="69"/>
      <c r="G3" s="69"/>
      <c r="H3" s="69"/>
      <c r="I3" s="69"/>
      <c r="J3" s="69"/>
      <c r="K3" s="69"/>
    </row>
    <row r="4" spans="1:13" x14ac:dyDescent="0.25">
      <c r="A4" s="67" t="s">
        <v>1</v>
      </c>
      <c r="B4" s="68"/>
      <c r="C4" s="84" t="s">
        <v>19</v>
      </c>
      <c r="D4" s="85"/>
      <c r="E4" s="85"/>
      <c r="F4" s="85"/>
      <c r="G4" s="85"/>
      <c r="H4" s="85"/>
      <c r="I4" s="85"/>
      <c r="J4" s="85"/>
      <c r="K4" s="86"/>
    </row>
    <row r="5" spans="1:13" ht="15.75" thickBot="1" x14ac:dyDescent="0.3">
      <c r="A5" s="67" t="s">
        <v>2</v>
      </c>
      <c r="B5" s="67"/>
      <c r="C5" s="87" t="s">
        <v>3</v>
      </c>
      <c r="D5" s="87"/>
      <c r="E5" s="3"/>
      <c r="F5" s="3"/>
      <c r="G5" s="3"/>
      <c r="H5" s="3"/>
      <c r="I5" s="3"/>
      <c r="J5" s="3"/>
      <c r="K5" s="3"/>
      <c r="M5" s="4" t="s">
        <v>3</v>
      </c>
    </row>
    <row r="6" spans="1:13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M6" s="4" t="s">
        <v>4</v>
      </c>
    </row>
    <row r="7" spans="1:13" ht="42" customHeight="1" thickBot="1" x14ac:dyDescent="0.3">
      <c r="A7" s="5" t="s">
        <v>5</v>
      </c>
      <c r="B7" s="19" t="s">
        <v>6</v>
      </c>
      <c r="C7" s="19" t="s">
        <v>7</v>
      </c>
      <c r="D7" s="19" t="s">
        <v>8</v>
      </c>
      <c r="E7" s="20" t="s">
        <v>9</v>
      </c>
      <c r="F7" s="19" t="s">
        <v>10</v>
      </c>
      <c r="G7" s="19" t="s">
        <v>11</v>
      </c>
      <c r="H7" s="19" t="s">
        <v>12</v>
      </c>
      <c r="I7" s="19" t="s">
        <v>13</v>
      </c>
      <c r="J7" s="19" t="s">
        <v>14</v>
      </c>
      <c r="K7" s="19" t="s">
        <v>15</v>
      </c>
      <c r="L7" s="21"/>
    </row>
    <row r="8" spans="1:13" ht="12" customHeight="1" x14ac:dyDescent="0.25">
      <c r="A8" s="29">
        <v>41882.999999999702</v>
      </c>
      <c r="B8" s="31">
        <v>95.756799999999998</v>
      </c>
      <c r="C8" s="22">
        <v>1.5934999999999999</v>
      </c>
      <c r="D8" s="22">
        <v>0.14660000000000001</v>
      </c>
      <c r="E8" s="22">
        <v>1.7282999999999999</v>
      </c>
      <c r="F8" s="22">
        <v>2.6265999999999998</v>
      </c>
      <c r="G8" s="22">
        <v>277.67</v>
      </c>
      <c r="H8" s="22">
        <v>47.71</v>
      </c>
      <c r="I8" s="22">
        <v>38.323390000000003</v>
      </c>
      <c r="J8" s="22">
        <v>49.94</v>
      </c>
      <c r="K8" s="22">
        <v>1.22</v>
      </c>
    </row>
    <row r="9" spans="1:13" ht="12" customHeight="1" x14ac:dyDescent="0.25">
      <c r="A9" s="29">
        <v>41883.999999999702</v>
      </c>
      <c r="B9" s="32">
        <v>96.087199999999996</v>
      </c>
      <c r="C9" s="33">
        <v>1.5940000000000001</v>
      </c>
      <c r="D9" s="23">
        <v>0.14430000000000001</v>
      </c>
      <c r="E9" s="33">
        <v>1.7239</v>
      </c>
      <c r="F9" s="33">
        <v>2.7101999999999999</v>
      </c>
      <c r="G9" s="33">
        <v>278.14</v>
      </c>
      <c r="H9" s="33">
        <v>45.82</v>
      </c>
      <c r="I9" s="33">
        <v>38.342019999999998</v>
      </c>
      <c r="J9" s="23">
        <v>49.95</v>
      </c>
      <c r="K9" s="23">
        <v>0.96</v>
      </c>
    </row>
    <row r="10" spans="1:13" ht="12" customHeight="1" x14ac:dyDescent="0.25">
      <c r="A10" s="29">
        <v>41884.999999999702</v>
      </c>
      <c r="B10" s="32">
        <v>95.704899999999995</v>
      </c>
      <c r="C10" s="33">
        <v>1.6674</v>
      </c>
      <c r="D10" s="23">
        <v>0.16009999999999999</v>
      </c>
      <c r="E10" s="33">
        <v>1.8077000000000001</v>
      </c>
      <c r="F10" s="33">
        <v>2.7824</v>
      </c>
      <c r="G10" s="33">
        <v>277.49</v>
      </c>
      <c r="H10" s="33">
        <v>36.1</v>
      </c>
      <c r="I10" s="33">
        <v>38.535760000000003</v>
      </c>
      <c r="J10" s="23">
        <v>50.08</v>
      </c>
      <c r="K10" s="23">
        <v>0.88</v>
      </c>
    </row>
    <row r="11" spans="1:13" ht="12" customHeight="1" x14ac:dyDescent="0.25">
      <c r="A11" s="29">
        <v>41885.999999999702</v>
      </c>
      <c r="B11" s="32">
        <v>96.214799999999997</v>
      </c>
      <c r="C11" s="33">
        <v>1.5079</v>
      </c>
      <c r="D11" s="23">
        <v>0.1578</v>
      </c>
      <c r="E11" s="33">
        <v>1.6425000000000001</v>
      </c>
      <c r="F11" s="33">
        <v>2.7107999999999999</v>
      </c>
      <c r="G11" s="33">
        <v>280.02</v>
      </c>
      <c r="H11" s="33">
        <v>32.99</v>
      </c>
      <c r="I11" s="33">
        <v>38.420259999999999</v>
      </c>
      <c r="J11" s="23">
        <v>50.07</v>
      </c>
      <c r="K11" s="23">
        <v>1.21</v>
      </c>
    </row>
    <row r="12" spans="1:13" ht="12" customHeight="1" x14ac:dyDescent="0.25">
      <c r="A12" s="29">
        <v>41886.999999999702</v>
      </c>
      <c r="B12" s="32">
        <v>96.407499999999999</v>
      </c>
      <c r="C12" s="33">
        <v>1.6960999999999999</v>
      </c>
      <c r="D12" s="23">
        <v>0.16159999999999999</v>
      </c>
      <c r="E12" s="33">
        <v>1.8207</v>
      </c>
      <c r="F12" s="33">
        <v>3.1333000000000002</v>
      </c>
      <c r="G12" s="33">
        <v>278.51</v>
      </c>
      <c r="H12" s="33">
        <v>33.33</v>
      </c>
      <c r="I12" s="33">
        <v>38.524590000000003</v>
      </c>
      <c r="J12" s="23">
        <v>50.25</v>
      </c>
      <c r="K12" s="23">
        <v>1.32</v>
      </c>
    </row>
    <row r="13" spans="1:13" ht="12" customHeight="1" x14ac:dyDescent="0.25">
      <c r="A13" s="29">
        <v>41887.999999999702</v>
      </c>
      <c r="B13" s="32">
        <v>96.153899999999993</v>
      </c>
      <c r="C13" s="33">
        <v>1.7509999999999999</v>
      </c>
      <c r="D13" s="23">
        <v>0.14510000000000001</v>
      </c>
      <c r="E13" s="33">
        <v>1.8828</v>
      </c>
      <c r="F13" s="33">
        <v>2.5038</v>
      </c>
      <c r="G13" s="33">
        <v>277.81</v>
      </c>
      <c r="H13" s="33">
        <v>37.56</v>
      </c>
      <c r="I13" s="33">
        <v>38.267510000000001</v>
      </c>
      <c r="J13" s="23">
        <v>49.9</v>
      </c>
      <c r="K13" s="23">
        <v>1.22</v>
      </c>
    </row>
    <row r="14" spans="1:13" ht="12" customHeight="1" x14ac:dyDescent="0.25">
      <c r="A14" s="29">
        <v>41888.999999999702</v>
      </c>
      <c r="B14" s="32">
        <v>95.926699999999997</v>
      </c>
      <c r="C14" s="33">
        <v>2.1831</v>
      </c>
      <c r="D14" s="33">
        <v>0.13819999999999999</v>
      </c>
      <c r="E14" s="33">
        <v>2.3119000000000001</v>
      </c>
      <c r="F14" s="33">
        <v>2.1133999999999999</v>
      </c>
      <c r="G14" s="33">
        <v>278.20999999999998</v>
      </c>
      <c r="H14" s="33">
        <v>38.200000000000003</v>
      </c>
      <c r="I14" s="33">
        <v>38.192990000000002</v>
      </c>
      <c r="J14" s="23">
        <v>49.77</v>
      </c>
      <c r="K14" s="23">
        <v>1.42</v>
      </c>
    </row>
    <row r="15" spans="1:13" ht="12" customHeight="1" x14ac:dyDescent="0.25">
      <c r="A15" s="29">
        <v>41889.999999999702</v>
      </c>
      <c r="B15" s="32">
        <v>95.888400000000004</v>
      </c>
      <c r="C15" s="33">
        <v>1.6787000000000001</v>
      </c>
      <c r="D15" s="33">
        <v>0.15010000000000001</v>
      </c>
      <c r="E15" s="33">
        <v>1.8068</v>
      </c>
      <c r="F15" s="33">
        <v>2.2431000000000001</v>
      </c>
      <c r="G15" s="33">
        <v>278.57</v>
      </c>
      <c r="H15" s="33">
        <v>39.479999999999997</v>
      </c>
      <c r="I15" s="33">
        <v>38.233969999999999</v>
      </c>
      <c r="J15" s="23">
        <v>49.82</v>
      </c>
      <c r="K15" s="23">
        <v>2.78</v>
      </c>
    </row>
    <row r="16" spans="1:13" ht="12" customHeight="1" x14ac:dyDescent="0.25">
      <c r="A16" s="29">
        <v>41890.999999999702</v>
      </c>
      <c r="B16" s="32">
        <v>95.882499999999993</v>
      </c>
      <c r="C16" s="33">
        <v>1.7608999999999999</v>
      </c>
      <c r="D16" s="33">
        <v>0.1368</v>
      </c>
      <c r="E16" s="33">
        <v>1.8957999999999999</v>
      </c>
      <c r="F16" s="33">
        <v>2.0459000000000001</v>
      </c>
      <c r="G16" s="33">
        <v>278.67</v>
      </c>
      <c r="H16" s="33">
        <v>40.799999999999997</v>
      </c>
      <c r="I16" s="33">
        <v>38.133380000000002</v>
      </c>
      <c r="J16" s="23">
        <v>49.72</v>
      </c>
      <c r="K16" s="23">
        <v>1.49</v>
      </c>
    </row>
    <row r="17" spans="1:11" ht="12" customHeight="1" x14ac:dyDescent="0.25">
      <c r="A17" s="29">
        <v>41891.999999999702</v>
      </c>
      <c r="B17" s="32">
        <v>95.933800000000005</v>
      </c>
      <c r="C17" s="33">
        <v>1.9500999999999999</v>
      </c>
      <c r="D17" s="33">
        <v>0.1431</v>
      </c>
      <c r="E17" s="33">
        <v>2.0840000000000001</v>
      </c>
      <c r="F17" s="33">
        <v>2.4830000000000001</v>
      </c>
      <c r="G17" s="33">
        <v>275.60000000000002</v>
      </c>
      <c r="H17" s="33">
        <v>42.59</v>
      </c>
      <c r="I17" s="33">
        <v>38.431440000000002</v>
      </c>
      <c r="J17" s="23">
        <v>49.97</v>
      </c>
      <c r="K17" s="23">
        <v>2.0499999999999998</v>
      </c>
    </row>
    <row r="18" spans="1:11" x14ac:dyDescent="0.25">
      <c r="A18" s="29">
        <v>41892.999999999702</v>
      </c>
      <c r="B18" s="32">
        <v>95.983400000000003</v>
      </c>
      <c r="C18" s="33">
        <v>1.5943000000000001</v>
      </c>
      <c r="D18" s="33">
        <v>0.14530000000000001</v>
      </c>
      <c r="E18" s="33">
        <v>1.7311000000000001</v>
      </c>
      <c r="F18" s="33">
        <v>2.4626000000000001</v>
      </c>
      <c r="G18" s="33">
        <v>276.35000000000002</v>
      </c>
      <c r="H18" s="33">
        <v>41.01</v>
      </c>
      <c r="I18" s="33">
        <v>38.252600000000001</v>
      </c>
      <c r="J18" s="23">
        <v>49.88</v>
      </c>
      <c r="K18" s="23">
        <v>1.03</v>
      </c>
    </row>
    <row r="19" spans="1:11" x14ac:dyDescent="0.25">
      <c r="A19" s="29">
        <v>41893.999999999702</v>
      </c>
      <c r="B19" s="32">
        <v>95.921700000000001</v>
      </c>
      <c r="C19" s="33">
        <v>1.63</v>
      </c>
      <c r="D19" s="33">
        <v>0.1452</v>
      </c>
      <c r="E19" s="33">
        <v>1.7596000000000001</v>
      </c>
      <c r="F19" s="33">
        <v>2.2837999999999998</v>
      </c>
      <c r="G19" s="33">
        <v>276.41000000000003</v>
      </c>
      <c r="H19" s="33">
        <v>36.729999999999997</v>
      </c>
      <c r="I19" s="33">
        <v>38.222799999999999</v>
      </c>
      <c r="J19" s="23">
        <v>49.86</v>
      </c>
      <c r="K19" s="23">
        <v>1.47</v>
      </c>
    </row>
    <row r="20" spans="1:11" x14ac:dyDescent="0.25">
      <c r="A20" s="29">
        <v>41894.999999999702</v>
      </c>
      <c r="B20" s="32">
        <v>96.022099999999995</v>
      </c>
      <c r="C20" s="33">
        <v>1.8153999999999999</v>
      </c>
      <c r="D20" s="33">
        <v>0.13500000000000001</v>
      </c>
      <c r="E20" s="33">
        <v>1.9278999999999999</v>
      </c>
      <c r="F20" s="33">
        <v>2.3113000000000001</v>
      </c>
      <c r="G20" s="33">
        <v>276.08999999999997</v>
      </c>
      <c r="H20" s="33">
        <v>28.63</v>
      </c>
      <c r="I20" s="33">
        <v>38.226520000000001</v>
      </c>
      <c r="J20" s="23">
        <v>49.89</v>
      </c>
      <c r="K20" s="23">
        <v>1.92</v>
      </c>
    </row>
    <row r="21" spans="1:11" x14ac:dyDescent="0.25">
      <c r="A21" s="29">
        <v>41895.999999999702</v>
      </c>
      <c r="B21" s="32">
        <v>96.077600000000004</v>
      </c>
      <c r="C21" s="33">
        <v>1.7538</v>
      </c>
      <c r="D21" s="33">
        <v>0.1326</v>
      </c>
      <c r="E21" s="33">
        <v>1.8773</v>
      </c>
      <c r="F21" s="33">
        <v>2.3942000000000001</v>
      </c>
      <c r="G21" s="33">
        <v>275.26</v>
      </c>
      <c r="H21" s="33">
        <v>26.56</v>
      </c>
      <c r="I21" s="33">
        <v>38.219070000000002</v>
      </c>
      <c r="J21" s="23">
        <v>49.72</v>
      </c>
      <c r="K21" s="23">
        <v>1.86</v>
      </c>
    </row>
    <row r="22" spans="1:11" x14ac:dyDescent="0.25">
      <c r="A22" s="29">
        <v>41896.999999999702</v>
      </c>
      <c r="B22" s="32">
        <v>96.223600000000005</v>
      </c>
      <c r="C22" s="33">
        <v>1.6547000000000001</v>
      </c>
      <c r="D22" s="33">
        <v>0.13519999999999999</v>
      </c>
      <c r="E22" s="33">
        <v>1.7683</v>
      </c>
      <c r="F22" s="33">
        <v>2.2193999999999998</v>
      </c>
      <c r="G22" s="33">
        <v>275.39</v>
      </c>
      <c r="H22" s="33">
        <v>28.24</v>
      </c>
      <c r="I22" s="33">
        <v>38.226520000000001</v>
      </c>
      <c r="J22" s="23">
        <v>49.84</v>
      </c>
      <c r="K22" s="23">
        <v>1.37</v>
      </c>
    </row>
    <row r="23" spans="1:11" x14ac:dyDescent="0.25">
      <c r="A23" s="29">
        <v>41897.999999999702</v>
      </c>
      <c r="B23" s="32">
        <v>96.104299999999995</v>
      </c>
      <c r="C23" s="33">
        <v>1.7667999999999999</v>
      </c>
      <c r="D23" s="33">
        <v>0.13350000000000001</v>
      </c>
      <c r="E23" s="33">
        <v>1.8827</v>
      </c>
      <c r="F23" s="33">
        <v>2.2656999999999998</v>
      </c>
      <c r="G23" s="33">
        <v>275.92</v>
      </c>
      <c r="H23" s="33">
        <v>31.79</v>
      </c>
      <c r="I23" s="33">
        <v>38.14828</v>
      </c>
      <c r="J23" s="23">
        <v>49.76</v>
      </c>
      <c r="K23" s="23">
        <v>1.33</v>
      </c>
    </row>
    <row r="24" spans="1:11" x14ac:dyDescent="0.25">
      <c r="A24" s="29">
        <v>41898.999999999702</v>
      </c>
      <c r="B24" s="32">
        <v>96.143199999999993</v>
      </c>
      <c r="C24" s="33">
        <v>1.6813</v>
      </c>
      <c r="D24" s="33">
        <v>0.1386</v>
      </c>
      <c r="E24" s="33">
        <v>1.7959000000000001</v>
      </c>
      <c r="F24" s="33">
        <v>2.5876999999999999</v>
      </c>
      <c r="G24" s="33">
        <v>273.82</v>
      </c>
      <c r="H24" s="33">
        <v>36.24</v>
      </c>
      <c r="I24" s="33">
        <v>38.282409999999999</v>
      </c>
      <c r="J24" s="23">
        <v>49.94</v>
      </c>
      <c r="K24" s="23">
        <v>1.65</v>
      </c>
    </row>
    <row r="25" spans="1:11" x14ac:dyDescent="0.25">
      <c r="A25" s="29">
        <v>41899.999999999702</v>
      </c>
      <c r="B25" s="32">
        <v>96.132300000000001</v>
      </c>
      <c r="C25" s="33">
        <v>1.7060999999999999</v>
      </c>
      <c r="D25" s="33">
        <v>0.13239999999999999</v>
      </c>
      <c r="E25" s="33">
        <v>1.8187</v>
      </c>
      <c r="F25" s="33">
        <v>2.1067999999999998</v>
      </c>
      <c r="G25" s="33">
        <v>273.67</v>
      </c>
      <c r="H25" s="33">
        <v>40.04</v>
      </c>
      <c r="I25" s="33">
        <v>38.114750000000001</v>
      </c>
      <c r="J25" s="23">
        <v>49.74</v>
      </c>
      <c r="K25" s="23">
        <v>1.36</v>
      </c>
    </row>
    <row r="26" spans="1:11" x14ac:dyDescent="0.25">
      <c r="A26" s="29">
        <v>41900.999999999702</v>
      </c>
      <c r="B26" s="32">
        <v>95.984200000000001</v>
      </c>
      <c r="C26" s="33">
        <v>1.6596</v>
      </c>
      <c r="D26" s="33">
        <v>0.1363</v>
      </c>
      <c r="E26" s="33">
        <v>1.7856000000000001</v>
      </c>
      <c r="F26" s="33">
        <v>2.1867000000000001</v>
      </c>
      <c r="G26" s="33">
        <v>273.82</v>
      </c>
      <c r="H26" s="33">
        <v>40.11</v>
      </c>
      <c r="I26" s="33">
        <v>38.107300000000002</v>
      </c>
      <c r="J26" s="23">
        <v>49.73</v>
      </c>
      <c r="K26" s="23">
        <v>1.67</v>
      </c>
    </row>
    <row r="27" spans="1:11" x14ac:dyDescent="0.25">
      <c r="A27" s="29">
        <v>41901.999999999702</v>
      </c>
      <c r="B27" s="32">
        <v>95.871399999999994</v>
      </c>
      <c r="C27" s="33">
        <v>1.5994999999999999</v>
      </c>
      <c r="D27" s="33">
        <v>0.1399</v>
      </c>
      <c r="E27" s="33">
        <v>1.7317</v>
      </c>
      <c r="F27" s="33">
        <v>2.6520000000000001</v>
      </c>
      <c r="G27" s="33">
        <v>272.62</v>
      </c>
      <c r="H27" s="33">
        <v>38.340000000000003</v>
      </c>
      <c r="I27" s="33">
        <v>38.24888</v>
      </c>
      <c r="J27" s="23">
        <v>49.83</v>
      </c>
      <c r="K27" s="23">
        <v>1.83</v>
      </c>
    </row>
    <row r="28" spans="1:11" x14ac:dyDescent="0.25">
      <c r="A28" s="29">
        <v>41902.999999999702</v>
      </c>
      <c r="B28" s="32">
        <v>96.313400000000001</v>
      </c>
      <c r="C28" s="33">
        <v>1.7007000000000001</v>
      </c>
      <c r="D28" s="33">
        <v>0.15110000000000001</v>
      </c>
      <c r="E28" s="33">
        <v>1.8268</v>
      </c>
      <c r="F28" s="33">
        <v>2.5750999999999999</v>
      </c>
      <c r="G28" s="33">
        <v>274.02</v>
      </c>
      <c r="H28" s="33">
        <v>35.94</v>
      </c>
      <c r="I28" s="33">
        <v>38.222799999999999</v>
      </c>
      <c r="J28" s="23">
        <v>49.88</v>
      </c>
      <c r="K28" s="23">
        <v>1.75</v>
      </c>
    </row>
    <row r="29" spans="1:11" x14ac:dyDescent="0.25">
      <c r="A29" s="29">
        <v>41903.999999999702</v>
      </c>
      <c r="B29" s="32">
        <v>95.880700000000004</v>
      </c>
      <c r="C29" s="33">
        <v>1.6508</v>
      </c>
      <c r="D29" s="33">
        <v>0.1399</v>
      </c>
      <c r="E29" s="33">
        <v>1.7879</v>
      </c>
      <c r="F29" s="33">
        <v>2.3708</v>
      </c>
      <c r="G29" s="33">
        <v>273.82</v>
      </c>
      <c r="H29" s="33">
        <v>33.47</v>
      </c>
      <c r="I29" s="33">
        <v>38.185540000000003</v>
      </c>
      <c r="J29" s="23">
        <v>49.79</v>
      </c>
      <c r="K29" s="23">
        <v>1.62</v>
      </c>
    </row>
    <row r="30" spans="1:11" x14ac:dyDescent="0.25">
      <c r="A30" s="29">
        <v>41904.999999999702</v>
      </c>
      <c r="B30" s="32">
        <v>96.056100000000001</v>
      </c>
      <c r="C30" s="33">
        <v>1.5341</v>
      </c>
      <c r="D30" s="33">
        <v>0.14580000000000001</v>
      </c>
      <c r="E30" s="33">
        <v>1.6726000000000001</v>
      </c>
      <c r="F30" s="33">
        <v>2.4523999999999999</v>
      </c>
      <c r="G30" s="33">
        <v>272.72000000000003</v>
      </c>
      <c r="H30" s="33">
        <v>33.68</v>
      </c>
      <c r="I30" s="33">
        <v>38.245150000000002</v>
      </c>
      <c r="J30" s="23">
        <v>49.91</v>
      </c>
      <c r="K30" s="23">
        <v>1.55</v>
      </c>
    </row>
    <row r="31" spans="1:11" x14ac:dyDescent="0.25">
      <c r="A31" s="29">
        <v>41905.999999999702</v>
      </c>
      <c r="B31" s="32">
        <v>96.097499999999997</v>
      </c>
      <c r="C31" s="33">
        <v>1.5876999999999999</v>
      </c>
      <c r="D31" s="33">
        <v>0.14799999999999999</v>
      </c>
      <c r="E31" s="33">
        <v>1.7251000000000001</v>
      </c>
      <c r="F31" s="33">
        <v>2.2932000000000001</v>
      </c>
      <c r="G31" s="33">
        <v>272.43</v>
      </c>
      <c r="H31" s="33">
        <v>33.04</v>
      </c>
      <c r="I31" s="33">
        <v>38.207889999999999</v>
      </c>
      <c r="J31" s="23">
        <v>49.89</v>
      </c>
      <c r="K31" s="23">
        <v>1.34</v>
      </c>
    </row>
    <row r="32" spans="1:11" x14ac:dyDescent="0.25">
      <c r="A32" s="29">
        <v>41906.999999999702</v>
      </c>
      <c r="B32" s="32">
        <v>96.036799999999999</v>
      </c>
      <c r="C32" s="33">
        <v>1.6167</v>
      </c>
      <c r="D32" s="33">
        <v>0.1464</v>
      </c>
      <c r="E32" s="33">
        <v>1.7482</v>
      </c>
      <c r="F32" s="33">
        <v>2.5251000000000001</v>
      </c>
      <c r="G32" s="33">
        <v>274.05</v>
      </c>
      <c r="H32" s="33">
        <v>33.659999999999997</v>
      </c>
      <c r="I32" s="33">
        <v>38.226520000000001</v>
      </c>
      <c r="J32" s="23">
        <v>49.89</v>
      </c>
      <c r="K32" s="23">
        <v>1.37</v>
      </c>
    </row>
    <row r="33" spans="1:11" x14ac:dyDescent="0.25">
      <c r="A33" s="29">
        <v>41907.999999999702</v>
      </c>
      <c r="B33" s="32">
        <v>96.046400000000006</v>
      </c>
      <c r="C33" s="33">
        <v>1.8202</v>
      </c>
      <c r="D33" s="33">
        <v>0.15040000000000001</v>
      </c>
      <c r="E33" s="33">
        <v>1.9591000000000001</v>
      </c>
      <c r="F33" s="33">
        <v>2.5306000000000002</v>
      </c>
      <c r="G33" s="33">
        <v>274.27999999999997</v>
      </c>
      <c r="H33" s="33">
        <v>31.64</v>
      </c>
      <c r="I33" s="33">
        <v>38.27496</v>
      </c>
      <c r="J33" s="23">
        <v>49.89</v>
      </c>
      <c r="K33" s="23">
        <v>1.1399999999999999</v>
      </c>
    </row>
    <row r="34" spans="1:11" x14ac:dyDescent="0.25">
      <c r="A34" s="29">
        <v>41908.999999999702</v>
      </c>
      <c r="B34" s="32">
        <v>95.7898</v>
      </c>
      <c r="C34" s="33">
        <v>1.6823999999999999</v>
      </c>
      <c r="D34" s="33">
        <v>0.15310000000000001</v>
      </c>
      <c r="E34" s="33">
        <v>1.8253999999999999</v>
      </c>
      <c r="F34" s="33">
        <v>2.5941999999999998</v>
      </c>
      <c r="G34" s="33">
        <v>272</v>
      </c>
      <c r="H34" s="33">
        <v>29.14</v>
      </c>
      <c r="I34" s="33">
        <v>38.27496</v>
      </c>
      <c r="J34" s="23">
        <v>50.06</v>
      </c>
      <c r="K34" s="23">
        <v>1.46</v>
      </c>
    </row>
    <row r="35" spans="1:11" x14ac:dyDescent="0.25">
      <c r="A35" s="29">
        <v>41909.999999999702</v>
      </c>
      <c r="B35" s="32">
        <v>95.732500000000002</v>
      </c>
      <c r="C35" s="33">
        <v>1.5690999999999999</v>
      </c>
      <c r="D35" s="33">
        <v>0.1467</v>
      </c>
      <c r="E35" s="33">
        <v>1.7083999999999999</v>
      </c>
      <c r="F35" s="33">
        <v>2.4575999999999998</v>
      </c>
      <c r="G35" s="33">
        <v>272.7</v>
      </c>
      <c r="H35" s="33">
        <v>30.73</v>
      </c>
      <c r="I35" s="33">
        <v>38.219070000000002</v>
      </c>
      <c r="J35" s="23">
        <v>49.87</v>
      </c>
      <c r="K35" s="23">
        <v>0.63</v>
      </c>
    </row>
    <row r="36" spans="1:11" x14ac:dyDescent="0.25">
      <c r="A36" s="29">
        <v>41910.999999999702</v>
      </c>
      <c r="B36" s="32">
        <v>95.858900000000006</v>
      </c>
      <c r="C36" s="33">
        <v>1.61</v>
      </c>
      <c r="D36" s="33">
        <v>0.1426</v>
      </c>
      <c r="E36" s="33">
        <v>1.7384999999999999</v>
      </c>
      <c r="F36" s="33">
        <v>2.4405999999999999</v>
      </c>
      <c r="G36" s="33">
        <v>273.92</v>
      </c>
      <c r="H36" s="33">
        <v>33.840000000000003</v>
      </c>
      <c r="I36" s="33">
        <v>38.237699999999997</v>
      </c>
      <c r="J36" s="23">
        <v>49.9</v>
      </c>
      <c r="K36" s="23">
        <v>1.22</v>
      </c>
    </row>
    <row r="37" spans="1:11" x14ac:dyDescent="0.25">
      <c r="A37" s="29">
        <v>41911.999999999702</v>
      </c>
      <c r="B37" s="32">
        <v>95.837299999999999</v>
      </c>
      <c r="C37" s="33">
        <v>1.5003</v>
      </c>
      <c r="D37" s="33">
        <v>0.14849999999999999</v>
      </c>
      <c r="E37" s="33">
        <v>1.6406000000000001</v>
      </c>
      <c r="F37" s="33">
        <v>2.4462000000000002</v>
      </c>
      <c r="G37" s="33">
        <v>272.45</v>
      </c>
      <c r="H37" s="33">
        <v>38.46</v>
      </c>
      <c r="I37" s="33">
        <v>38.237699999999997</v>
      </c>
      <c r="J37" s="23">
        <v>49.9</v>
      </c>
      <c r="K37" s="23">
        <v>1.26</v>
      </c>
    </row>
    <row r="38" spans="1:11" ht="15.75" thickBot="1" x14ac:dyDescent="0.3">
      <c r="A38" s="29"/>
      <c r="B38" s="34"/>
      <c r="C38" s="35"/>
      <c r="D38" s="35"/>
      <c r="E38" s="35"/>
      <c r="F38" s="35"/>
      <c r="G38" s="35"/>
      <c r="H38" s="35"/>
      <c r="I38" s="35"/>
      <c r="J38" s="24"/>
      <c r="K38" s="24"/>
    </row>
    <row r="39" spans="1:11" ht="15.75" thickTop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.75" thickBot="1" x14ac:dyDescent="0.3">
      <c r="A40" s="53" t="s">
        <v>57</v>
      </c>
      <c r="B40" s="28">
        <f>MAX(B8:B37)</f>
        <v>96.407499999999999</v>
      </c>
      <c r="C40" s="52">
        <f t="shared" ref="C40:K40" si="0">MAX(C8:C37)</f>
        <v>2.1831</v>
      </c>
      <c r="D40" s="52">
        <f t="shared" si="0"/>
        <v>0.16159999999999999</v>
      </c>
      <c r="E40" s="52">
        <f t="shared" si="0"/>
        <v>2.3119000000000001</v>
      </c>
      <c r="F40" s="52">
        <f t="shared" si="0"/>
        <v>3.1333000000000002</v>
      </c>
      <c r="G40" s="52">
        <f t="shared" si="0"/>
        <v>280.02</v>
      </c>
      <c r="H40" s="52">
        <f t="shared" si="0"/>
        <v>47.71</v>
      </c>
      <c r="I40" s="52">
        <f t="shared" si="0"/>
        <v>38.535760000000003</v>
      </c>
      <c r="J40" s="52">
        <f t="shared" si="0"/>
        <v>50.25</v>
      </c>
      <c r="K40" s="52">
        <f t="shared" si="0"/>
        <v>2.78</v>
      </c>
    </row>
    <row r="41" spans="1:11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16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16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16"/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6" spans="1:11" x14ac:dyDescent="0.25">
      <c r="A46" s="16"/>
      <c r="B46" s="78"/>
      <c r="C46" s="79"/>
      <c r="D46" s="79"/>
      <c r="E46" s="79"/>
      <c r="F46" s="79"/>
      <c r="G46" s="79"/>
      <c r="H46" s="79"/>
      <c r="I46" s="79"/>
      <c r="J46" s="79"/>
      <c r="K46" s="80"/>
    </row>
  </sheetData>
  <protectedRanges>
    <protectedRange sqref="A5:K5 A3:B4" name="Rango1"/>
    <protectedRange sqref="C3:K3" name="Rango1_1"/>
    <protectedRange sqref="C4:K4" name="Rango1_2"/>
  </protectedRanges>
  <mergeCells count="8">
    <mergeCell ref="B42:K46"/>
    <mergeCell ref="A2:K2"/>
    <mergeCell ref="A3:B3"/>
    <mergeCell ref="C3:K3"/>
    <mergeCell ref="A4:B4"/>
    <mergeCell ref="C4:K4"/>
    <mergeCell ref="A5:B5"/>
    <mergeCell ref="C5:D5"/>
  </mergeCells>
  <dataValidations count="3"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tiene que estar entre 0 y 100" sqref="B8:F38">
      <formula1>0</formula1>
      <formula2>100</formula2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zoomScale="60" zoomScaleNormal="100" workbookViewId="0">
      <selection activeCell="A18" sqref="A18"/>
    </sheetView>
  </sheetViews>
  <sheetFormatPr baseColWidth="10" defaultColWidth="11.42578125" defaultRowHeight="15" x14ac:dyDescent="0.25"/>
  <cols>
    <col min="1" max="11" width="13.7109375" customWidth="1"/>
  </cols>
  <sheetData>
    <row r="1" spans="1:13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</row>
    <row r="2" spans="1:13" ht="32.25" customHeight="1" x14ac:dyDescent="0.25">
      <c r="A2" s="97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3" x14ac:dyDescent="0.25">
      <c r="A3" s="67" t="s">
        <v>0</v>
      </c>
      <c r="B3" s="68"/>
      <c r="C3" s="69" t="s">
        <v>18</v>
      </c>
      <c r="D3" s="69"/>
      <c r="E3" s="69"/>
      <c r="F3" s="69"/>
      <c r="G3" s="69"/>
      <c r="H3" s="69"/>
      <c r="I3" s="69"/>
      <c r="J3" s="69"/>
      <c r="K3" s="69"/>
    </row>
    <row r="4" spans="1:13" x14ac:dyDescent="0.25">
      <c r="A4" s="67" t="s">
        <v>1</v>
      </c>
      <c r="B4" s="68"/>
      <c r="C4" s="70" t="s">
        <v>19</v>
      </c>
      <c r="D4" s="70"/>
      <c r="E4" s="70"/>
      <c r="F4" s="70"/>
      <c r="G4" s="70"/>
      <c r="H4" s="70"/>
      <c r="I4" s="70"/>
      <c r="J4" s="70"/>
      <c r="K4" s="70"/>
    </row>
    <row r="5" spans="1:13" ht="15.75" thickBot="1" x14ac:dyDescent="0.3">
      <c r="A5" s="67" t="s">
        <v>2</v>
      </c>
      <c r="B5" s="67"/>
      <c r="C5" s="87" t="s">
        <v>3</v>
      </c>
      <c r="D5" s="87"/>
      <c r="E5" s="3"/>
      <c r="F5" s="3"/>
      <c r="G5" s="3"/>
      <c r="H5" s="3"/>
      <c r="I5" s="3"/>
      <c r="J5" s="3"/>
      <c r="K5" s="3"/>
      <c r="M5" s="4" t="s">
        <v>3</v>
      </c>
    </row>
    <row r="6" spans="1:13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M6" s="4" t="s">
        <v>4</v>
      </c>
    </row>
    <row r="7" spans="1:13" ht="42" customHeight="1" thickBot="1" x14ac:dyDescent="0.3">
      <c r="A7" s="5" t="s">
        <v>5</v>
      </c>
      <c r="B7" s="26" t="s">
        <v>6</v>
      </c>
      <c r="C7" s="26" t="s">
        <v>7</v>
      </c>
      <c r="D7" s="26" t="s">
        <v>8</v>
      </c>
      <c r="E7" s="27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  <c r="K7" s="26" t="s">
        <v>15</v>
      </c>
      <c r="L7" s="21"/>
    </row>
    <row r="8" spans="1:13" ht="12" customHeight="1" x14ac:dyDescent="0.25">
      <c r="A8" s="54">
        <v>41882.999999999702</v>
      </c>
      <c r="B8" s="31">
        <v>95.250500000000002</v>
      </c>
      <c r="C8" s="22">
        <v>1.4596</v>
      </c>
      <c r="D8" s="22">
        <v>0.13450000000000001</v>
      </c>
      <c r="E8" s="22">
        <v>1.6062000000000001</v>
      </c>
      <c r="F8" s="22">
        <v>2.0384000000000002</v>
      </c>
      <c r="G8" s="22">
        <v>260.92</v>
      </c>
      <c r="H8" s="22">
        <v>38.6</v>
      </c>
      <c r="I8" s="22">
        <v>38.170639999999999</v>
      </c>
      <c r="J8" s="22">
        <v>49.77</v>
      </c>
      <c r="K8" s="22">
        <v>0.46</v>
      </c>
    </row>
    <row r="9" spans="1:13" ht="12" customHeight="1" x14ac:dyDescent="0.25">
      <c r="A9" s="54">
        <v>41883.999999999702</v>
      </c>
      <c r="B9" s="32">
        <v>95.066100000000006</v>
      </c>
      <c r="C9" s="33">
        <v>1.4274</v>
      </c>
      <c r="D9" s="23">
        <v>0.12989999999999999</v>
      </c>
      <c r="E9" s="33">
        <v>1.5706</v>
      </c>
      <c r="F9" s="33">
        <v>1.5913999999999999</v>
      </c>
      <c r="G9" s="33">
        <v>274.60000000000002</v>
      </c>
      <c r="H9" s="33">
        <v>37.35</v>
      </c>
      <c r="I9" s="33">
        <v>38.081220000000002</v>
      </c>
      <c r="J9" s="23">
        <v>49.71</v>
      </c>
      <c r="K9" s="23">
        <v>0.28999999999999998</v>
      </c>
    </row>
    <row r="10" spans="1:13" ht="12" customHeight="1" x14ac:dyDescent="0.25">
      <c r="A10" s="54">
        <v>41884.999999999702</v>
      </c>
      <c r="B10" s="32">
        <v>94.789400000000001</v>
      </c>
      <c r="C10" s="33">
        <v>1.2708999999999999</v>
      </c>
      <c r="D10" s="23">
        <v>0.14030000000000001</v>
      </c>
      <c r="E10" s="33">
        <v>1.4252</v>
      </c>
      <c r="F10" s="33">
        <v>2.1553</v>
      </c>
      <c r="G10" s="33">
        <v>273.20999999999998</v>
      </c>
      <c r="H10" s="33">
        <v>30.63</v>
      </c>
      <c r="I10" s="33">
        <v>38.219070000000002</v>
      </c>
      <c r="J10" s="23">
        <v>49.81</v>
      </c>
      <c r="K10" s="23">
        <v>0.28999999999999998</v>
      </c>
    </row>
    <row r="11" spans="1:13" ht="12" customHeight="1" x14ac:dyDescent="0.25">
      <c r="A11" s="54">
        <v>41885.999999999702</v>
      </c>
      <c r="B11" s="32">
        <v>95.249899999999997</v>
      </c>
      <c r="C11" s="33">
        <v>1.3385</v>
      </c>
      <c r="D11" s="23">
        <v>0.13389999999999999</v>
      </c>
      <c r="E11" s="33">
        <v>1.4963</v>
      </c>
      <c r="F11" s="33">
        <v>1.631</v>
      </c>
      <c r="G11" s="33">
        <v>274.38</v>
      </c>
      <c r="H11" s="33">
        <v>30.1</v>
      </c>
      <c r="I11" s="33">
        <v>38.14828</v>
      </c>
      <c r="J11" s="23">
        <v>49.82</v>
      </c>
      <c r="K11" s="23">
        <v>0.38</v>
      </c>
    </row>
    <row r="12" spans="1:13" ht="12" customHeight="1" x14ac:dyDescent="0.25">
      <c r="A12" s="54">
        <v>41886.999999999702</v>
      </c>
      <c r="B12" s="32">
        <v>94.899699999999996</v>
      </c>
      <c r="C12" s="33">
        <v>1.0972999999999999</v>
      </c>
      <c r="D12" s="23">
        <v>0.1226</v>
      </c>
      <c r="E12" s="33">
        <v>1.2568999999999999</v>
      </c>
      <c r="F12" s="33">
        <v>1.4234</v>
      </c>
      <c r="G12" s="33">
        <v>269.85000000000002</v>
      </c>
      <c r="H12" s="33">
        <v>30.7</v>
      </c>
      <c r="I12" s="33">
        <v>37.973170000000003</v>
      </c>
      <c r="J12" s="23">
        <v>49.58</v>
      </c>
      <c r="K12" s="23">
        <v>0.53</v>
      </c>
    </row>
    <row r="13" spans="1:13" ht="12" customHeight="1" x14ac:dyDescent="0.25">
      <c r="A13" s="54">
        <v>41887.999999999702</v>
      </c>
      <c r="B13" s="32">
        <v>95.425399999999996</v>
      </c>
      <c r="C13" s="33">
        <v>1.466</v>
      </c>
      <c r="D13" s="23">
        <v>0.1231</v>
      </c>
      <c r="E13" s="33">
        <v>1.6111</v>
      </c>
      <c r="F13" s="33">
        <v>1.5567</v>
      </c>
      <c r="G13" s="33">
        <v>274.43</v>
      </c>
      <c r="H13" s="33">
        <v>30.87</v>
      </c>
      <c r="I13" s="33">
        <v>37.995519999999999</v>
      </c>
      <c r="J13" s="23">
        <v>49.59</v>
      </c>
      <c r="K13" s="23">
        <v>0.36</v>
      </c>
    </row>
    <row r="14" spans="1:13" ht="12" customHeight="1" x14ac:dyDescent="0.25">
      <c r="A14" s="54">
        <v>41888.999999999702</v>
      </c>
      <c r="B14" s="32">
        <v>95.366299999999995</v>
      </c>
      <c r="C14" s="33">
        <v>1.5908</v>
      </c>
      <c r="D14" s="33">
        <v>0.12790000000000001</v>
      </c>
      <c r="E14" s="33">
        <v>1.7290000000000001</v>
      </c>
      <c r="F14" s="33">
        <v>1.7182999999999999</v>
      </c>
      <c r="G14" s="33">
        <v>277.02999999999997</v>
      </c>
      <c r="H14" s="33">
        <v>31.43</v>
      </c>
      <c r="I14" s="33">
        <v>37.872570000000003</v>
      </c>
      <c r="J14" s="23">
        <v>49.19</v>
      </c>
      <c r="K14" s="23">
        <v>0.44</v>
      </c>
    </row>
    <row r="15" spans="1:13" ht="12" customHeight="1" x14ac:dyDescent="0.25">
      <c r="A15" s="54">
        <v>41889.999999999702</v>
      </c>
      <c r="B15" s="32">
        <v>95.374799999999993</v>
      </c>
      <c r="C15" s="33">
        <v>1.508</v>
      </c>
      <c r="D15" s="33">
        <v>0.12809999999999999</v>
      </c>
      <c r="E15" s="33">
        <v>1.6580999999999999</v>
      </c>
      <c r="F15" s="33">
        <v>1.7818000000000001</v>
      </c>
      <c r="G15" s="33">
        <v>276.29000000000002</v>
      </c>
      <c r="H15" s="33">
        <v>32.729999999999997</v>
      </c>
      <c r="I15" s="33">
        <v>38.077489999999997</v>
      </c>
      <c r="J15" s="23">
        <v>49.65</v>
      </c>
      <c r="K15" s="23">
        <v>0.56999999999999995</v>
      </c>
    </row>
    <row r="16" spans="1:13" ht="12" customHeight="1" x14ac:dyDescent="0.25">
      <c r="A16" s="54">
        <v>41890.999999999702</v>
      </c>
      <c r="B16" s="32">
        <v>95.640500000000003</v>
      </c>
      <c r="C16" s="33">
        <v>1.5903</v>
      </c>
      <c r="D16" s="33">
        <v>0.12770000000000001</v>
      </c>
      <c r="E16" s="33">
        <v>1.726</v>
      </c>
      <c r="F16" s="33">
        <v>1.8622000000000001</v>
      </c>
      <c r="G16" s="33">
        <v>273.57</v>
      </c>
      <c r="H16" s="33">
        <v>32.97</v>
      </c>
      <c r="I16" s="33">
        <v>38.010429999999999</v>
      </c>
      <c r="J16" s="23">
        <v>49.55</v>
      </c>
      <c r="K16" s="23">
        <v>0.54</v>
      </c>
    </row>
    <row r="17" spans="1:11" ht="12" customHeight="1" x14ac:dyDescent="0.25">
      <c r="A17" s="54">
        <v>41891.999999999702</v>
      </c>
      <c r="B17" s="32">
        <v>95.145700000000005</v>
      </c>
      <c r="C17" s="33">
        <v>1.5071000000000001</v>
      </c>
      <c r="D17" s="33">
        <v>0.12989999999999999</v>
      </c>
      <c r="E17" s="33">
        <v>1.6449</v>
      </c>
      <c r="F17" s="33">
        <v>1.9497</v>
      </c>
      <c r="G17" s="33">
        <v>271.97000000000003</v>
      </c>
      <c r="H17" s="33">
        <v>34.93</v>
      </c>
      <c r="I17" s="33">
        <v>37.932189999999999</v>
      </c>
      <c r="J17" s="23">
        <v>49.38</v>
      </c>
      <c r="K17" s="23">
        <v>0.63</v>
      </c>
    </row>
    <row r="18" spans="1:11" x14ac:dyDescent="0.25">
      <c r="A18" s="54">
        <v>41892.999999999702</v>
      </c>
      <c r="B18" s="32">
        <v>95.394400000000005</v>
      </c>
      <c r="C18" s="33">
        <v>1.4714</v>
      </c>
      <c r="D18" s="33">
        <v>0.1308</v>
      </c>
      <c r="E18" s="33">
        <v>1.6153</v>
      </c>
      <c r="F18" s="33">
        <v>1.8493999999999999</v>
      </c>
      <c r="G18" s="33">
        <v>273.39999999999998</v>
      </c>
      <c r="H18" s="33">
        <v>33.76</v>
      </c>
      <c r="I18" s="33">
        <v>38.073770000000003</v>
      </c>
      <c r="J18" s="23">
        <v>49.71</v>
      </c>
      <c r="K18" s="23">
        <v>0.36</v>
      </c>
    </row>
    <row r="19" spans="1:11" x14ac:dyDescent="0.25">
      <c r="A19" s="54">
        <v>41893.999999999702</v>
      </c>
      <c r="B19" s="32">
        <v>95.552300000000002</v>
      </c>
      <c r="C19" s="33">
        <v>1.4905999999999999</v>
      </c>
      <c r="D19" s="33">
        <v>0.12709999999999999</v>
      </c>
      <c r="E19" s="33">
        <v>1.6303000000000001</v>
      </c>
      <c r="F19" s="33">
        <v>1.8161</v>
      </c>
      <c r="G19" s="33">
        <v>274.26</v>
      </c>
      <c r="H19" s="33">
        <v>29.91</v>
      </c>
      <c r="I19" s="33">
        <v>38.055140000000002</v>
      </c>
      <c r="J19" s="23">
        <v>49.68</v>
      </c>
      <c r="K19" s="23">
        <v>0.41</v>
      </c>
    </row>
    <row r="20" spans="1:11" x14ac:dyDescent="0.25">
      <c r="A20" s="54">
        <v>41894.999999999702</v>
      </c>
      <c r="B20" s="32">
        <v>95.236000000000004</v>
      </c>
      <c r="C20" s="33">
        <v>1.4504999999999999</v>
      </c>
      <c r="D20" s="33">
        <v>0.1125</v>
      </c>
      <c r="E20" s="33">
        <v>1.5854999999999999</v>
      </c>
      <c r="F20" s="33">
        <v>1.7786999999999999</v>
      </c>
      <c r="G20" s="33">
        <v>272.44</v>
      </c>
      <c r="H20" s="33">
        <v>26.06</v>
      </c>
      <c r="I20" s="33">
        <v>38.03651</v>
      </c>
      <c r="J20" s="23">
        <v>49.56</v>
      </c>
      <c r="K20" s="23">
        <v>1.07</v>
      </c>
    </row>
    <row r="21" spans="1:11" x14ac:dyDescent="0.25">
      <c r="A21" s="54">
        <v>41895.999999999702</v>
      </c>
      <c r="B21" s="32">
        <v>95.219899999999996</v>
      </c>
      <c r="C21" s="33">
        <v>1.5652999999999999</v>
      </c>
      <c r="D21" s="33">
        <v>0.11890000000000001</v>
      </c>
      <c r="E21" s="33">
        <v>1.6914</v>
      </c>
      <c r="F21" s="33">
        <v>1.7546999999999999</v>
      </c>
      <c r="G21" s="33">
        <v>273.94</v>
      </c>
      <c r="H21" s="33">
        <v>24.56</v>
      </c>
      <c r="I21" s="33">
        <v>37.98807</v>
      </c>
      <c r="J21" s="23">
        <v>49.56</v>
      </c>
      <c r="K21" s="23">
        <v>0.66</v>
      </c>
    </row>
    <row r="22" spans="1:11" x14ac:dyDescent="0.25">
      <c r="A22" s="54">
        <v>41896.999999999702</v>
      </c>
      <c r="B22" s="32">
        <v>95.584800000000001</v>
      </c>
      <c r="C22" s="33">
        <v>1.5014000000000001</v>
      </c>
      <c r="D22" s="33">
        <v>0.11360000000000001</v>
      </c>
      <c r="E22" s="33">
        <v>1.6349</v>
      </c>
      <c r="F22" s="33">
        <v>1.4761</v>
      </c>
      <c r="G22" s="33">
        <v>273.61</v>
      </c>
      <c r="H22" s="33">
        <v>24.67</v>
      </c>
      <c r="I22" s="33">
        <v>37.976900000000001</v>
      </c>
      <c r="J22" s="23">
        <v>49.61</v>
      </c>
      <c r="K22" s="23">
        <v>0.88</v>
      </c>
    </row>
    <row r="23" spans="1:11" x14ac:dyDescent="0.25">
      <c r="A23" s="54">
        <v>41897.999999999702</v>
      </c>
      <c r="B23" s="32">
        <v>95.518100000000004</v>
      </c>
      <c r="C23" s="33">
        <v>1.5484</v>
      </c>
      <c r="D23" s="33">
        <v>0.11269999999999999</v>
      </c>
      <c r="E23" s="33">
        <v>1.6819</v>
      </c>
      <c r="F23" s="33">
        <v>1.7152000000000001</v>
      </c>
      <c r="G23" s="33">
        <v>273.61</v>
      </c>
      <c r="H23" s="33">
        <v>28.1</v>
      </c>
      <c r="I23" s="33">
        <v>37.999250000000004</v>
      </c>
      <c r="J23" s="23">
        <v>49.6</v>
      </c>
      <c r="K23" s="23">
        <v>0.55000000000000004</v>
      </c>
    </row>
    <row r="24" spans="1:11" x14ac:dyDescent="0.25">
      <c r="A24" s="54">
        <v>41898.999999999702</v>
      </c>
      <c r="B24" s="32">
        <v>95.303899999999999</v>
      </c>
      <c r="C24" s="33">
        <v>1.4278</v>
      </c>
      <c r="D24" s="33">
        <v>0.11459999999999999</v>
      </c>
      <c r="E24" s="33">
        <v>1.5640000000000001</v>
      </c>
      <c r="F24" s="33">
        <v>1.6153999999999999</v>
      </c>
      <c r="G24" s="33">
        <v>271.31</v>
      </c>
      <c r="H24" s="33">
        <v>28.97</v>
      </c>
      <c r="I24" s="33">
        <v>37.932189999999999</v>
      </c>
      <c r="J24" s="23">
        <v>49.57</v>
      </c>
      <c r="K24" s="23">
        <v>0.34</v>
      </c>
    </row>
    <row r="25" spans="1:11" x14ac:dyDescent="0.25">
      <c r="A25" s="54">
        <v>41899.999999999702</v>
      </c>
      <c r="B25" s="32">
        <v>95.6554</v>
      </c>
      <c r="C25" s="33">
        <v>1.5329999999999999</v>
      </c>
      <c r="D25" s="33">
        <v>0.11260000000000001</v>
      </c>
      <c r="E25" s="33">
        <v>1.6654</v>
      </c>
      <c r="F25" s="33">
        <v>1.5964</v>
      </c>
      <c r="G25" s="33">
        <v>271.14999999999998</v>
      </c>
      <c r="H25" s="33">
        <v>33.97</v>
      </c>
      <c r="I25" s="33">
        <v>37.924729999999997</v>
      </c>
      <c r="J25" s="23">
        <v>49.55</v>
      </c>
      <c r="K25" s="23">
        <v>0.32</v>
      </c>
    </row>
    <row r="26" spans="1:11" x14ac:dyDescent="0.25">
      <c r="A26" s="54">
        <v>41900.999999999702</v>
      </c>
      <c r="B26" s="32">
        <v>95.618300000000005</v>
      </c>
      <c r="C26" s="33">
        <v>1.5709</v>
      </c>
      <c r="D26" s="33">
        <v>0.12529999999999999</v>
      </c>
      <c r="E26" s="33">
        <v>1.7038</v>
      </c>
      <c r="F26" s="33">
        <v>1.8424</v>
      </c>
      <c r="G26" s="33">
        <v>271.74</v>
      </c>
      <c r="H26" s="33">
        <v>33.07</v>
      </c>
      <c r="I26" s="33">
        <v>38.006700000000002</v>
      </c>
      <c r="J26" s="23">
        <v>49.63</v>
      </c>
      <c r="K26" s="23">
        <v>0.65</v>
      </c>
    </row>
    <row r="27" spans="1:11" x14ac:dyDescent="0.25">
      <c r="A27" s="54">
        <v>41901.999999999702</v>
      </c>
      <c r="B27" s="32">
        <v>95.218800000000002</v>
      </c>
      <c r="C27" s="33">
        <v>1.5059</v>
      </c>
      <c r="D27" s="33">
        <v>0.13220000000000001</v>
      </c>
      <c r="E27" s="33">
        <v>1.6434</v>
      </c>
      <c r="F27" s="33">
        <v>2.0647000000000002</v>
      </c>
      <c r="G27" s="33">
        <v>270.5</v>
      </c>
      <c r="H27" s="33">
        <v>32.14</v>
      </c>
      <c r="I27" s="33">
        <v>38.077489999999997</v>
      </c>
      <c r="J27" s="23">
        <v>49.7</v>
      </c>
      <c r="K27" s="23">
        <v>1.63</v>
      </c>
    </row>
    <row r="28" spans="1:11" x14ac:dyDescent="0.25">
      <c r="A28" s="54">
        <v>41902.999999999702</v>
      </c>
      <c r="B28" s="32">
        <v>95.431100000000001</v>
      </c>
      <c r="C28" s="33">
        <v>1.4587000000000001</v>
      </c>
      <c r="D28" s="33">
        <v>0.12180000000000001</v>
      </c>
      <c r="E28" s="33">
        <v>1.6097999999999999</v>
      </c>
      <c r="F28" s="33">
        <v>1.5672999999999999</v>
      </c>
      <c r="G28" s="33">
        <v>270.49</v>
      </c>
      <c r="H28" s="33">
        <v>30.73</v>
      </c>
      <c r="I28" s="33">
        <v>37.894930000000002</v>
      </c>
      <c r="J28" s="23">
        <v>49.57</v>
      </c>
      <c r="K28" s="23">
        <v>1.3</v>
      </c>
    </row>
    <row r="29" spans="1:11" x14ac:dyDescent="0.25">
      <c r="A29" s="54">
        <v>41903.999999999702</v>
      </c>
      <c r="B29" s="32">
        <v>95.424499999999995</v>
      </c>
      <c r="C29" s="33">
        <v>1.4866999999999999</v>
      </c>
      <c r="D29" s="33">
        <v>0.12909999999999999</v>
      </c>
      <c r="E29" s="33">
        <v>1.6258999999999999</v>
      </c>
      <c r="F29" s="33">
        <v>2.0556000000000001</v>
      </c>
      <c r="G29" s="33">
        <v>270</v>
      </c>
      <c r="H29" s="33">
        <v>29.43</v>
      </c>
      <c r="I29" s="33">
        <v>38.058860000000003</v>
      </c>
      <c r="J29" s="23">
        <v>49.68</v>
      </c>
      <c r="K29" s="23">
        <v>0.53</v>
      </c>
    </row>
    <row r="30" spans="1:11" x14ac:dyDescent="0.25">
      <c r="A30" s="54">
        <v>41904.999999999702</v>
      </c>
      <c r="B30" s="32">
        <v>95.518199999999993</v>
      </c>
      <c r="C30" s="33">
        <v>1.4330000000000001</v>
      </c>
      <c r="D30" s="33">
        <v>0.13439999999999999</v>
      </c>
      <c r="E30" s="33">
        <v>1.5771999999999999</v>
      </c>
      <c r="F30" s="33">
        <v>1.8311999999999999</v>
      </c>
      <c r="G30" s="33">
        <v>270.04000000000002</v>
      </c>
      <c r="H30" s="33">
        <v>29.01</v>
      </c>
      <c r="I30" s="33">
        <v>38.043959999999998</v>
      </c>
      <c r="J30" s="23">
        <v>49.73</v>
      </c>
      <c r="K30" s="23">
        <v>0.45</v>
      </c>
    </row>
    <row r="31" spans="1:11" x14ac:dyDescent="0.25">
      <c r="A31" s="54">
        <v>41905.999999999702</v>
      </c>
      <c r="B31" s="32">
        <v>95.672300000000007</v>
      </c>
      <c r="C31" s="33">
        <v>1.4245000000000001</v>
      </c>
      <c r="D31" s="33">
        <v>0.13700000000000001</v>
      </c>
      <c r="E31" s="33">
        <v>1.5720000000000001</v>
      </c>
      <c r="F31" s="33">
        <v>1.8853</v>
      </c>
      <c r="G31" s="33">
        <v>270.06</v>
      </c>
      <c r="H31" s="33">
        <v>28.61</v>
      </c>
      <c r="I31" s="33">
        <v>38.010429999999999</v>
      </c>
      <c r="J31" s="23">
        <v>49.69</v>
      </c>
      <c r="K31" s="23">
        <v>0.32</v>
      </c>
    </row>
    <row r="32" spans="1:11" x14ac:dyDescent="0.25">
      <c r="A32" s="54">
        <v>41906.999999999702</v>
      </c>
      <c r="B32" s="32">
        <v>95.471900000000005</v>
      </c>
      <c r="C32" s="33">
        <v>1.3847</v>
      </c>
      <c r="D32" s="33">
        <v>0.13150000000000001</v>
      </c>
      <c r="E32" s="33">
        <v>1.5310999999999999</v>
      </c>
      <c r="F32" s="33">
        <v>1.9240999999999999</v>
      </c>
      <c r="G32" s="33">
        <v>270.16000000000003</v>
      </c>
      <c r="H32" s="33">
        <v>29.25</v>
      </c>
      <c r="I32" s="33">
        <v>38.010429999999999</v>
      </c>
      <c r="J32" s="23">
        <v>49.68</v>
      </c>
      <c r="K32" s="23">
        <v>0.63</v>
      </c>
    </row>
    <row r="33" spans="1:11" x14ac:dyDescent="0.25">
      <c r="A33" s="54">
        <v>41907.999999999702</v>
      </c>
      <c r="B33" s="32">
        <v>95.293999999999997</v>
      </c>
      <c r="C33" s="33">
        <v>1.3923000000000001</v>
      </c>
      <c r="D33" s="33">
        <v>0.12770000000000001</v>
      </c>
      <c r="E33" s="33">
        <v>1.5427</v>
      </c>
      <c r="F33" s="33">
        <v>2.0312000000000001</v>
      </c>
      <c r="G33" s="33">
        <v>270.02999999999997</v>
      </c>
      <c r="H33" s="33">
        <v>27.19</v>
      </c>
      <c r="I33" s="33">
        <v>38.03651</v>
      </c>
      <c r="J33" s="23">
        <v>49.53</v>
      </c>
      <c r="K33" s="23">
        <v>0.28999999999999998</v>
      </c>
    </row>
    <row r="34" spans="1:11" x14ac:dyDescent="0.25">
      <c r="A34" s="54">
        <v>41908.999999999702</v>
      </c>
      <c r="B34" s="32">
        <v>95.328000000000003</v>
      </c>
      <c r="C34" s="33">
        <v>1.2459</v>
      </c>
      <c r="D34" s="33">
        <v>0.14030000000000001</v>
      </c>
      <c r="E34" s="33">
        <v>1.3982000000000001</v>
      </c>
      <c r="F34" s="33">
        <v>2.2919</v>
      </c>
      <c r="G34" s="33">
        <v>267.29000000000002</v>
      </c>
      <c r="H34" s="33">
        <v>25.6</v>
      </c>
      <c r="I34" s="33">
        <v>38.133380000000002</v>
      </c>
      <c r="J34" s="23">
        <v>49.67</v>
      </c>
      <c r="K34" s="23">
        <v>0.32</v>
      </c>
    </row>
    <row r="35" spans="1:11" x14ac:dyDescent="0.25">
      <c r="A35" s="54">
        <v>41909.999999999702</v>
      </c>
      <c r="B35" s="32">
        <v>95.390799999999999</v>
      </c>
      <c r="C35" s="33">
        <v>1.4569000000000001</v>
      </c>
      <c r="D35" s="33">
        <v>0.13819999999999999</v>
      </c>
      <c r="E35" s="33">
        <v>1.6035999999999999</v>
      </c>
      <c r="F35" s="33">
        <v>2.1476000000000002</v>
      </c>
      <c r="G35" s="33">
        <v>271.17</v>
      </c>
      <c r="H35" s="33">
        <v>25.69</v>
      </c>
      <c r="I35" s="33">
        <v>38.140830000000001</v>
      </c>
      <c r="J35" s="23">
        <v>49.77</v>
      </c>
      <c r="K35" s="23">
        <v>0.32</v>
      </c>
    </row>
    <row r="36" spans="1:11" x14ac:dyDescent="0.25">
      <c r="A36" s="54">
        <v>41910.999999999702</v>
      </c>
      <c r="B36" s="32">
        <v>95.480500000000006</v>
      </c>
      <c r="C36" s="33">
        <v>1.4414</v>
      </c>
      <c r="D36" s="33">
        <v>0.1285</v>
      </c>
      <c r="E36" s="33">
        <v>1.5831</v>
      </c>
      <c r="F36" s="33">
        <v>1.9157999999999999</v>
      </c>
      <c r="G36" s="33">
        <v>271.06</v>
      </c>
      <c r="H36" s="33">
        <v>27.86</v>
      </c>
      <c r="I36" s="33">
        <v>38.073770000000003</v>
      </c>
      <c r="J36" s="23">
        <v>49.69</v>
      </c>
      <c r="K36" s="23">
        <v>0.42</v>
      </c>
    </row>
    <row r="37" spans="1:11" x14ac:dyDescent="0.25">
      <c r="A37" s="54">
        <v>41911.999999999702</v>
      </c>
      <c r="B37" s="32">
        <v>95.516900000000007</v>
      </c>
      <c r="C37" s="33">
        <v>1.3863000000000001</v>
      </c>
      <c r="D37" s="33">
        <v>0.14000000000000001</v>
      </c>
      <c r="E37" s="33">
        <v>1.5336000000000001</v>
      </c>
      <c r="F37" s="33">
        <v>2.1918000000000002</v>
      </c>
      <c r="G37" s="33">
        <v>270.91000000000003</v>
      </c>
      <c r="H37" s="33">
        <v>28.52</v>
      </c>
      <c r="I37" s="33">
        <v>38.152009999999997</v>
      </c>
      <c r="J37" s="23">
        <v>49.81</v>
      </c>
      <c r="K37" s="23">
        <v>0.35</v>
      </c>
    </row>
    <row r="38" spans="1:11" ht="15.75" thickBot="1" x14ac:dyDescent="0.3">
      <c r="A38" s="30"/>
      <c r="B38" s="34"/>
      <c r="C38" s="35"/>
      <c r="D38" s="35"/>
      <c r="E38" s="35"/>
      <c r="F38" s="35"/>
      <c r="G38" s="35"/>
      <c r="H38" s="35"/>
      <c r="I38" s="35"/>
      <c r="J38" s="24"/>
      <c r="K38" s="24"/>
    </row>
    <row r="39" spans="1:11" ht="15.75" thickTop="1" x14ac:dyDescent="0.25">
      <c r="A39" s="40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5.75" thickBot="1" x14ac:dyDescent="0.3">
      <c r="A40" s="55" t="s">
        <v>55</v>
      </c>
      <c r="B40" s="28">
        <f>MIN(B8:B37)</f>
        <v>94.789400000000001</v>
      </c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5">
      <c r="A41" s="41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42"/>
      <c r="B42" s="88"/>
      <c r="C42" s="89"/>
      <c r="D42" s="89"/>
      <c r="E42" s="89"/>
      <c r="F42" s="89"/>
      <c r="G42" s="89"/>
      <c r="H42" s="89"/>
      <c r="I42" s="89"/>
      <c r="J42" s="89"/>
      <c r="K42" s="90"/>
    </row>
    <row r="43" spans="1:11" x14ac:dyDescent="0.25">
      <c r="A43" s="41"/>
      <c r="B43" s="91"/>
      <c r="C43" s="92"/>
      <c r="D43" s="92"/>
      <c r="E43" s="92"/>
      <c r="F43" s="92"/>
      <c r="G43" s="92"/>
      <c r="H43" s="92"/>
      <c r="I43" s="92"/>
      <c r="J43" s="92"/>
      <c r="K43" s="93"/>
    </row>
    <row r="44" spans="1:11" x14ac:dyDescent="0.25">
      <c r="A44" s="41"/>
      <c r="B44" s="91"/>
      <c r="C44" s="92"/>
      <c r="D44" s="92"/>
      <c r="E44" s="92"/>
      <c r="F44" s="92"/>
      <c r="G44" s="92"/>
      <c r="H44" s="92"/>
      <c r="I44" s="92"/>
      <c r="J44" s="92"/>
      <c r="K44" s="93"/>
    </row>
    <row r="45" spans="1:11" x14ac:dyDescent="0.25">
      <c r="A45" s="41"/>
      <c r="B45" s="91"/>
      <c r="C45" s="92"/>
      <c r="D45" s="92"/>
      <c r="E45" s="92"/>
      <c r="F45" s="92"/>
      <c r="G45" s="92"/>
      <c r="H45" s="92"/>
      <c r="I45" s="92"/>
      <c r="J45" s="92"/>
      <c r="K45" s="93"/>
    </row>
    <row r="46" spans="1:11" x14ac:dyDescent="0.25">
      <c r="A46" s="41"/>
      <c r="B46" s="94"/>
      <c r="C46" s="95"/>
      <c r="D46" s="95"/>
      <c r="E46" s="95"/>
      <c r="F46" s="95"/>
      <c r="G46" s="95"/>
      <c r="H46" s="95"/>
      <c r="I46" s="95"/>
      <c r="J46" s="95"/>
      <c r="K46" s="96"/>
    </row>
    <row r="47" spans="1:11" x14ac:dyDescent="0.25">
      <c r="A47" s="43"/>
    </row>
    <row r="48" spans="1:11" x14ac:dyDescent="0.25">
      <c r="A48" s="43"/>
    </row>
    <row r="49" spans="1:1" x14ac:dyDescent="0.25">
      <c r="A49" s="43"/>
    </row>
    <row r="50" spans="1:1" x14ac:dyDescent="0.25">
      <c r="A50" s="43"/>
    </row>
    <row r="51" spans="1:1" x14ac:dyDescent="0.25">
      <c r="A51" s="43"/>
    </row>
    <row r="52" spans="1:1" x14ac:dyDescent="0.25">
      <c r="A52" s="43"/>
    </row>
    <row r="53" spans="1:1" x14ac:dyDescent="0.25">
      <c r="A53" s="43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3"/>
    </row>
    <row r="64" spans="1:1" x14ac:dyDescent="0.25">
      <c r="A64" s="43"/>
    </row>
    <row r="65" spans="1:1" x14ac:dyDescent="0.25">
      <c r="A65" s="43"/>
    </row>
    <row r="66" spans="1:1" x14ac:dyDescent="0.25">
      <c r="A66" s="4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</sheetData>
  <protectedRanges>
    <protectedRange sqref="A5:K5 A3:B3 A4:B4" name="Rango1"/>
    <protectedRange sqref="C3:K3" name="Rango1_1"/>
    <protectedRange sqref="C4:K4" name="Rango1_2"/>
  </protectedRanges>
  <mergeCells count="8">
    <mergeCell ref="B42:K46"/>
    <mergeCell ref="A2:K2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tiene que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Promedios</vt:lpstr>
      <vt:lpstr>Máximos</vt:lpstr>
      <vt:lpstr>Mínimos</vt:lpstr>
      <vt:lpstr>Máximos!Área_de_impresión</vt:lpstr>
      <vt:lpstr>Mínimos!Área_de_impresión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Aldo Luna</cp:lastModifiedBy>
  <cp:lastPrinted>2015-06-15T02:51:11Z</cp:lastPrinted>
  <dcterms:created xsi:type="dcterms:W3CDTF">2013-04-17T17:08:51Z</dcterms:created>
  <dcterms:modified xsi:type="dcterms:W3CDTF">2015-06-15T02:51:16Z</dcterms:modified>
</cp:coreProperties>
</file>