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4\"/>
    </mc:Choice>
  </mc:AlternateContent>
  <bookViews>
    <workbookView xWindow="0" yWindow="0" windowWidth="24000" windowHeight="9345" activeTab="2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_xlnm.Print_Area" localSheetId="1">Máximos!$A$1:$L$48</definedName>
    <definedName name="_xlnm.Print_Area" localSheetId="2">Mínimos!$A$1:$L$47</definedName>
    <definedName name="_xlnm.Print_Area" localSheetId="0">Promedios!$A$1:$O$52</definedName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B41" i="1"/>
  <c r="B42" i="1"/>
  <c r="B43" i="1"/>
  <c r="B40" i="1"/>
  <c r="C39" i="2"/>
  <c r="D39" i="2"/>
  <c r="E39" i="2"/>
  <c r="F39" i="2"/>
  <c r="G39" i="2"/>
  <c r="H39" i="2"/>
  <c r="I39" i="2"/>
  <c r="J39" i="2"/>
  <c r="K39" i="2"/>
  <c r="B39" i="2"/>
  <c r="C39" i="3"/>
  <c r="D39" i="3"/>
  <c r="E39" i="3"/>
  <c r="F39" i="3"/>
  <c r="G39" i="3"/>
  <c r="H39" i="3"/>
  <c r="I39" i="3"/>
  <c r="J39" i="3"/>
  <c r="K39" i="3"/>
  <c r="B39" i="3"/>
</calcChain>
</file>

<file path=xl/sharedStrings.xml><?xml version="1.0" encoding="utf-8"?>
<sst xmlns="http://schemas.openxmlformats.org/spreadsheetml/2006/main" count="71" uniqueCount="28">
  <si>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</si>
  <si>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</si>
  <si>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</si>
  <si>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</si>
  <si>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</si>
  <si>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</si>
  <si>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</si>
  <si>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</si>
  <si>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</si>
  <si>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</si>
  <si>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</si>
  <si>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</si>
  <si>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</si>
  <si>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</si>
  <si>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</si>
  <si>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</si>
  <si>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</si>
  <si>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</si>
  <si>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</si>
  <si>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</si>
  <si>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</si>
  <si>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</si>
  <si>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</si>
  <si>
    <t>Mínimo</t>
  </si>
  <si>
    <t>Promedio</t>
  </si>
  <si>
    <t>Máximo</t>
  </si>
  <si>
    <t>Desv. Est.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</si>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</sst>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32" xfId="1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/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16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Border="1" applyAlignment="1" applyProtection="1">
      <alignment horizontal="center" vertical="center"/>
      <protection locked="0"/>
    </xf>
    <xf numFmtId="166" fontId="11" fillId="0" borderId="9" xfId="1" applyNumberFormat="1" applyFont="1" applyBorder="1" applyAlignment="1" applyProtection="1">
      <alignment horizontal="center" vertical="center"/>
      <protection locked="0"/>
    </xf>
    <xf numFmtId="166" fontId="11" fillId="0" borderId="31" xfId="1" applyNumberFormat="1" applyFont="1" applyBorder="1" applyAlignment="1" applyProtection="1">
      <alignment horizontal="center" vertical="center"/>
      <protection locked="0"/>
    </xf>
    <xf numFmtId="166" fontId="11" fillId="0" borderId="32" xfId="1" applyNumberFormat="1" applyFont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4" fontId="11" fillId="0" borderId="33" xfId="0" applyNumberFormat="1" applyFont="1" applyBorder="1"/>
    <xf numFmtId="14" fontId="11" fillId="0" borderId="0" xfId="0" applyNumberFormat="1" applyFont="1"/>
    <xf numFmtId="14" fontId="0" fillId="0" borderId="0" xfId="0" applyNumberFormat="1"/>
    <xf numFmtId="167" fontId="10" fillId="0" borderId="7" xfId="0" applyNumberFormat="1" applyFont="1" applyFill="1" applyBorder="1" applyAlignment="1" applyProtection="1">
      <alignment horizontal="left"/>
      <protection locked="0"/>
    </xf>
    <xf numFmtId="167" fontId="10" fillId="0" borderId="11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Border="1" applyAlignment="1" applyProtection="1">
      <alignment horizontal="center" vertical="center"/>
      <protection locked="0"/>
    </xf>
    <xf numFmtId="166" fontId="11" fillId="0" borderId="9" xfId="1" applyNumberFormat="1" applyFont="1" applyBorder="1" applyAlignment="1" applyProtection="1">
      <alignment horizontal="center" vertical="center"/>
      <protection locked="0"/>
    </xf>
    <xf numFmtId="14" fontId="11" fillId="0" borderId="0" xfId="0" applyNumberFormat="1" applyFont="1"/>
    <xf numFmtId="167" fontId="10" fillId="0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6" fillId="0" borderId="19" xfId="0" applyFont="1" applyFill="1" applyBorder="1"/>
    <xf numFmtId="0" fontId="0" fillId="0" borderId="0" xfId="0"/>
    <xf numFmtId="166" fontId="10" fillId="0" borderId="10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11" fillId="0" borderId="0" xfId="0" applyFont="1"/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Border="1" applyAlignment="1" applyProtection="1">
      <alignment horizontal="center" vertical="center"/>
      <protection locked="0"/>
    </xf>
    <xf numFmtId="166" fontId="11" fillId="0" borderId="9" xfId="1" applyNumberFormat="1" applyFont="1" applyBorder="1" applyAlignment="1" applyProtection="1">
      <alignment horizontal="center" vertical="center"/>
      <protection locked="0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6" fillId="0" borderId="19" xfId="0" applyFont="1" applyFill="1" applyBorder="1"/>
    <xf numFmtId="166" fontId="11" fillId="0" borderId="34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16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8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6" fillId="0" borderId="15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6" fillId="0" borderId="19" xfId="0" applyFont="1" applyFill="1" applyBorder="1" applyAlignment="1">
      <alignment wrapText="1"/>
    </xf>
    <xf numFmtId="0" fontId="7" fillId="0" borderId="14" xfId="0" applyFont="1" applyBorder="1" applyAlignment="1">
      <alignment horizontal="left" vertical="center"/>
    </xf>
    <xf numFmtId="0" fontId="7" fillId="2" borderId="21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23" xfId="0" applyFont="1" applyFill="1" applyBorder="1" applyAlignment="1" applyProtection="1">
      <alignment horizontal="left" vertical="top" wrapText="1"/>
      <protection locked="0"/>
    </xf>
    <xf numFmtId="0" fontId="7" fillId="2" borderId="2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justify" vertical="top" wrapText="1"/>
      <protection locked="0"/>
    </xf>
    <xf numFmtId="0" fontId="7" fillId="5" borderId="22" xfId="0" applyFont="1" applyFill="1" applyBorder="1" applyAlignment="1" applyProtection="1">
      <alignment horizontal="justify" vertical="top" wrapText="1"/>
      <protection locked="0"/>
    </xf>
    <xf numFmtId="0" fontId="7" fillId="5" borderId="23" xfId="0" applyFont="1" applyFill="1" applyBorder="1" applyAlignment="1" applyProtection="1">
      <alignment horizontal="justify" vertical="top" wrapText="1"/>
      <protection locked="0"/>
    </xf>
    <xf numFmtId="0" fontId="7" fillId="5" borderId="24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justify" vertical="top" wrapText="1"/>
      <protection locked="0"/>
    </xf>
    <xf numFmtId="0" fontId="7" fillId="6" borderId="22" xfId="0" applyFont="1" applyFill="1" applyBorder="1" applyAlignment="1" applyProtection="1">
      <alignment horizontal="justify" vertical="top" wrapText="1"/>
      <protection locked="0"/>
    </xf>
    <xf numFmtId="0" fontId="7" fillId="6" borderId="23" xfId="0" applyFont="1" applyFill="1" applyBorder="1" applyAlignment="1" applyProtection="1">
      <alignment horizontal="justify" vertical="top" wrapText="1"/>
      <protection locked="0"/>
    </xf>
    <xf numFmtId="0" fontId="7" fillId="6" borderId="24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adare1\My%20Documents\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7" x14ac:dyDescent="0.25">
      <c r="A2" s="81" t="s">
        <v>0</v>
      </c>
      <c r="B2" s="82"/>
      <c r="C2" s="83" t="s">
        <v>18</v>
      </c>
      <c r="D2" s="83"/>
      <c r="E2" s="83"/>
      <c r="F2" s="83"/>
      <c r="G2" s="83"/>
      <c r="H2" s="83"/>
      <c r="I2" s="83"/>
      <c r="J2" s="83"/>
      <c r="K2" s="83"/>
      <c r="L2" s="1"/>
      <c r="M2" s="2"/>
      <c r="N2" s="2"/>
    </row>
    <row r="3" spans="1:17" x14ac:dyDescent="0.25">
      <c r="A3" s="81" t="s">
        <v>1</v>
      </c>
      <c r="B3" s="82"/>
      <c r="C3" s="84" t="s">
        <v>19</v>
      </c>
      <c r="D3" s="84"/>
      <c r="E3" s="84"/>
      <c r="F3" s="84"/>
      <c r="G3" s="84"/>
      <c r="H3" s="84"/>
      <c r="I3" s="84"/>
      <c r="J3" s="84"/>
      <c r="K3" s="84"/>
      <c r="L3" s="1"/>
      <c r="M3" s="2"/>
      <c r="N3" s="2"/>
    </row>
    <row r="4" spans="1:17" ht="15.75" thickBot="1" x14ac:dyDescent="0.3">
      <c r="A4" s="81" t="s">
        <v>2</v>
      </c>
      <c r="B4" s="81"/>
      <c r="C4" s="85" t="s">
        <v>3</v>
      </c>
      <c r="D4" s="85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s="48" customFormat="1" x14ac:dyDescent="0.25">
      <c r="A7" s="56">
        <v>41974</v>
      </c>
      <c r="B7" s="54">
        <v>95.865700000000004</v>
      </c>
      <c r="C7" s="55">
        <v>1.4723999999999999</v>
      </c>
      <c r="D7" s="55">
        <v>0.14199999999999999</v>
      </c>
      <c r="E7" s="55">
        <v>1.6144000000000001</v>
      </c>
      <c r="F7" s="55">
        <v>2.1017399999999999</v>
      </c>
      <c r="G7" s="55">
        <v>264.98</v>
      </c>
      <c r="H7" s="55">
        <v>21.69</v>
      </c>
      <c r="I7" s="55">
        <v>38.110709999999997</v>
      </c>
      <c r="J7" s="52">
        <v>49.8</v>
      </c>
      <c r="K7" s="52">
        <v>0.47</v>
      </c>
      <c r="L7" s="49"/>
      <c r="M7" s="50"/>
      <c r="N7" s="50"/>
    </row>
    <row r="8" spans="1:17" s="48" customFormat="1" x14ac:dyDescent="0.25">
      <c r="A8" s="56">
        <v>41975</v>
      </c>
      <c r="B8" s="54">
        <v>96.122399999999999</v>
      </c>
      <c r="C8" s="55">
        <v>1.325</v>
      </c>
      <c r="D8" s="55">
        <v>0.1489</v>
      </c>
      <c r="E8" s="55">
        <v>1.4739</v>
      </c>
      <c r="F8" s="55">
        <v>1.99492</v>
      </c>
      <c r="G8" s="55">
        <v>263.39</v>
      </c>
      <c r="H8" s="55">
        <v>16.690000000000001</v>
      </c>
      <c r="I8" s="55">
        <v>38.123750000000001</v>
      </c>
      <c r="J8" s="52">
        <v>49.91</v>
      </c>
      <c r="K8" s="52">
        <v>0.31</v>
      </c>
      <c r="L8" s="49"/>
      <c r="M8" s="50"/>
      <c r="N8" s="50"/>
    </row>
    <row r="9" spans="1:17" s="48" customFormat="1" x14ac:dyDescent="0.25">
      <c r="A9" s="56">
        <v>41976</v>
      </c>
      <c r="B9" s="54">
        <v>95.892799999999994</v>
      </c>
      <c r="C9" s="55">
        <v>1.3834</v>
      </c>
      <c r="D9" s="55">
        <v>0.15090000000000001</v>
      </c>
      <c r="E9" s="55">
        <v>1.5344</v>
      </c>
      <c r="F9" s="55">
        <v>2.19041</v>
      </c>
      <c r="G9" s="55">
        <v>263.5</v>
      </c>
      <c r="H9" s="55">
        <v>17.27</v>
      </c>
      <c r="I9" s="55">
        <v>38.135710000000003</v>
      </c>
      <c r="J9" s="52">
        <v>49.87</v>
      </c>
      <c r="K9" s="52">
        <v>0.4</v>
      </c>
      <c r="L9" s="49"/>
      <c r="M9" s="50"/>
      <c r="N9" s="50"/>
    </row>
    <row r="10" spans="1:17" s="48" customFormat="1" x14ac:dyDescent="0.25">
      <c r="A10" s="56">
        <v>41977</v>
      </c>
      <c r="B10" s="54">
        <v>96.105999999999995</v>
      </c>
      <c r="C10" s="55">
        <v>1.3880999999999999</v>
      </c>
      <c r="D10" s="55">
        <v>0.14649999999999999</v>
      </c>
      <c r="E10" s="55">
        <v>1.5347</v>
      </c>
      <c r="F10" s="55">
        <v>1.9836499999999999</v>
      </c>
      <c r="G10" s="55">
        <v>263.45999999999998</v>
      </c>
      <c r="H10" s="55">
        <v>19.3</v>
      </c>
      <c r="I10" s="55">
        <v>38.072830000000003</v>
      </c>
      <c r="J10" s="52">
        <v>49.84</v>
      </c>
      <c r="K10" s="52">
        <v>0.43</v>
      </c>
      <c r="L10" s="49"/>
      <c r="M10" s="50"/>
      <c r="N10" s="50"/>
    </row>
    <row r="11" spans="1:17" s="48" customFormat="1" x14ac:dyDescent="0.25">
      <c r="A11" s="56">
        <v>41978</v>
      </c>
      <c r="B11" s="54">
        <v>96.072400000000002</v>
      </c>
      <c r="C11" s="55">
        <v>1.375</v>
      </c>
      <c r="D11" s="55">
        <v>0.1457</v>
      </c>
      <c r="E11" s="55">
        <v>1.5207999999999999</v>
      </c>
      <c r="F11" s="55">
        <v>2.0057999999999998</v>
      </c>
      <c r="G11" s="55">
        <v>264.10000000000002</v>
      </c>
      <c r="H11" s="55">
        <v>21.69</v>
      </c>
      <c r="I11" s="55">
        <v>38.103879999999997</v>
      </c>
      <c r="J11" s="52">
        <v>49.86</v>
      </c>
      <c r="K11" s="52">
        <v>0.41</v>
      </c>
      <c r="L11" s="49"/>
      <c r="M11" s="50"/>
      <c r="N11" s="50"/>
    </row>
    <row r="12" spans="1:17" s="48" customFormat="1" x14ac:dyDescent="0.25">
      <c r="A12" s="56">
        <v>41979</v>
      </c>
      <c r="B12" s="54">
        <v>96.066699999999997</v>
      </c>
      <c r="C12" s="55">
        <v>1.3946000000000001</v>
      </c>
      <c r="D12" s="55">
        <v>0.1391</v>
      </c>
      <c r="E12" s="55">
        <v>1.5338000000000001</v>
      </c>
      <c r="F12" s="55">
        <v>1.9749399999999999</v>
      </c>
      <c r="G12" s="55">
        <v>265</v>
      </c>
      <c r="H12" s="55">
        <v>22.9</v>
      </c>
      <c r="I12" s="55">
        <v>38.109160000000003</v>
      </c>
      <c r="J12" s="52">
        <v>49.86</v>
      </c>
      <c r="K12" s="52">
        <v>0.39</v>
      </c>
      <c r="L12" s="49"/>
      <c r="M12" s="50"/>
      <c r="N12" s="50"/>
    </row>
    <row r="13" spans="1:17" s="48" customFormat="1" x14ac:dyDescent="0.25">
      <c r="A13" s="56">
        <v>41980</v>
      </c>
      <c r="B13" s="54">
        <v>96.299400000000006</v>
      </c>
      <c r="C13" s="55">
        <v>1.4226000000000001</v>
      </c>
      <c r="D13" s="55">
        <v>0.1346</v>
      </c>
      <c r="E13" s="55">
        <v>1.5572999999999999</v>
      </c>
      <c r="F13" s="55">
        <v>1.7093799999999999</v>
      </c>
      <c r="G13" s="55">
        <v>265.44</v>
      </c>
      <c r="H13" s="55">
        <v>19.920000000000002</v>
      </c>
      <c r="I13" s="55">
        <v>38.034489999999998</v>
      </c>
      <c r="J13" s="52">
        <v>49.8</v>
      </c>
      <c r="K13" s="52">
        <v>0.36</v>
      </c>
      <c r="L13" s="49"/>
      <c r="M13" s="50"/>
      <c r="N13" s="50"/>
    </row>
    <row r="14" spans="1:17" s="48" customFormat="1" x14ac:dyDescent="0.25">
      <c r="A14" s="56">
        <v>41981</v>
      </c>
      <c r="B14" s="54">
        <v>96.247500000000002</v>
      </c>
      <c r="C14" s="55">
        <v>1.4736</v>
      </c>
      <c r="D14" s="55">
        <v>0.1305</v>
      </c>
      <c r="E14" s="55">
        <v>1.6041000000000001</v>
      </c>
      <c r="F14" s="55">
        <v>1.6843699999999999</v>
      </c>
      <c r="G14" s="55">
        <v>267.02</v>
      </c>
      <c r="H14" s="55">
        <v>18.91</v>
      </c>
      <c r="I14" s="55">
        <v>38.034179999999999</v>
      </c>
      <c r="J14" s="52">
        <v>49.76</v>
      </c>
      <c r="K14" s="52">
        <v>0.54</v>
      </c>
      <c r="L14" s="49"/>
      <c r="M14" s="50"/>
      <c r="N14" s="50"/>
    </row>
    <row r="15" spans="1:17" s="48" customFormat="1" x14ac:dyDescent="0.25">
      <c r="A15" s="56">
        <v>41982</v>
      </c>
      <c r="B15" s="54">
        <v>96.052700000000002</v>
      </c>
      <c r="C15" s="55">
        <v>1.3569</v>
      </c>
      <c r="D15" s="55">
        <v>0.14219999999999999</v>
      </c>
      <c r="E15" s="55">
        <v>1.4992000000000001</v>
      </c>
      <c r="F15" s="55">
        <v>2.0261</v>
      </c>
      <c r="G15" s="55">
        <v>265.20999999999998</v>
      </c>
      <c r="H15" s="55">
        <v>18.760000000000002</v>
      </c>
      <c r="I15" s="55">
        <v>38.13617</v>
      </c>
      <c r="J15" s="52">
        <v>49.9</v>
      </c>
      <c r="K15" s="52">
        <v>0.31</v>
      </c>
      <c r="L15" s="49"/>
      <c r="M15" s="50"/>
      <c r="N15" s="50"/>
    </row>
    <row r="16" spans="1:17" s="48" customFormat="1" x14ac:dyDescent="0.25">
      <c r="A16" s="56">
        <v>41983</v>
      </c>
      <c r="B16" s="54">
        <v>96.269099999999995</v>
      </c>
      <c r="C16" s="55">
        <v>1.3358000000000001</v>
      </c>
      <c r="D16" s="55">
        <v>0.1376</v>
      </c>
      <c r="E16" s="55">
        <v>1.4734</v>
      </c>
      <c r="F16" s="55">
        <v>1.8205499999999999</v>
      </c>
      <c r="G16" s="55">
        <v>266.05</v>
      </c>
      <c r="H16" s="55">
        <v>18.899999999999999</v>
      </c>
      <c r="I16" s="55">
        <v>38.099850000000004</v>
      </c>
      <c r="J16" s="52">
        <v>49.89</v>
      </c>
      <c r="K16" s="52">
        <v>0.33</v>
      </c>
      <c r="L16" s="49"/>
      <c r="M16" s="50"/>
      <c r="N16" s="50"/>
    </row>
    <row r="17" spans="1:14" x14ac:dyDescent="0.25">
      <c r="A17" s="56">
        <v>41984</v>
      </c>
      <c r="B17" s="27">
        <v>95.926699999999997</v>
      </c>
      <c r="C17" s="28">
        <v>1.4589000000000001</v>
      </c>
      <c r="D17" s="28">
        <v>0.13719999999999999</v>
      </c>
      <c r="E17" s="28">
        <v>1.5962000000000001</v>
      </c>
      <c r="F17" s="28">
        <v>2.0110399999999999</v>
      </c>
      <c r="G17" s="28">
        <v>266.72000000000003</v>
      </c>
      <c r="H17" s="28">
        <v>20.190000000000001</v>
      </c>
      <c r="I17" s="28">
        <v>38.129959999999997</v>
      </c>
      <c r="J17" s="20">
        <v>49.82</v>
      </c>
      <c r="K17" s="20">
        <v>0.33</v>
      </c>
      <c r="L17" s="10"/>
      <c r="M17" s="11"/>
      <c r="N17" s="11"/>
    </row>
    <row r="18" spans="1:14" x14ac:dyDescent="0.25">
      <c r="A18" s="56">
        <v>41985</v>
      </c>
      <c r="B18" s="27">
        <v>96.145399999999995</v>
      </c>
      <c r="C18" s="28">
        <v>1.6063000000000001</v>
      </c>
      <c r="D18" s="28">
        <v>0.12770000000000001</v>
      </c>
      <c r="E18" s="28">
        <v>1.7341</v>
      </c>
      <c r="F18" s="28">
        <v>1.64022</v>
      </c>
      <c r="G18" s="28">
        <v>267.95999999999998</v>
      </c>
      <c r="H18" s="28">
        <v>21.22</v>
      </c>
      <c r="I18" s="28">
        <v>37.987609999999997</v>
      </c>
      <c r="J18" s="20">
        <v>49.64</v>
      </c>
      <c r="K18" s="20">
        <v>0.4</v>
      </c>
      <c r="L18" s="10"/>
      <c r="M18" s="11"/>
      <c r="N18" s="11"/>
    </row>
    <row r="19" spans="1:14" x14ac:dyDescent="0.25">
      <c r="A19" s="56">
        <v>41986</v>
      </c>
      <c r="B19" s="27">
        <v>96.171000000000006</v>
      </c>
      <c r="C19" s="28">
        <v>1.6424000000000001</v>
      </c>
      <c r="D19" s="28">
        <v>0.1221</v>
      </c>
      <c r="E19" s="28">
        <v>1.7645</v>
      </c>
      <c r="F19" s="28">
        <v>1.5598700000000001</v>
      </c>
      <c r="G19" s="28">
        <v>269.75</v>
      </c>
      <c r="H19" s="28">
        <v>22.28</v>
      </c>
      <c r="I19" s="28">
        <v>37.974719999999998</v>
      </c>
      <c r="J19" s="20">
        <v>49.61</v>
      </c>
      <c r="K19" s="20">
        <v>0.61</v>
      </c>
      <c r="L19" s="10"/>
      <c r="M19" s="11"/>
      <c r="N19" s="11"/>
    </row>
    <row r="20" spans="1:14" x14ac:dyDescent="0.25">
      <c r="A20" s="56">
        <v>41987</v>
      </c>
      <c r="B20" s="27">
        <v>96.325100000000006</v>
      </c>
      <c r="C20" s="28">
        <v>1.6952</v>
      </c>
      <c r="D20" s="28">
        <v>0.1183</v>
      </c>
      <c r="E20" s="28">
        <v>1.8136000000000001</v>
      </c>
      <c r="F20" s="28">
        <v>1.3977999999999999</v>
      </c>
      <c r="G20" s="28">
        <v>269.54000000000002</v>
      </c>
      <c r="H20" s="28">
        <v>22.9</v>
      </c>
      <c r="I20" s="28">
        <v>37.879089999999998</v>
      </c>
      <c r="J20" s="20">
        <v>49.52</v>
      </c>
      <c r="K20" s="20">
        <v>1.25</v>
      </c>
      <c r="L20" s="10"/>
      <c r="M20" s="11"/>
      <c r="N20" s="11"/>
    </row>
    <row r="21" spans="1:14" x14ac:dyDescent="0.25">
      <c r="A21" s="56">
        <v>41988</v>
      </c>
      <c r="B21" s="27">
        <v>96.3</v>
      </c>
      <c r="C21" s="28">
        <v>1.6737</v>
      </c>
      <c r="D21" s="28">
        <v>0.1164</v>
      </c>
      <c r="E21" s="28">
        <v>1.7901</v>
      </c>
      <c r="F21" s="28">
        <v>1.42953</v>
      </c>
      <c r="G21" s="28">
        <v>269.89999999999998</v>
      </c>
      <c r="H21" s="28">
        <v>25.81</v>
      </c>
      <c r="I21" s="28">
        <v>37.908740000000002</v>
      </c>
      <c r="J21" s="20">
        <v>49.56</v>
      </c>
      <c r="K21" s="20">
        <v>1.69</v>
      </c>
      <c r="L21" s="10"/>
      <c r="M21" s="11"/>
      <c r="N21" s="11"/>
    </row>
    <row r="22" spans="1:14" x14ac:dyDescent="0.25">
      <c r="A22" s="56">
        <v>41989</v>
      </c>
      <c r="B22" s="27">
        <v>96.182500000000005</v>
      </c>
      <c r="C22" s="28">
        <v>1.6682999999999999</v>
      </c>
      <c r="D22" s="28">
        <v>0.1216</v>
      </c>
      <c r="E22" s="28">
        <v>1.79</v>
      </c>
      <c r="F22" s="28">
        <v>1.5740000000000001</v>
      </c>
      <c r="G22" s="28">
        <v>269.62</v>
      </c>
      <c r="H22" s="28">
        <v>33.65</v>
      </c>
      <c r="I22" s="28">
        <v>37.9283</v>
      </c>
      <c r="J22" s="20">
        <v>49.57</v>
      </c>
      <c r="K22" s="20">
        <v>0.84</v>
      </c>
      <c r="L22" s="10"/>
      <c r="M22" s="11"/>
      <c r="N22" s="11"/>
    </row>
    <row r="23" spans="1:14" x14ac:dyDescent="0.25">
      <c r="A23" s="56">
        <v>41990</v>
      </c>
      <c r="B23" s="27">
        <v>95.867099999999994</v>
      </c>
      <c r="C23" s="28">
        <v>1.5571999999999999</v>
      </c>
      <c r="D23" s="28">
        <v>0.12770000000000001</v>
      </c>
      <c r="E23" s="28">
        <v>1.6850000000000001</v>
      </c>
      <c r="F23" s="28">
        <v>2.00867</v>
      </c>
      <c r="G23" s="28">
        <v>267.32</v>
      </c>
      <c r="H23" s="28">
        <v>22.01</v>
      </c>
      <c r="I23" s="28">
        <v>38.074390000000001</v>
      </c>
      <c r="J23" s="20">
        <v>49.73</v>
      </c>
      <c r="K23" s="20">
        <v>0.28000000000000003</v>
      </c>
      <c r="L23" s="10"/>
      <c r="M23" s="11"/>
      <c r="N23" s="11"/>
    </row>
    <row r="24" spans="1:14" x14ac:dyDescent="0.25">
      <c r="A24" s="56">
        <v>41991</v>
      </c>
      <c r="B24" s="27">
        <v>95.740899999999996</v>
      </c>
      <c r="C24" s="28">
        <v>1.5750999999999999</v>
      </c>
      <c r="D24" s="28">
        <v>0.12790000000000001</v>
      </c>
      <c r="E24" s="28">
        <v>1.7030000000000001</v>
      </c>
      <c r="F24" s="28">
        <v>2.0790500000000001</v>
      </c>
      <c r="G24" s="28">
        <v>268.01</v>
      </c>
      <c r="H24" s="28">
        <v>17.04</v>
      </c>
      <c r="I24" s="28">
        <v>38.12189</v>
      </c>
      <c r="J24" s="20">
        <v>49.74</v>
      </c>
      <c r="K24" s="20">
        <v>0.34</v>
      </c>
      <c r="L24" s="10"/>
      <c r="M24" s="11"/>
      <c r="N24" s="11"/>
    </row>
    <row r="25" spans="1:14" x14ac:dyDescent="0.25">
      <c r="A25" s="56">
        <v>41992</v>
      </c>
      <c r="B25" s="27">
        <v>95.904300000000006</v>
      </c>
      <c r="C25" s="28">
        <v>1.671</v>
      </c>
      <c r="D25" s="28">
        <v>0.1172</v>
      </c>
      <c r="E25" s="28">
        <v>1.7882</v>
      </c>
      <c r="F25" s="28">
        <v>1.81995</v>
      </c>
      <c r="G25" s="28">
        <v>268.49</v>
      </c>
      <c r="H25" s="28">
        <v>16.32</v>
      </c>
      <c r="I25" s="28">
        <v>38.023620000000001</v>
      </c>
      <c r="J25" s="20">
        <v>49.63</v>
      </c>
      <c r="K25" s="20">
        <v>0.76</v>
      </c>
      <c r="L25" s="10"/>
      <c r="M25" s="11"/>
      <c r="N25" s="11"/>
    </row>
    <row r="26" spans="1:14" x14ac:dyDescent="0.25">
      <c r="A26" s="56">
        <v>41993</v>
      </c>
      <c r="B26" s="27">
        <v>96.070099999999996</v>
      </c>
      <c r="C26" s="28">
        <v>1.7246999999999999</v>
      </c>
      <c r="D26" s="28">
        <v>0.11310000000000001</v>
      </c>
      <c r="E26" s="28">
        <v>1.8379000000000001</v>
      </c>
      <c r="F26" s="28">
        <v>1.6236299999999999</v>
      </c>
      <c r="G26" s="28">
        <v>269.5</v>
      </c>
      <c r="H26" s="28">
        <v>14.79</v>
      </c>
      <c r="I26" s="28">
        <v>37.934820000000002</v>
      </c>
      <c r="J26" s="20">
        <v>49.54</v>
      </c>
      <c r="K26" s="20">
        <v>1.61</v>
      </c>
      <c r="L26" s="10"/>
      <c r="M26" s="11"/>
      <c r="N26" s="11"/>
    </row>
    <row r="27" spans="1:14" x14ac:dyDescent="0.25">
      <c r="A27" s="56">
        <v>41994</v>
      </c>
      <c r="B27" s="27">
        <v>96.169200000000004</v>
      </c>
      <c r="C27" s="28">
        <v>1.7008000000000001</v>
      </c>
      <c r="D27" s="28">
        <v>0.1084</v>
      </c>
      <c r="E27" s="28">
        <v>1.8091999999999999</v>
      </c>
      <c r="F27" s="28">
        <v>1.53731</v>
      </c>
      <c r="G27" s="28">
        <v>268.07</v>
      </c>
      <c r="H27" s="28">
        <v>13.05</v>
      </c>
      <c r="I27" s="28">
        <v>37.929549999999999</v>
      </c>
      <c r="J27" s="20">
        <v>49.56</v>
      </c>
      <c r="K27" s="20">
        <v>2.09</v>
      </c>
      <c r="L27" s="10"/>
      <c r="M27" s="11"/>
      <c r="N27" s="11"/>
    </row>
    <row r="28" spans="1:14" x14ac:dyDescent="0.25">
      <c r="A28" s="56">
        <v>41995</v>
      </c>
      <c r="B28" s="27">
        <v>96.153400000000005</v>
      </c>
      <c r="C28" s="28">
        <v>1.7024999999999999</v>
      </c>
      <c r="D28" s="28">
        <v>0.10829999999999999</v>
      </c>
      <c r="E28" s="28">
        <v>1.8109</v>
      </c>
      <c r="F28" s="28">
        <v>1.55061</v>
      </c>
      <c r="G28" s="28">
        <v>265.91000000000003</v>
      </c>
      <c r="H28" s="28">
        <v>13.89</v>
      </c>
      <c r="I28" s="28">
        <v>37.93094</v>
      </c>
      <c r="J28" s="20">
        <v>49.55</v>
      </c>
      <c r="K28" s="20">
        <v>2.5</v>
      </c>
      <c r="L28" s="10"/>
      <c r="M28" s="11"/>
      <c r="N28" s="11"/>
    </row>
    <row r="29" spans="1:14" x14ac:dyDescent="0.25">
      <c r="A29" s="56">
        <v>41996</v>
      </c>
      <c r="B29" s="27">
        <v>96.1083</v>
      </c>
      <c r="C29" s="28">
        <v>1.7188000000000001</v>
      </c>
      <c r="D29" s="28">
        <v>0.10780000000000001</v>
      </c>
      <c r="E29" s="28">
        <v>1.8266</v>
      </c>
      <c r="F29" s="28">
        <v>1.57317</v>
      </c>
      <c r="G29" s="28">
        <v>266.33</v>
      </c>
      <c r="H29" s="28">
        <v>14.47</v>
      </c>
      <c r="I29" s="28">
        <v>37.938079999999999</v>
      </c>
      <c r="J29" s="20">
        <v>49.55</v>
      </c>
      <c r="K29" s="20">
        <v>2.5099999999999998</v>
      </c>
      <c r="L29" s="10"/>
      <c r="M29" s="11"/>
      <c r="N29" s="11"/>
    </row>
    <row r="30" spans="1:14" x14ac:dyDescent="0.25">
      <c r="A30" s="56">
        <v>41997</v>
      </c>
      <c r="B30" s="27">
        <v>96.103300000000004</v>
      </c>
      <c r="C30" s="28">
        <v>1.7373000000000001</v>
      </c>
      <c r="D30" s="28">
        <v>0.1074</v>
      </c>
      <c r="E30" s="28">
        <v>1.8447</v>
      </c>
      <c r="F30" s="28">
        <v>1.56765</v>
      </c>
      <c r="G30" s="28">
        <v>265.81</v>
      </c>
      <c r="H30" s="28">
        <v>12.18</v>
      </c>
      <c r="I30" s="28">
        <v>37.922719999999998</v>
      </c>
      <c r="J30" s="20">
        <v>49.52</v>
      </c>
      <c r="K30" s="20">
        <v>2.95</v>
      </c>
      <c r="L30" s="10"/>
      <c r="M30" s="11"/>
      <c r="N30" s="11"/>
    </row>
    <row r="31" spans="1:14" x14ac:dyDescent="0.25">
      <c r="A31" s="56">
        <v>41998</v>
      </c>
      <c r="B31" s="27">
        <v>96.133200000000002</v>
      </c>
      <c r="C31" s="28">
        <v>1.7210000000000001</v>
      </c>
      <c r="D31" s="28">
        <v>0.1076</v>
      </c>
      <c r="E31" s="28">
        <v>1.8286</v>
      </c>
      <c r="F31" s="28">
        <v>1.5614300000000001</v>
      </c>
      <c r="G31" s="28">
        <v>267.93</v>
      </c>
      <c r="H31" s="28">
        <v>17.14</v>
      </c>
      <c r="I31" s="28">
        <v>37.923490000000001</v>
      </c>
      <c r="J31" s="20">
        <v>49.54</v>
      </c>
      <c r="K31" s="20">
        <v>3.25</v>
      </c>
      <c r="L31" s="10"/>
      <c r="M31" s="11"/>
      <c r="N31" s="11"/>
    </row>
    <row r="32" spans="1:14" x14ac:dyDescent="0.25">
      <c r="A32" s="56">
        <v>41999</v>
      </c>
      <c r="B32" s="27">
        <v>96.184399999999997</v>
      </c>
      <c r="C32" s="28">
        <v>1.6936</v>
      </c>
      <c r="D32" s="28">
        <v>0.1081</v>
      </c>
      <c r="E32" s="28">
        <v>1.8018000000000001</v>
      </c>
      <c r="F32" s="28">
        <v>1.5460499999999999</v>
      </c>
      <c r="G32" s="28">
        <v>267.82</v>
      </c>
      <c r="H32" s="28">
        <v>21.36</v>
      </c>
      <c r="I32" s="28">
        <v>37.922870000000003</v>
      </c>
      <c r="J32" s="20">
        <v>49.55</v>
      </c>
      <c r="K32" s="20">
        <v>3.06</v>
      </c>
      <c r="L32" s="10"/>
      <c r="M32" s="11"/>
      <c r="N32" s="11"/>
    </row>
    <row r="33" spans="1:14" x14ac:dyDescent="0.25">
      <c r="A33" s="56">
        <v>42000</v>
      </c>
      <c r="B33" s="27">
        <v>96.2637</v>
      </c>
      <c r="C33" s="28">
        <v>1.6032</v>
      </c>
      <c r="D33" s="28">
        <v>0.1113</v>
      </c>
      <c r="E33" s="28">
        <v>1.7145999999999999</v>
      </c>
      <c r="F33" s="28">
        <v>1.54515</v>
      </c>
      <c r="G33" s="28">
        <v>267.41000000000003</v>
      </c>
      <c r="H33" s="28">
        <v>23.36</v>
      </c>
      <c r="I33" s="28">
        <v>37.962150000000001</v>
      </c>
      <c r="J33" s="20">
        <v>49.64</v>
      </c>
      <c r="K33" s="20">
        <v>2.69</v>
      </c>
      <c r="L33" s="10"/>
      <c r="M33" s="11"/>
      <c r="N33" s="11"/>
    </row>
    <row r="34" spans="1:14" x14ac:dyDescent="0.25">
      <c r="A34" s="56">
        <v>42001</v>
      </c>
      <c r="B34" s="27">
        <v>96.243300000000005</v>
      </c>
      <c r="C34" s="28">
        <v>1.6693</v>
      </c>
      <c r="D34" s="28">
        <v>0.1077</v>
      </c>
      <c r="E34" s="28">
        <v>1.7769999999999999</v>
      </c>
      <c r="F34" s="28">
        <v>1.5120899999999999</v>
      </c>
      <c r="G34" s="28">
        <v>267.32</v>
      </c>
      <c r="H34" s="28">
        <v>19.78</v>
      </c>
      <c r="I34" s="28">
        <v>37.921779999999998</v>
      </c>
      <c r="J34" s="20">
        <v>49.57</v>
      </c>
      <c r="K34" s="20">
        <v>2.72</v>
      </c>
      <c r="L34" s="10"/>
      <c r="M34" s="11"/>
      <c r="N34" s="11"/>
    </row>
    <row r="35" spans="1:14" x14ac:dyDescent="0.25">
      <c r="A35" s="56">
        <v>42002</v>
      </c>
      <c r="B35" s="27">
        <v>96.347200000000001</v>
      </c>
      <c r="C35" s="28">
        <v>1.6085</v>
      </c>
      <c r="D35" s="28">
        <v>0.1089</v>
      </c>
      <c r="E35" s="28">
        <v>1.7175</v>
      </c>
      <c r="F35" s="28">
        <v>1.47966</v>
      </c>
      <c r="G35" s="28">
        <v>266.54000000000002</v>
      </c>
      <c r="H35" s="28">
        <v>17.510000000000002</v>
      </c>
      <c r="I35" s="28">
        <v>37.924579999999999</v>
      </c>
      <c r="J35" s="20">
        <v>49.61</v>
      </c>
      <c r="K35" s="20">
        <v>2.73</v>
      </c>
      <c r="L35" s="10"/>
      <c r="M35" s="11"/>
      <c r="N35" s="11"/>
    </row>
    <row r="36" spans="1:14" x14ac:dyDescent="0.25">
      <c r="A36" s="56">
        <v>42003</v>
      </c>
      <c r="B36" s="27">
        <v>95.900599999999997</v>
      </c>
      <c r="C36" s="28">
        <v>1.6485000000000001</v>
      </c>
      <c r="D36" s="28">
        <v>0.1082</v>
      </c>
      <c r="E36" s="28">
        <v>1.7567999999999999</v>
      </c>
      <c r="F36" s="28">
        <v>1.84507</v>
      </c>
      <c r="G36" s="28">
        <v>266.66000000000003</v>
      </c>
      <c r="H36" s="28">
        <v>17.690000000000001</v>
      </c>
      <c r="I36" s="28">
        <v>38.042250000000003</v>
      </c>
      <c r="J36" s="20">
        <v>49.66</v>
      </c>
      <c r="K36" s="20">
        <v>2.62</v>
      </c>
      <c r="L36" s="10"/>
      <c r="M36" s="11"/>
      <c r="N36" s="11"/>
    </row>
    <row r="37" spans="1:14" ht="15.75" thickBot="1" x14ac:dyDescent="0.3">
      <c r="A37" s="38">
        <v>42004</v>
      </c>
      <c r="B37" s="31">
        <v>95.814599999999999</v>
      </c>
      <c r="C37" s="32">
        <v>1.629</v>
      </c>
      <c r="D37" s="32">
        <v>0.1081</v>
      </c>
      <c r="E37" s="32">
        <v>1.7371000000000001</v>
      </c>
      <c r="F37" s="32">
        <v>1.94868</v>
      </c>
      <c r="G37" s="32">
        <v>265.5</v>
      </c>
      <c r="H37" s="32">
        <v>10.5</v>
      </c>
      <c r="I37" s="32">
        <v>38.077959999999997</v>
      </c>
      <c r="J37" s="33">
        <v>49.69</v>
      </c>
      <c r="K37" s="33">
        <v>2.86</v>
      </c>
      <c r="L37" s="10"/>
      <c r="M37" s="11"/>
      <c r="N37" s="11"/>
    </row>
    <row r="38" spans="1:14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12"/>
      <c r="M38" s="12"/>
      <c r="N38" s="12"/>
    </row>
    <row r="39" spans="1:14" ht="15.75" thickBo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4" x14ac:dyDescent="0.25">
      <c r="A40" s="66" t="s">
        <v>23</v>
      </c>
      <c r="B40" s="26">
        <f>MIN(B7:B37)</f>
        <v>95.740899999999996</v>
      </c>
      <c r="C40" s="62">
        <f t="shared" ref="C40:K40" si="0">MIN(C7:C37)</f>
        <v>1.325</v>
      </c>
      <c r="D40" s="62">
        <f t="shared" si="0"/>
        <v>0.1074</v>
      </c>
      <c r="E40" s="62">
        <f t="shared" si="0"/>
        <v>1.4734</v>
      </c>
      <c r="F40" s="62">
        <f t="shared" si="0"/>
        <v>1.3977999999999999</v>
      </c>
      <c r="G40" s="62">
        <f t="shared" si="0"/>
        <v>263.39</v>
      </c>
      <c r="H40" s="62">
        <f t="shared" si="0"/>
        <v>10.5</v>
      </c>
      <c r="I40" s="62">
        <f t="shared" si="0"/>
        <v>37.879089999999998</v>
      </c>
      <c r="J40" s="62">
        <f t="shared" si="0"/>
        <v>49.52</v>
      </c>
      <c r="K40" s="62">
        <f t="shared" si="0"/>
        <v>0.28000000000000003</v>
      </c>
      <c r="L40" s="14"/>
    </row>
    <row r="41" spans="1:14" x14ac:dyDescent="0.25">
      <c r="A41" s="67" t="s">
        <v>24</v>
      </c>
      <c r="B41" s="63">
        <f>AVERAGE(B7:B37)</f>
        <v>96.098354838709696</v>
      </c>
      <c r="C41" s="63">
        <f t="shared" ref="C41:K41" si="1">AVERAGE(C7:C37)</f>
        <v>1.5687967741935482</v>
      </c>
      <c r="D41" s="63">
        <f t="shared" si="1"/>
        <v>0.12383870967741935</v>
      </c>
      <c r="E41" s="63">
        <f t="shared" si="1"/>
        <v>1.6926903225806449</v>
      </c>
      <c r="F41" s="63">
        <f t="shared" si="1"/>
        <v>1.7516932258064517</v>
      </c>
      <c r="G41" s="63">
        <f t="shared" si="1"/>
        <v>266.78258064516126</v>
      </c>
      <c r="H41" s="63">
        <f t="shared" si="1"/>
        <v>19.134516129032257</v>
      </c>
      <c r="I41" s="63">
        <f t="shared" si="1"/>
        <v>38.01355612903226</v>
      </c>
      <c r="J41" s="63">
        <f t="shared" si="1"/>
        <v>49.686774193548381</v>
      </c>
      <c r="K41" s="63">
        <f t="shared" si="1"/>
        <v>1.3561290322580644</v>
      </c>
      <c r="L41" s="14"/>
    </row>
    <row r="42" spans="1:14" x14ac:dyDescent="0.25">
      <c r="A42" s="68" t="s">
        <v>25</v>
      </c>
      <c r="B42" s="64">
        <f>MAX(B7:B37)</f>
        <v>96.347200000000001</v>
      </c>
      <c r="C42" s="64">
        <f t="shared" ref="C42:K42" si="2">MAX(C7:C37)</f>
        <v>1.7373000000000001</v>
      </c>
      <c r="D42" s="64">
        <f t="shared" si="2"/>
        <v>0.15090000000000001</v>
      </c>
      <c r="E42" s="64">
        <f t="shared" si="2"/>
        <v>1.8447</v>
      </c>
      <c r="F42" s="64">
        <f t="shared" si="2"/>
        <v>2.19041</v>
      </c>
      <c r="G42" s="64">
        <f t="shared" si="2"/>
        <v>269.89999999999998</v>
      </c>
      <c r="H42" s="64">
        <f t="shared" si="2"/>
        <v>33.65</v>
      </c>
      <c r="I42" s="64">
        <f t="shared" si="2"/>
        <v>38.13617</v>
      </c>
      <c r="J42" s="64">
        <f t="shared" si="2"/>
        <v>49.91</v>
      </c>
      <c r="K42" s="64">
        <f t="shared" si="2"/>
        <v>3.25</v>
      </c>
      <c r="L42" s="14"/>
    </row>
    <row r="43" spans="1:14" ht="15.75" thickBot="1" x14ac:dyDescent="0.3">
      <c r="A43" s="69" t="s">
        <v>26</v>
      </c>
      <c r="B43" s="59">
        <f>STDEV(B7:B37)</f>
        <v>0.16279845379837066</v>
      </c>
      <c r="C43" s="61">
        <f t="shared" ref="C43:K43" si="3">STDEV(C7:C37)</f>
        <v>0.13805351736161589</v>
      </c>
      <c r="D43" s="61">
        <f t="shared" si="3"/>
        <v>1.4979245139399959E-2</v>
      </c>
      <c r="E43" s="61">
        <f t="shared" si="3"/>
        <v>0.12435091570454614</v>
      </c>
      <c r="F43" s="61">
        <f t="shared" si="3"/>
        <v>0.23468478317929611</v>
      </c>
      <c r="G43" s="61">
        <f t="shared" si="3"/>
        <v>1.8959904495925706</v>
      </c>
      <c r="H43" s="61">
        <f t="shared" si="3"/>
        <v>4.483166171884684</v>
      </c>
      <c r="I43" s="61">
        <f t="shared" si="3"/>
        <v>8.6136344233137166E-2</v>
      </c>
      <c r="J43" s="61">
        <f t="shared" si="3"/>
        <v>0.13434748718092132</v>
      </c>
      <c r="K43" s="61">
        <f t="shared" si="3"/>
        <v>1.1015706284493818</v>
      </c>
      <c r="L43" s="14"/>
    </row>
    <row r="44" spans="1:14" x14ac:dyDescent="0.25">
      <c r="A44" s="60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4" x14ac:dyDescent="0.25">
      <c r="A45" s="65" t="s">
        <v>27</v>
      </c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</row>
    <row r="46" spans="1:14" x14ac:dyDescent="0.25">
      <c r="A46" s="15"/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6"/>
    </row>
    <row r="47" spans="1:14" x14ac:dyDescent="0.25">
      <c r="A47" s="15"/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6"/>
    </row>
    <row r="48" spans="1:14" x14ac:dyDescent="0.25">
      <c r="A48" s="15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6"/>
    </row>
    <row r="49" spans="1:14" x14ac:dyDescent="0.25">
      <c r="A49" s="15"/>
      <c r="B49" s="77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9"/>
    </row>
  </sheetData>
  <protectedRanges>
    <protectedRange sqref="A4:L4 A2:B3 L2: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5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25">
      <c r="A2" s="81" t="s">
        <v>0</v>
      </c>
      <c r="B2" s="82"/>
      <c r="C2" s="83" t="s">
        <v>18</v>
      </c>
      <c r="D2" s="83"/>
      <c r="E2" s="83"/>
      <c r="F2" s="83"/>
      <c r="G2" s="83"/>
      <c r="H2" s="83"/>
      <c r="I2" s="83"/>
      <c r="J2" s="83"/>
      <c r="K2" s="83"/>
    </row>
    <row r="3" spans="1:13" x14ac:dyDescent="0.25">
      <c r="A3" s="81" t="s">
        <v>1</v>
      </c>
      <c r="B3" s="82"/>
      <c r="C3" s="98" t="s">
        <v>19</v>
      </c>
      <c r="D3" s="99"/>
      <c r="E3" s="99"/>
      <c r="F3" s="99"/>
      <c r="G3" s="99"/>
      <c r="H3" s="99"/>
      <c r="I3" s="99"/>
      <c r="J3" s="99"/>
      <c r="K3" s="100"/>
    </row>
    <row r="4" spans="1:13" ht="15.75" thickBot="1" x14ac:dyDescent="0.3">
      <c r="A4" s="81" t="s">
        <v>2</v>
      </c>
      <c r="B4" s="81"/>
      <c r="C4" s="101" t="s">
        <v>3</v>
      </c>
      <c r="D4" s="101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17" t="s">
        <v>6</v>
      </c>
      <c r="C6" s="17" t="s">
        <v>7</v>
      </c>
      <c r="D6" s="17" t="s">
        <v>8</v>
      </c>
      <c r="E6" s="18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9"/>
    </row>
    <row r="7" spans="1:13" s="39" customFormat="1" x14ac:dyDescent="0.25">
      <c r="A7" s="45">
        <v>41974.249999999702</v>
      </c>
      <c r="B7" s="42">
        <v>96.116</v>
      </c>
      <c r="C7" s="43">
        <v>1.5077</v>
      </c>
      <c r="D7" s="43">
        <v>0.14660000000000001</v>
      </c>
      <c r="E7" s="43">
        <v>1.65</v>
      </c>
      <c r="F7" s="43">
        <v>2.383</v>
      </c>
      <c r="G7" s="43">
        <v>265.81</v>
      </c>
      <c r="H7" s="43">
        <v>23.66</v>
      </c>
      <c r="I7" s="43">
        <v>38.189259999999997</v>
      </c>
      <c r="J7" s="40">
        <v>49.88</v>
      </c>
      <c r="K7" s="40">
        <v>0.74</v>
      </c>
    </row>
    <row r="8" spans="1:13" s="39" customFormat="1" x14ac:dyDescent="0.25">
      <c r="A8" s="45">
        <v>41974.999999999702</v>
      </c>
      <c r="B8" s="42">
        <v>96.353899999999996</v>
      </c>
      <c r="C8" s="43">
        <v>1.4350000000000001</v>
      </c>
      <c r="D8" s="43">
        <v>0.15670000000000001</v>
      </c>
      <c r="E8" s="43">
        <v>1.5767</v>
      </c>
      <c r="F8" s="43">
        <v>2.3473999999999999</v>
      </c>
      <c r="G8" s="43">
        <v>264.11</v>
      </c>
      <c r="H8" s="43">
        <v>18.260000000000002</v>
      </c>
      <c r="I8" s="43">
        <v>38.196719999999999</v>
      </c>
      <c r="J8" s="40">
        <v>49.95</v>
      </c>
      <c r="K8" s="40">
        <v>0.36</v>
      </c>
    </row>
    <row r="9" spans="1:13" s="39" customFormat="1" x14ac:dyDescent="0.25">
      <c r="A9" s="45">
        <v>41975.999999999702</v>
      </c>
      <c r="B9" s="42">
        <v>96.017399999999995</v>
      </c>
      <c r="C9" s="43">
        <v>1.4337</v>
      </c>
      <c r="D9" s="43">
        <v>0.1641</v>
      </c>
      <c r="E9" s="43">
        <v>1.5801000000000001</v>
      </c>
      <c r="F9" s="43">
        <v>2.3843000000000001</v>
      </c>
      <c r="G9" s="43">
        <v>263.77</v>
      </c>
      <c r="H9" s="43">
        <v>18.350000000000001</v>
      </c>
      <c r="I9" s="43">
        <v>38.196719999999999</v>
      </c>
      <c r="J9" s="40">
        <v>49.92</v>
      </c>
      <c r="K9" s="40">
        <v>0.42</v>
      </c>
    </row>
    <row r="10" spans="1:13" s="39" customFormat="1" x14ac:dyDescent="0.25">
      <c r="A10" s="45">
        <v>41976.999999999702</v>
      </c>
      <c r="B10" s="42">
        <v>96.308300000000003</v>
      </c>
      <c r="C10" s="43">
        <v>1.4535</v>
      </c>
      <c r="D10" s="43">
        <v>0.15340000000000001</v>
      </c>
      <c r="E10" s="43">
        <v>1.5931</v>
      </c>
      <c r="F10" s="43">
        <v>2.1412</v>
      </c>
      <c r="G10" s="43">
        <v>264.05</v>
      </c>
      <c r="H10" s="43">
        <v>20.04</v>
      </c>
      <c r="I10" s="43">
        <v>38.111020000000003</v>
      </c>
      <c r="J10" s="40">
        <v>49.87</v>
      </c>
      <c r="K10" s="40">
        <v>0.45</v>
      </c>
    </row>
    <row r="11" spans="1:13" s="39" customFormat="1" x14ac:dyDescent="0.25">
      <c r="A11" s="45">
        <v>41977.999999999702</v>
      </c>
      <c r="B11" s="42">
        <v>96.181700000000006</v>
      </c>
      <c r="C11" s="43">
        <v>1.4088000000000001</v>
      </c>
      <c r="D11" s="43">
        <v>0.1545</v>
      </c>
      <c r="E11" s="43">
        <v>1.5535000000000001</v>
      </c>
      <c r="F11" s="43">
        <v>2.2155</v>
      </c>
      <c r="G11" s="43">
        <v>264.81</v>
      </c>
      <c r="H11" s="43">
        <v>23.53</v>
      </c>
      <c r="I11" s="43">
        <v>38.178089999999997</v>
      </c>
      <c r="J11" s="40">
        <v>49.95</v>
      </c>
      <c r="K11" s="40">
        <v>0.46</v>
      </c>
    </row>
    <row r="12" spans="1:13" s="39" customFormat="1" x14ac:dyDescent="0.25">
      <c r="A12" s="45">
        <v>41978.999999999702</v>
      </c>
      <c r="B12" s="42">
        <v>96.200299999999999</v>
      </c>
      <c r="C12" s="43">
        <v>1.4414</v>
      </c>
      <c r="D12" s="43">
        <v>0.14560000000000001</v>
      </c>
      <c r="E12" s="43">
        <v>1.5799000000000001</v>
      </c>
      <c r="F12" s="43">
        <v>2.1185</v>
      </c>
      <c r="G12" s="43">
        <v>265.76</v>
      </c>
      <c r="H12" s="43">
        <v>24.59</v>
      </c>
      <c r="I12" s="43">
        <v>38.159460000000003</v>
      </c>
      <c r="J12" s="40">
        <v>49.9</v>
      </c>
      <c r="K12" s="40">
        <v>0.41</v>
      </c>
    </row>
    <row r="13" spans="1:13" s="39" customFormat="1" x14ac:dyDescent="0.25">
      <c r="A13" s="45">
        <v>41979.999999999702</v>
      </c>
      <c r="B13" s="42">
        <v>96.561700000000002</v>
      </c>
      <c r="C13" s="43">
        <v>1.5021</v>
      </c>
      <c r="D13" s="43">
        <v>0.1404</v>
      </c>
      <c r="E13" s="43">
        <v>1.629</v>
      </c>
      <c r="F13" s="43">
        <v>1.9144000000000001</v>
      </c>
      <c r="G13" s="43">
        <v>266.35000000000002</v>
      </c>
      <c r="H13" s="43">
        <v>21.35</v>
      </c>
      <c r="I13" s="43">
        <v>38.096119999999999</v>
      </c>
      <c r="J13" s="40">
        <v>49.86</v>
      </c>
      <c r="K13" s="40">
        <v>0.38</v>
      </c>
    </row>
    <row r="14" spans="1:13" s="39" customFormat="1" x14ac:dyDescent="0.25">
      <c r="A14" s="45">
        <v>41980.999999999702</v>
      </c>
      <c r="B14" s="42">
        <v>96.619799999999998</v>
      </c>
      <c r="C14" s="43">
        <v>1.6323000000000001</v>
      </c>
      <c r="D14" s="43">
        <v>0.14360000000000001</v>
      </c>
      <c r="E14" s="43">
        <v>1.7591000000000001</v>
      </c>
      <c r="F14" s="43">
        <v>2.2016</v>
      </c>
      <c r="G14" s="43">
        <v>267.54000000000002</v>
      </c>
      <c r="H14" s="43">
        <v>20</v>
      </c>
      <c r="I14" s="43">
        <v>38.204169999999998</v>
      </c>
      <c r="J14" s="40">
        <v>49.93</v>
      </c>
      <c r="K14" s="40">
        <v>0.74</v>
      </c>
    </row>
    <row r="15" spans="1:13" s="39" customFormat="1" x14ac:dyDescent="0.25">
      <c r="A15" s="45">
        <v>41981.999999999702</v>
      </c>
      <c r="B15" s="42">
        <v>96.334199999999996</v>
      </c>
      <c r="C15" s="43">
        <v>1.4098999999999999</v>
      </c>
      <c r="D15" s="43">
        <v>0.15490000000000001</v>
      </c>
      <c r="E15" s="43">
        <v>1.5504</v>
      </c>
      <c r="F15" s="43">
        <v>2.2804000000000002</v>
      </c>
      <c r="G15" s="43">
        <v>266.08</v>
      </c>
      <c r="H15" s="43">
        <v>19.670000000000002</v>
      </c>
      <c r="I15" s="43">
        <v>38.226520000000001</v>
      </c>
      <c r="J15" s="40">
        <v>50.02</v>
      </c>
      <c r="K15" s="40">
        <v>0.32</v>
      </c>
    </row>
    <row r="16" spans="1:13" s="39" customFormat="1" x14ac:dyDescent="0.25">
      <c r="A16" s="45">
        <v>41982.999999999702</v>
      </c>
      <c r="B16" s="42">
        <v>96.372900000000001</v>
      </c>
      <c r="C16" s="43">
        <v>1.4273</v>
      </c>
      <c r="D16" s="43">
        <v>0.1424</v>
      </c>
      <c r="E16" s="43">
        <v>1.5615000000000001</v>
      </c>
      <c r="F16" s="43">
        <v>2.0192999999999999</v>
      </c>
      <c r="G16" s="43">
        <v>266.8</v>
      </c>
      <c r="H16" s="43">
        <v>19.68</v>
      </c>
      <c r="I16" s="43">
        <v>38.20044</v>
      </c>
      <c r="J16" s="40">
        <v>50.04</v>
      </c>
      <c r="K16" s="40">
        <v>0.35</v>
      </c>
    </row>
    <row r="17" spans="1:11" s="39" customFormat="1" x14ac:dyDescent="0.25">
      <c r="A17" s="45">
        <v>41983.999999999702</v>
      </c>
      <c r="B17" s="42">
        <v>96.373599999999996</v>
      </c>
      <c r="C17" s="43">
        <v>1.5507</v>
      </c>
      <c r="D17" s="43">
        <v>0.1487</v>
      </c>
      <c r="E17" s="43">
        <v>1.6833</v>
      </c>
      <c r="F17" s="43">
        <v>2.2536</v>
      </c>
      <c r="G17" s="43">
        <v>267.68</v>
      </c>
      <c r="H17" s="43">
        <v>21.03</v>
      </c>
      <c r="I17" s="43">
        <v>38.222799999999999</v>
      </c>
      <c r="J17" s="40">
        <v>50.01</v>
      </c>
      <c r="K17" s="40">
        <v>0.35</v>
      </c>
    </row>
    <row r="18" spans="1:11" x14ac:dyDescent="0.25">
      <c r="A18" s="45">
        <v>41984.999999999702</v>
      </c>
      <c r="B18" s="27">
        <v>96.4529</v>
      </c>
      <c r="C18" s="28">
        <v>1.6569</v>
      </c>
      <c r="D18" s="28">
        <v>0.13469999999999999</v>
      </c>
      <c r="E18" s="28">
        <v>1.7817000000000001</v>
      </c>
      <c r="F18" s="28">
        <v>1.978</v>
      </c>
      <c r="G18" s="28">
        <v>269.73</v>
      </c>
      <c r="H18" s="28">
        <v>21.61</v>
      </c>
      <c r="I18" s="28">
        <v>38.084940000000003</v>
      </c>
      <c r="J18" s="20">
        <v>49.75</v>
      </c>
      <c r="K18" s="20">
        <v>0.49</v>
      </c>
    </row>
    <row r="19" spans="1:11" x14ac:dyDescent="0.25">
      <c r="A19" s="45">
        <v>41985.999999999702</v>
      </c>
      <c r="B19" s="27">
        <v>96.458699999999993</v>
      </c>
      <c r="C19" s="28">
        <v>1.6964999999999999</v>
      </c>
      <c r="D19" s="28">
        <v>0.1326</v>
      </c>
      <c r="E19" s="28">
        <v>1.8144</v>
      </c>
      <c r="F19" s="28">
        <v>1.7565999999999999</v>
      </c>
      <c r="G19" s="28">
        <v>270.33999999999997</v>
      </c>
      <c r="H19" s="28">
        <v>22.94</v>
      </c>
      <c r="I19" s="28">
        <v>38.029060000000001</v>
      </c>
      <c r="J19" s="20">
        <v>49.68</v>
      </c>
      <c r="K19" s="20">
        <v>1.1100000000000001</v>
      </c>
    </row>
    <row r="20" spans="1:11" x14ac:dyDescent="0.25">
      <c r="A20" s="45">
        <v>41986.999999999702</v>
      </c>
      <c r="B20" s="27">
        <v>96.4773</v>
      </c>
      <c r="C20" s="28">
        <v>1.73</v>
      </c>
      <c r="D20" s="28">
        <v>0.1239</v>
      </c>
      <c r="E20" s="28">
        <v>1.8491</v>
      </c>
      <c r="F20" s="28">
        <v>1.4391</v>
      </c>
      <c r="G20" s="28">
        <v>270.02</v>
      </c>
      <c r="H20" s="28">
        <v>24.27</v>
      </c>
      <c r="I20" s="28">
        <v>37.898650000000004</v>
      </c>
      <c r="J20" s="20">
        <v>49.57</v>
      </c>
      <c r="K20" s="20">
        <v>1.57</v>
      </c>
    </row>
    <row r="21" spans="1:11" x14ac:dyDescent="0.25">
      <c r="A21" s="45">
        <v>41987.999999999702</v>
      </c>
      <c r="B21" s="27">
        <v>96.385800000000003</v>
      </c>
      <c r="C21" s="28">
        <v>1.7173</v>
      </c>
      <c r="D21" s="28">
        <v>0.1217</v>
      </c>
      <c r="E21" s="28">
        <v>1.8310999999999999</v>
      </c>
      <c r="F21" s="28">
        <v>1.6321000000000001</v>
      </c>
      <c r="G21" s="28">
        <v>270.42</v>
      </c>
      <c r="H21" s="28">
        <v>31.23</v>
      </c>
      <c r="I21" s="28">
        <v>37.965719999999997</v>
      </c>
      <c r="J21" s="20">
        <v>49.62</v>
      </c>
      <c r="K21" s="20">
        <v>1.98</v>
      </c>
    </row>
    <row r="22" spans="1:11" x14ac:dyDescent="0.25">
      <c r="A22" s="45">
        <v>41988.999999999702</v>
      </c>
      <c r="B22" s="27">
        <v>96.265699999999995</v>
      </c>
      <c r="C22" s="28">
        <v>1.8401000000000001</v>
      </c>
      <c r="D22" s="28">
        <v>0.13020000000000001</v>
      </c>
      <c r="E22" s="28">
        <v>1.9541999999999999</v>
      </c>
      <c r="F22" s="28">
        <v>1.7082999999999999</v>
      </c>
      <c r="G22" s="28">
        <v>270.31</v>
      </c>
      <c r="H22" s="28">
        <v>70.36</v>
      </c>
      <c r="I22" s="28">
        <v>37.976900000000001</v>
      </c>
      <c r="J22" s="20">
        <v>49.69</v>
      </c>
      <c r="K22" s="20">
        <v>1.64</v>
      </c>
    </row>
    <row r="23" spans="1:11" x14ac:dyDescent="0.25">
      <c r="A23" s="45">
        <v>41989.999999999702</v>
      </c>
      <c r="B23" s="27">
        <v>96.202299999999994</v>
      </c>
      <c r="C23" s="28">
        <v>1.7095</v>
      </c>
      <c r="D23" s="28">
        <v>0.1353</v>
      </c>
      <c r="E23" s="28">
        <v>1.8285</v>
      </c>
      <c r="F23" s="28">
        <v>2.4645000000000001</v>
      </c>
      <c r="G23" s="28">
        <v>268.85000000000002</v>
      </c>
      <c r="H23" s="28">
        <v>27.27</v>
      </c>
      <c r="I23" s="28">
        <v>38.226520000000001</v>
      </c>
      <c r="J23" s="20">
        <v>49.91</v>
      </c>
      <c r="K23" s="20">
        <v>0.89</v>
      </c>
    </row>
    <row r="24" spans="1:11" x14ac:dyDescent="0.25">
      <c r="A24" s="45">
        <v>41990.999999999702</v>
      </c>
      <c r="B24" s="27">
        <v>96.229500000000002</v>
      </c>
      <c r="C24" s="28">
        <v>1.6256999999999999</v>
      </c>
      <c r="D24" s="28">
        <v>0.13320000000000001</v>
      </c>
      <c r="E24" s="28">
        <v>1.7556</v>
      </c>
      <c r="F24" s="28">
        <v>2.3696000000000002</v>
      </c>
      <c r="G24" s="28">
        <v>269.49</v>
      </c>
      <c r="H24" s="28">
        <v>19.39</v>
      </c>
      <c r="I24" s="28">
        <v>38.219070000000002</v>
      </c>
      <c r="J24" s="20">
        <v>49.86</v>
      </c>
      <c r="K24" s="20">
        <v>0.93</v>
      </c>
    </row>
    <row r="25" spans="1:11" x14ac:dyDescent="0.25">
      <c r="A25" s="45">
        <v>41991.999999999702</v>
      </c>
      <c r="B25" s="27">
        <v>96.205500000000001</v>
      </c>
      <c r="C25" s="28">
        <v>1.9107000000000001</v>
      </c>
      <c r="D25" s="28">
        <v>0.1303</v>
      </c>
      <c r="E25" s="28">
        <v>2.0198</v>
      </c>
      <c r="F25" s="28">
        <v>2.3212000000000002</v>
      </c>
      <c r="G25" s="28">
        <v>269.86</v>
      </c>
      <c r="H25" s="28">
        <v>18.739999999999998</v>
      </c>
      <c r="I25" s="28">
        <v>38.226520000000001</v>
      </c>
      <c r="J25" s="20">
        <v>49.88</v>
      </c>
      <c r="K25" s="20">
        <v>1.8</v>
      </c>
    </row>
    <row r="26" spans="1:11" x14ac:dyDescent="0.25">
      <c r="A26" s="45">
        <v>41992.999999999702</v>
      </c>
      <c r="B26" s="27">
        <v>96.183000000000007</v>
      </c>
      <c r="C26" s="28">
        <v>1.8812</v>
      </c>
      <c r="D26" s="28">
        <v>0.12089999999999999</v>
      </c>
      <c r="E26" s="28">
        <v>1.9892000000000001</v>
      </c>
      <c r="F26" s="28">
        <v>1.7845</v>
      </c>
      <c r="G26" s="28">
        <v>270.60000000000002</v>
      </c>
      <c r="H26" s="28">
        <v>17.21</v>
      </c>
      <c r="I26" s="28">
        <v>37.980620000000002</v>
      </c>
      <c r="J26" s="20">
        <v>49.61</v>
      </c>
      <c r="K26" s="20">
        <v>2.25</v>
      </c>
    </row>
    <row r="27" spans="1:11" x14ac:dyDescent="0.25">
      <c r="A27" s="45">
        <v>41993.999999999702</v>
      </c>
      <c r="B27" s="27">
        <v>96.241900000000001</v>
      </c>
      <c r="C27" s="28">
        <v>1.7266999999999999</v>
      </c>
      <c r="D27" s="28">
        <v>0.1147</v>
      </c>
      <c r="E27" s="28">
        <v>1.8352999999999999</v>
      </c>
      <c r="F27" s="28">
        <v>1.5608</v>
      </c>
      <c r="G27" s="28">
        <v>269.20999999999998</v>
      </c>
      <c r="H27" s="28">
        <v>14.65</v>
      </c>
      <c r="I27" s="28">
        <v>37.950809999999997</v>
      </c>
      <c r="J27" s="20">
        <v>49.58</v>
      </c>
      <c r="K27" s="20">
        <v>2.2999999999999998</v>
      </c>
    </row>
    <row r="28" spans="1:11" x14ac:dyDescent="0.25">
      <c r="A28" s="45">
        <v>41994.999999999702</v>
      </c>
      <c r="B28" s="27">
        <v>96.255499999999998</v>
      </c>
      <c r="C28" s="28">
        <v>1.7181999999999999</v>
      </c>
      <c r="D28" s="28">
        <v>0.1096</v>
      </c>
      <c r="E28" s="28">
        <v>1.8259000000000001</v>
      </c>
      <c r="F28" s="28">
        <v>1.5798000000000001</v>
      </c>
      <c r="G28" s="28">
        <v>266.83999999999997</v>
      </c>
      <c r="H28" s="28">
        <v>15.56</v>
      </c>
      <c r="I28" s="28">
        <v>37.947090000000003</v>
      </c>
      <c r="J28" s="20">
        <v>49.6</v>
      </c>
      <c r="K28" s="20">
        <v>2.59</v>
      </c>
    </row>
    <row r="29" spans="1:11" x14ac:dyDescent="0.25">
      <c r="A29" s="45">
        <v>41995.999999999702</v>
      </c>
      <c r="B29" s="27">
        <v>96.183499999999995</v>
      </c>
      <c r="C29" s="28">
        <v>1.75</v>
      </c>
      <c r="D29" s="28">
        <v>0.11</v>
      </c>
      <c r="E29" s="28">
        <v>1.8571</v>
      </c>
      <c r="F29" s="28">
        <v>1.6101000000000001</v>
      </c>
      <c r="G29" s="28">
        <v>267.64999999999998</v>
      </c>
      <c r="H29" s="28">
        <v>17.57</v>
      </c>
      <c r="I29" s="28">
        <v>37.96199</v>
      </c>
      <c r="J29" s="20">
        <v>49.58</v>
      </c>
      <c r="K29" s="20">
        <v>2.61</v>
      </c>
    </row>
    <row r="30" spans="1:11" x14ac:dyDescent="0.25">
      <c r="A30" s="45">
        <v>41996.999999999702</v>
      </c>
      <c r="B30" s="27">
        <v>96.1965</v>
      </c>
      <c r="C30" s="28">
        <v>1.8329</v>
      </c>
      <c r="D30" s="28">
        <v>0.1104</v>
      </c>
      <c r="E30" s="28">
        <v>1.9392</v>
      </c>
      <c r="F30" s="28">
        <v>1.6045</v>
      </c>
      <c r="G30" s="28">
        <v>267.07</v>
      </c>
      <c r="H30" s="28">
        <v>13.61</v>
      </c>
      <c r="I30" s="28">
        <v>37.947090000000003</v>
      </c>
      <c r="J30" s="20">
        <v>49.58</v>
      </c>
      <c r="K30" s="20">
        <v>3.17</v>
      </c>
    </row>
    <row r="31" spans="1:11" x14ac:dyDescent="0.25">
      <c r="A31" s="45">
        <v>41997.999999999702</v>
      </c>
      <c r="B31" s="27">
        <v>96.196700000000007</v>
      </c>
      <c r="C31" s="28">
        <v>1.7501</v>
      </c>
      <c r="D31" s="28">
        <v>0.1096</v>
      </c>
      <c r="E31" s="28">
        <v>1.8577999999999999</v>
      </c>
      <c r="F31" s="28">
        <v>1.5922000000000001</v>
      </c>
      <c r="G31" s="28">
        <v>268.69</v>
      </c>
      <c r="H31" s="28">
        <v>18.59</v>
      </c>
      <c r="I31" s="28">
        <v>37.947090000000003</v>
      </c>
      <c r="J31" s="20">
        <v>49.57</v>
      </c>
      <c r="K31" s="20">
        <v>3.38</v>
      </c>
    </row>
    <row r="32" spans="1:11" x14ac:dyDescent="0.25">
      <c r="A32" s="45">
        <v>41998.999999999702</v>
      </c>
      <c r="B32" s="27">
        <v>96.343299999999999</v>
      </c>
      <c r="C32" s="28">
        <v>1.7802</v>
      </c>
      <c r="D32" s="28">
        <v>0.1099</v>
      </c>
      <c r="E32" s="28">
        <v>1.8866000000000001</v>
      </c>
      <c r="F32" s="28">
        <v>1.5862000000000001</v>
      </c>
      <c r="G32" s="28">
        <v>269.43</v>
      </c>
      <c r="H32" s="28">
        <v>23.23</v>
      </c>
      <c r="I32" s="28">
        <v>37.947090000000003</v>
      </c>
      <c r="J32" s="20">
        <v>49.61</v>
      </c>
      <c r="K32" s="20">
        <v>3.17</v>
      </c>
    </row>
    <row r="33" spans="1:11" x14ac:dyDescent="0.25">
      <c r="A33" s="45">
        <v>41999.999999999702</v>
      </c>
      <c r="B33" s="27">
        <v>96.392300000000006</v>
      </c>
      <c r="C33" s="28">
        <v>1.6439999999999999</v>
      </c>
      <c r="D33" s="28">
        <v>0.12280000000000001</v>
      </c>
      <c r="E33" s="28">
        <v>1.754</v>
      </c>
      <c r="F33" s="28">
        <v>1.6157999999999999</v>
      </c>
      <c r="G33" s="28">
        <v>268.41000000000003</v>
      </c>
      <c r="H33" s="28">
        <v>26.48</v>
      </c>
      <c r="I33" s="28">
        <v>37.995519999999999</v>
      </c>
      <c r="J33" s="20">
        <v>49.69</v>
      </c>
      <c r="K33" s="20">
        <v>2.9</v>
      </c>
    </row>
    <row r="34" spans="1:11" x14ac:dyDescent="0.25">
      <c r="A34" s="45">
        <v>42000.999999999702</v>
      </c>
      <c r="B34" s="27">
        <v>96.285300000000007</v>
      </c>
      <c r="C34" s="28">
        <v>1.6998</v>
      </c>
      <c r="D34" s="28">
        <v>0.1096</v>
      </c>
      <c r="E34" s="28">
        <v>1.8076000000000001</v>
      </c>
      <c r="F34" s="28">
        <v>1.5525</v>
      </c>
      <c r="G34" s="28">
        <v>268.70999999999998</v>
      </c>
      <c r="H34" s="28">
        <v>21.51</v>
      </c>
      <c r="I34" s="28">
        <v>37.96199</v>
      </c>
      <c r="J34" s="20">
        <v>49.63</v>
      </c>
      <c r="K34" s="20">
        <v>2.8</v>
      </c>
    </row>
    <row r="35" spans="1:11" x14ac:dyDescent="0.25">
      <c r="A35" s="45">
        <v>42001.999999999702</v>
      </c>
      <c r="B35" s="27">
        <v>96.441900000000004</v>
      </c>
      <c r="C35" s="28">
        <v>1.6395999999999999</v>
      </c>
      <c r="D35" s="28">
        <v>0.111</v>
      </c>
      <c r="E35" s="28">
        <v>1.7478</v>
      </c>
      <c r="F35" s="28">
        <v>1.5111000000000001</v>
      </c>
      <c r="G35" s="28">
        <v>267.89999999999998</v>
      </c>
      <c r="H35" s="28">
        <v>18.34</v>
      </c>
      <c r="I35" s="28">
        <v>37.947090000000003</v>
      </c>
      <c r="J35" s="20">
        <v>49.65</v>
      </c>
      <c r="K35" s="20">
        <v>2.87</v>
      </c>
    </row>
    <row r="36" spans="1:11" x14ac:dyDescent="0.25">
      <c r="A36" s="45">
        <v>42002.999999999702</v>
      </c>
      <c r="B36" s="27">
        <v>96.246399999999994</v>
      </c>
      <c r="C36" s="28">
        <v>1.6860999999999999</v>
      </c>
      <c r="D36" s="28">
        <v>0.1115</v>
      </c>
      <c r="E36" s="28">
        <v>1.7939000000000001</v>
      </c>
      <c r="F36" s="28">
        <v>2.2170000000000001</v>
      </c>
      <c r="G36" s="28">
        <v>267.20999999999998</v>
      </c>
      <c r="H36" s="28">
        <v>19.04</v>
      </c>
      <c r="I36" s="28">
        <v>38.215350000000001</v>
      </c>
      <c r="J36" s="20">
        <v>49.77</v>
      </c>
      <c r="K36" s="20">
        <v>2.72</v>
      </c>
    </row>
    <row r="37" spans="1:11" ht="15.75" thickBot="1" x14ac:dyDescent="0.3">
      <c r="A37" s="45">
        <v>42003.999999999702</v>
      </c>
      <c r="B37" s="29">
        <v>96.378600000000006</v>
      </c>
      <c r="C37" s="30">
        <v>1.6951000000000001</v>
      </c>
      <c r="D37" s="30">
        <v>0.10970000000000001</v>
      </c>
      <c r="E37" s="30">
        <v>1.8019000000000001</v>
      </c>
      <c r="F37" s="30">
        <v>2.1240999999999999</v>
      </c>
      <c r="G37" s="30">
        <v>266.05</v>
      </c>
      <c r="H37" s="30">
        <v>11.92</v>
      </c>
      <c r="I37" s="30">
        <v>38.140830000000001</v>
      </c>
      <c r="J37" s="21">
        <v>49.74</v>
      </c>
      <c r="K37" s="21">
        <v>3.02</v>
      </c>
    </row>
    <row r="38" spans="1:11" ht="15.75" thickTop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5.75" thickBot="1" x14ac:dyDescent="0.3">
      <c r="A39" s="58" t="s">
        <v>25</v>
      </c>
      <c r="B39" s="25">
        <f>MAX(B7:B37)</f>
        <v>96.619799999999998</v>
      </c>
      <c r="C39" s="53">
        <f t="shared" ref="C39:K39" si="0">MAX(C7:C37)</f>
        <v>1.9107000000000001</v>
      </c>
      <c r="D39" s="53">
        <f t="shared" si="0"/>
        <v>0.1641</v>
      </c>
      <c r="E39" s="53">
        <f t="shared" si="0"/>
        <v>2.0198</v>
      </c>
      <c r="F39" s="53">
        <f t="shared" si="0"/>
        <v>2.4645000000000001</v>
      </c>
      <c r="G39" s="53">
        <f t="shared" si="0"/>
        <v>270.60000000000002</v>
      </c>
      <c r="H39" s="53">
        <f t="shared" si="0"/>
        <v>70.36</v>
      </c>
      <c r="I39" s="53">
        <f t="shared" si="0"/>
        <v>38.226520000000001</v>
      </c>
      <c r="J39" s="53">
        <f t="shared" si="0"/>
        <v>50.04</v>
      </c>
      <c r="K39" s="53">
        <f t="shared" si="0"/>
        <v>3.38</v>
      </c>
    </row>
    <row r="40" spans="1:11" x14ac:dyDescent="0.25">
      <c r="A40" s="51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57" t="s">
        <v>27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25">
      <c r="A42" s="15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25">
      <c r="A43" s="15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25">
      <c r="A44" s="15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25">
      <c r="A45" s="15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300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111" t="s">
        <v>22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3" x14ac:dyDescent="0.25">
      <c r="A2" s="81" t="s">
        <v>0</v>
      </c>
      <c r="B2" s="82"/>
      <c r="C2" s="83" t="s">
        <v>18</v>
      </c>
      <c r="D2" s="83"/>
      <c r="E2" s="83"/>
      <c r="F2" s="83"/>
      <c r="G2" s="83"/>
      <c r="H2" s="83"/>
      <c r="I2" s="83"/>
      <c r="J2" s="83"/>
      <c r="K2" s="83"/>
    </row>
    <row r="3" spans="1:13" x14ac:dyDescent="0.25">
      <c r="A3" s="81" t="s">
        <v>1</v>
      </c>
      <c r="B3" s="82"/>
      <c r="C3" s="84" t="s">
        <v>19</v>
      </c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81" t="s">
        <v>2</v>
      </c>
      <c r="B4" s="81"/>
      <c r="C4" s="101" t="s">
        <v>3</v>
      </c>
      <c r="D4" s="101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3" t="s">
        <v>6</v>
      </c>
      <c r="C6" s="23" t="s">
        <v>7</v>
      </c>
      <c r="D6" s="23" t="s">
        <v>8</v>
      </c>
      <c r="E6" s="24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19"/>
    </row>
    <row r="7" spans="1:13" x14ac:dyDescent="0.25">
      <c r="A7" s="37">
        <v>41974.249999999702</v>
      </c>
      <c r="B7" s="27">
        <v>95.644999999999996</v>
      </c>
      <c r="C7" s="28">
        <v>1.4017999999999999</v>
      </c>
      <c r="D7" s="28">
        <v>0.13789999999999999</v>
      </c>
      <c r="E7" s="28">
        <v>1.5459000000000001</v>
      </c>
      <c r="F7" s="28">
        <v>1.8601000000000001</v>
      </c>
      <c r="G7" s="28">
        <v>263.81</v>
      </c>
      <c r="H7" s="28">
        <v>18.5</v>
      </c>
      <c r="I7" s="28">
        <v>38.047690000000003</v>
      </c>
      <c r="J7" s="20">
        <v>49.77</v>
      </c>
      <c r="K7" s="20">
        <v>0.36</v>
      </c>
    </row>
    <row r="8" spans="1:13" x14ac:dyDescent="0.25">
      <c r="A8" s="37">
        <v>41974.999999999702</v>
      </c>
      <c r="B8" s="27">
        <v>95.719899999999996</v>
      </c>
      <c r="C8" s="28">
        <v>1.2635000000000001</v>
      </c>
      <c r="D8" s="28">
        <v>0.1416</v>
      </c>
      <c r="E8" s="28">
        <v>1.4173</v>
      </c>
      <c r="F8" s="28">
        <v>1.8340000000000001</v>
      </c>
      <c r="G8" s="28">
        <v>262.76</v>
      </c>
      <c r="H8" s="28">
        <v>15.82</v>
      </c>
      <c r="I8" s="28">
        <v>38.077489999999997</v>
      </c>
      <c r="J8" s="20">
        <v>49.84</v>
      </c>
      <c r="K8" s="20">
        <v>0.28000000000000003</v>
      </c>
    </row>
    <row r="9" spans="1:13" x14ac:dyDescent="0.25">
      <c r="A9" s="37">
        <v>41975.999999999702</v>
      </c>
      <c r="B9" s="27">
        <v>95.684399999999997</v>
      </c>
      <c r="C9" s="28">
        <v>1.3126</v>
      </c>
      <c r="D9" s="28">
        <v>0.14630000000000001</v>
      </c>
      <c r="E9" s="28">
        <v>1.4766999999999999</v>
      </c>
      <c r="F9" s="28">
        <v>2.0424000000000002</v>
      </c>
      <c r="G9" s="28">
        <v>262.95999999999998</v>
      </c>
      <c r="H9" s="28">
        <v>16.190000000000001</v>
      </c>
      <c r="I9" s="28">
        <v>38.084940000000003</v>
      </c>
      <c r="J9" s="20">
        <v>49.82</v>
      </c>
      <c r="K9" s="20">
        <v>0.35</v>
      </c>
    </row>
    <row r="10" spans="1:13" x14ac:dyDescent="0.25">
      <c r="A10" s="37">
        <v>41976.999999999702</v>
      </c>
      <c r="B10" s="27">
        <v>95.951099999999997</v>
      </c>
      <c r="C10" s="28">
        <v>1.3331999999999999</v>
      </c>
      <c r="D10" s="28">
        <v>0.1396</v>
      </c>
      <c r="E10" s="28">
        <v>1.4814000000000001</v>
      </c>
      <c r="F10" s="28">
        <v>1.8307</v>
      </c>
      <c r="G10" s="28">
        <v>263.10000000000002</v>
      </c>
      <c r="H10" s="28">
        <v>18.350000000000001</v>
      </c>
      <c r="I10" s="28">
        <v>38.029060000000001</v>
      </c>
      <c r="J10" s="20">
        <v>49.79</v>
      </c>
      <c r="K10" s="20">
        <v>0.41</v>
      </c>
    </row>
    <row r="11" spans="1:13" x14ac:dyDescent="0.25">
      <c r="A11" s="37">
        <v>41977.999999999702</v>
      </c>
      <c r="B11" s="27">
        <v>95.822100000000006</v>
      </c>
      <c r="C11" s="28">
        <v>1.3163</v>
      </c>
      <c r="D11" s="28">
        <v>0.14149999999999999</v>
      </c>
      <c r="E11" s="28">
        <v>1.4633</v>
      </c>
      <c r="F11" s="28">
        <v>1.8888</v>
      </c>
      <c r="G11" s="28">
        <v>263.04000000000002</v>
      </c>
      <c r="H11" s="28">
        <v>19.91</v>
      </c>
      <c r="I11" s="28">
        <v>38.055140000000002</v>
      </c>
      <c r="J11" s="20">
        <v>49.81</v>
      </c>
      <c r="K11" s="20">
        <v>0.36</v>
      </c>
    </row>
    <row r="12" spans="1:13" x14ac:dyDescent="0.25">
      <c r="A12" s="37">
        <v>41978.999999999702</v>
      </c>
      <c r="B12" s="27">
        <v>95.9255</v>
      </c>
      <c r="C12" s="28">
        <v>1.3479000000000001</v>
      </c>
      <c r="D12" s="28">
        <v>0.13439999999999999</v>
      </c>
      <c r="E12" s="28">
        <v>1.4935</v>
      </c>
      <c r="F12" s="28">
        <v>1.863</v>
      </c>
      <c r="G12" s="28">
        <v>264.45</v>
      </c>
      <c r="H12" s="28">
        <v>21.37</v>
      </c>
      <c r="I12" s="28">
        <v>38.081220000000002</v>
      </c>
      <c r="J12" s="20">
        <v>49.82</v>
      </c>
      <c r="K12" s="20">
        <v>0.37</v>
      </c>
    </row>
    <row r="13" spans="1:13" x14ac:dyDescent="0.25">
      <c r="A13" s="37">
        <v>41979.999999999702</v>
      </c>
      <c r="B13" s="27">
        <v>96.144499999999994</v>
      </c>
      <c r="C13" s="28">
        <v>1.3802000000000001</v>
      </c>
      <c r="D13" s="28">
        <v>0.12590000000000001</v>
      </c>
      <c r="E13" s="28">
        <v>1.5193000000000001</v>
      </c>
      <c r="F13" s="28">
        <v>1.3482000000000001</v>
      </c>
      <c r="G13" s="28">
        <v>264.82</v>
      </c>
      <c r="H13" s="28">
        <v>19.38</v>
      </c>
      <c r="I13" s="28">
        <v>37.932189999999999</v>
      </c>
      <c r="J13" s="20">
        <v>49.69</v>
      </c>
      <c r="K13" s="20">
        <v>0.35</v>
      </c>
    </row>
    <row r="14" spans="1:13" x14ac:dyDescent="0.25">
      <c r="A14" s="37">
        <v>41980.999999999702</v>
      </c>
      <c r="B14" s="27">
        <v>95.852999999999994</v>
      </c>
      <c r="C14" s="28">
        <v>1.3572</v>
      </c>
      <c r="D14" s="28">
        <v>0.12509999999999999</v>
      </c>
      <c r="E14" s="28">
        <v>1.4967999999999999</v>
      </c>
      <c r="F14" s="28">
        <v>1.3420000000000001</v>
      </c>
      <c r="G14" s="28">
        <v>266.13</v>
      </c>
      <c r="H14" s="28">
        <v>17.84</v>
      </c>
      <c r="I14" s="28">
        <v>37.93591</v>
      </c>
      <c r="J14" s="20">
        <v>49.66</v>
      </c>
      <c r="K14" s="20">
        <v>0.33</v>
      </c>
    </row>
    <row r="15" spans="1:13" x14ac:dyDescent="0.25">
      <c r="A15" s="37">
        <v>41981.999999999702</v>
      </c>
      <c r="B15" s="27">
        <v>95.7547</v>
      </c>
      <c r="C15" s="28">
        <v>1.1900999999999999</v>
      </c>
      <c r="D15" s="28">
        <v>0.1381</v>
      </c>
      <c r="E15" s="28">
        <v>1.345</v>
      </c>
      <c r="F15" s="28">
        <v>1.7323999999999999</v>
      </c>
      <c r="G15" s="28">
        <v>264.67</v>
      </c>
      <c r="H15" s="28">
        <v>18.350000000000001</v>
      </c>
      <c r="I15" s="28">
        <v>38.047690000000003</v>
      </c>
      <c r="J15" s="20">
        <v>49.84</v>
      </c>
      <c r="K15" s="20">
        <v>0.3</v>
      </c>
    </row>
    <row r="16" spans="1:13" x14ac:dyDescent="0.25">
      <c r="A16" s="37">
        <v>41982.999999999702</v>
      </c>
      <c r="B16" s="27">
        <v>96.034000000000006</v>
      </c>
      <c r="C16" s="28">
        <v>1.1856</v>
      </c>
      <c r="D16" s="28">
        <v>0.13420000000000001</v>
      </c>
      <c r="E16" s="28">
        <v>1.3265</v>
      </c>
      <c r="F16" s="28">
        <v>1.706</v>
      </c>
      <c r="G16" s="28">
        <v>265.41000000000003</v>
      </c>
      <c r="H16" s="28">
        <v>18.350000000000001</v>
      </c>
      <c r="I16" s="28">
        <v>38.03651</v>
      </c>
      <c r="J16" s="20">
        <v>49.8</v>
      </c>
      <c r="K16" s="20">
        <v>0.32</v>
      </c>
    </row>
    <row r="17" spans="1:11" x14ac:dyDescent="0.25">
      <c r="A17" s="37">
        <v>41983.999999999702</v>
      </c>
      <c r="B17" s="27">
        <v>95.587100000000007</v>
      </c>
      <c r="C17" s="28">
        <v>1.212</v>
      </c>
      <c r="D17" s="28">
        <v>0.13200000000000001</v>
      </c>
      <c r="E17" s="28">
        <v>1.3509</v>
      </c>
      <c r="F17" s="28">
        <v>1.8131999999999999</v>
      </c>
      <c r="G17" s="28">
        <v>265.19</v>
      </c>
      <c r="H17" s="28">
        <v>19.38</v>
      </c>
      <c r="I17" s="28">
        <v>38.010429999999999</v>
      </c>
      <c r="J17" s="20">
        <v>49.71</v>
      </c>
      <c r="K17" s="20">
        <v>0.32</v>
      </c>
    </row>
    <row r="18" spans="1:11" x14ac:dyDescent="0.25">
      <c r="A18" s="37">
        <v>41984.999999999702</v>
      </c>
      <c r="B18" s="27">
        <v>95.880499999999998</v>
      </c>
      <c r="C18" s="28">
        <v>1.5269999999999999</v>
      </c>
      <c r="D18" s="28">
        <v>0.12280000000000001</v>
      </c>
      <c r="E18" s="28">
        <v>1.6573</v>
      </c>
      <c r="F18" s="28">
        <v>1.3782000000000001</v>
      </c>
      <c r="G18" s="28">
        <v>266.81</v>
      </c>
      <c r="H18" s="28">
        <v>20.309999999999999</v>
      </c>
      <c r="I18" s="28">
        <v>37.887479999999996</v>
      </c>
      <c r="J18" s="20">
        <v>49.56</v>
      </c>
      <c r="K18" s="20">
        <v>0.32</v>
      </c>
    </row>
    <row r="19" spans="1:11" x14ac:dyDescent="0.25">
      <c r="A19" s="37">
        <v>41985.999999999702</v>
      </c>
      <c r="B19" s="27">
        <v>96.007499999999993</v>
      </c>
      <c r="C19" s="28">
        <v>1.5979000000000001</v>
      </c>
      <c r="D19" s="28">
        <v>0.1162</v>
      </c>
      <c r="E19" s="28">
        <v>1.7249000000000001</v>
      </c>
      <c r="F19" s="28">
        <v>1.3333999999999999</v>
      </c>
      <c r="G19" s="28">
        <v>269.07</v>
      </c>
      <c r="H19" s="28">
        <v>20.309999999999999</v>
      </c>
      <c r="I19" s="28">
        <v>37.880020000000002</v>
      </c>
      <c r="J19" s="20">
        <v>49.57</v>
      </c>
      <c r="K19" s="20">
        <v>0.34</v>
      </c>
    </row>
    <row r="20" spans="1:11" x14ac:dyDescent="0.25">
      <c r="A20" s="37">
        <v>41986.999999999702</v>
      </c>
      <c r="B20" s="27">
        <v>96.276499999999999</v>
      </c>
      <c r="C20" s="28">
        <v>1.6328</v>
      </c>
      <c r="D20" s="28">
        <v>0.1144</v>
      </c>
      <c r="E20" s="28">
        <v>1.7523</v>
      </c>
      <c r="F20" s="28">
        <v>1.3266</v>
      </c>
      <c r="G20" s="28">
        <v>269.12</v>
      </c>
      <c r="H20" s="28">
        <v>22.04</v>
      </c>
      <c r="I20" s="28">
        <v>37.865119999999997</v>
      </c>
      <c r="J20" s="20">
        <v>49.49</v>
      </c>
      <c r="K20" s="20">
        <v>0.72</v>
      </c>
    </row>
    <row r="21" spans="1:11" x14ac:dyDescent="0.25">
      <c r="A21" s="37">
        <v>41987.999999999702</v>
      </c>
      <c r="B21" s="27">
        <v>96.080299999999994</v>
      </c>
      <c r="C21" s="28">
        <v>1.6178999999999999</v>
      </c>
      <c r="D21" s="28">
        <v>0.1118</v>
      </c>
      <c r="E21" s="28">
        <v>1.7354000000000001</v>
      </c>
      <c r="F21" s="28">
        <v>1.3658999999999999</v>
      </c>
      <c r="G21" s="28">
        <v>269.26</v>
      </c>
      <c r="H21" s="28">
        <v>22.66</v>
      </c>
      <c r="I21" s="28">
        <v>37.868850000000002</v>
      </c>
      <c r="J21" s="20">
        <v>49.52</v>
      </c>
      <c r="K21" s="20">
        <v>1.22</v>
      </c>
    </row>
    <row r="22" spans="1:11" x14ac:dyDescent="0.25">
      <c r="A22" s="37">
        <v>41988.999999999702</v>
      </c>
      <c r="B22" s="27">
        <v>96.051000000000002</v>
      </c>
      <c r="C22" s="28">
        <v>1.5436000000000001</v>
      </c>
      <c r="D22" s="28">
        <v>0.11409999999999999</v>
      </c>
      <c r="E22" s="28">
        <v>1.6687000000000001</v>
      </c>
      <c r="F22" s="28">
        <v>1.4013</v>
      </c>
      <c r="G22" s="28">
        <v>268.88</v>
      </c>
      <c r="H22" s="28">
        <v>23.93</v>
      </c>
      <c r="I22" s="28">
        <v>37.880020000000002</v>
      </c>
      <c r="J22" s="20">
        <v>49.43</v>
      </c>
      <c r="K22" s="20">
        <v>0.27</v>
      </c>
    </row>
    <row r="23" spans="1:11" x14ac:dyDescent="0.25">
      <c r="A23" s="37">
        <v>41989.999999999702</v>
      </c>
      <c r="B23" s="27">
        <v>95.375399999999999</v>
      </c>
      <c r="C23" s="28">
        <v>1.4216</v>
      </c>
      <c r="D23" s="28">
        <v>0.11840000000000001</v>
      </c>
      <c r="E23" s="28">
        <v>1.5533999999999999</v>
      </c>
      <c r="F23" s="28">
        <v>1.6800999999999999</v>
      </c>
      <c r="G23" s="28">
        <v>266.32</v>
      </c>
      <c r="H23" s="28">
        <v>17.05</v>
      </c>
      <c r="I23" s="28">
        <v>37.947090000000003</v>
      </c>
      <c r="J23" s="20">
        <v>49.6</v>
      </c>
      <c r="K23" s="20">
        <v>0.17</v>
      </c>
    </row>
    <row r="24" spans="1:11" x14ac:dyDescent="0.25">
      <c r="A24" s="37">
        <v>41990.999999999702</v>
      </c>
      <c r="B24" s="27">
        <v>95.432000000000002</v>
      </c>
      <c r="C24" s="28">
        <v>1.4886999999999999</v>
      </c>
      <c r="D24" s="28">
        <v>0.12330000000000001</v>
      </c>
      <c r="E24" s="28">
        <v>1.6192</v>
      </c>
      <c r="F24" s="28">
        <v>1.6884999999999999</v>
      </c>
      <c r="G24" s="28">
        <v>266.74</v>
      </c>
      <c r="H24" s="28">
        <v>15.21</v>
      </c>
      <c r="I24" s="28">
        <v>37.965719999999997</v>
      </c>
      <c r="J24" s="20">
        <v>49.67</v>
      </c>
      <c r="K24" s="20">
        <v>0.19</v>
      </c>
    </row>
    <row r="25" spans="1:11" x14ac:dyDescent="0.25">
      <c r="A25" s="37">
        <v>41991.999999999702</v>
      </c>
      <c r="B25" s="27">
        <v>95.608199999999997</v>
      </c>
      <c r="C25" s="28">
        <v>1.4749000000000001</v>
      </c>
      <c r="D25" s="28">
        <v>0.1069</v>
      </c>
      <c r="E25" s="28">
        <v>1.6024</v>
      </c>
      <c r="F25" s="28">
        <v>1.5330999999999999</v>
      </c>
      <c r="G25" s="28">
        <v>263.89</v>
      </c>
      <c r="H25" s="28">
        <v>12.79</v>
      </c>
      <c r="I25" s="28">
        <v>37.831589999999998</v>
      </c>
      <c r="J25" s="20">
        <v>49.36</v>
      </c>
      <c r="K25" s="20">
        <v>0.2</v>
      </c>
    </row>
    <row r="26" spans="1:11" x14ac:dyDescent="0.25">
      <c r="A26" s="37">
        <v>41992.999999999702</v>
      </c>
      <c r="B26" s="27">
        <v>95.944100000000006</v>
      </c>
      <c r="C26" s="28">
        <v>1.6513</v>
      </c>
      <c r="D26" s="28">
        <v>0.1065</v>
      </c>
      <c r="E26" s="28">
        <v>1.7669999999999999</v>
      </c>
      <c r="F26" s="28">
        <v>1.4903999999999999</v>
      </c>
      <c r="G26" s="28">
        <v>267.45999999999998</v>
      </c>
      <c r="H26" s="28">
        <v>12.64</v>
      </c>
      <c r="I26" s="28">
        <v>37.839039999999997</v>
      </c>
      <c r="J26" s="20">
        <v>49.38</v>
      </c>
      <c r="K26" s="20">
        <v>1.26</v>
      </c>
    </row>
    <row r="27" spans="1:11" x14ac:dyDescent="0.25">
      <c r="A27" s="37">
        <v>41993.999999999702</v>
      </c>
      <c r="B27" s="27">
        <v>96.109399999999994</v>
      </c>
      <c r="C27" s="28">
        <v>1.6660999999999999</v>
      </c>
      <c r="D27" s="28">
        <v>0.1046</v>
      </c>
      <c r="E27" s="28">
        <v>1.7781</v>
      </c>
      <c r="F27" s="28">
        <v>1.5066999999999999</v>
      </c>
      <c r="G27" s="28">
        <v>266.57</v>
      </c>
      <c r="H27" s="28">
        <v>11.67</v>
      </c>
      <c r="I27" s="28">
        <v>37.909829999999999</v>
      </c>
      <c r="J27" s="20">
        <v>49.54</v>
      </c>
      <c r="K27" s="20">
        <v>1.89</v>
      </c>
    </row>
    <row r="28" spans="1:11" x14ac:dyDescent="0.25">
      <c r="A28" s="37">
        <v>41994.999999999702</v>
      </c>
      <c r="B28" s="27">
        <v>96.115799999999993</v>
      </c>
      <c r="C28" s="28">
        <v>1.6455</v>
      </c>
      <c r="D28" s="28">
        <v>0.1067</v>
      </c>
      <c r="E28" s="28">
        <v>1.7547999999999999</v>
      </c>
      <c r="F28" s="28">
        <v>1.5154000000000001</v>
      </c>
      <c r="G28" s="28">
        <v>265.14999999999998</v>
      </c>
      <c r="H28" s="28">
        <v>11.67</v>
      </c>
      <c r="I28" s="28">
        <v>37.917279999999998</v>
      </c>
      <c r="J28" s="20">
        <v>49.54</v>
      </c>
      <c r="K28" s="20">
        <v>2.33</v>
      </c>
    </row>
    <row r="29" spans="1:11" x14ac:dyDescent="0.25">
      <c r="A29" s="37">
        <v>41995.999999999702</v>
      </c>
      <c r="B29" s="27">
        <v>96.018299999999996</v>
      </c>
      <c r="C29" s="28">
        <v>1.6839999999999999</v>
      </c>
      <c r="D29" s="28">
        <v>0.105</v>
      </c>
      <c r="E29" s="28">
        <v>1.794</v>
      </c>
      <c r="F29" s="28">
        <v>1.5269999999999999</v>
      </c>
      <c r="G29" s="28">
        <v>265.38</v>
      </c>
      <c r="H29" s="28">
        <v>10.93</v>
      </c>
      <c r="I29" s="28">
        <v>37.909829999999999</v>
      </c>
      <c r="J29" s="20">
        <v>49.53</v>
      </c>
      <c r="K29" s="20">
        <v>2.38</v>
      </c>
    </row>
    <row r="30" spans="1:11" x14ac:dyDescent="0.25">
      <c r="A30" s="37">
        <v>41996.999999999702</v>
      </c>
      <c r="B30" s="27">
        <v>96.0047</v>
      </c>
      <c r="C30" s="28">
        <v>1.6822999999999999</v>
      </c>
      <c r="D30" s="28">
        <v>0.10390000000000001</v>
      </c>
      <c r="E30" s="28">
        <v>1.792</v>
      </c>
      <c r="F30" s="28">
        <v>1.5347</v>
      </c>
      <c r="G30" s="28">
        <v>264.61</v>
      </c>
      <c r="H30" s="28">
        <v>10.95</v>
      </c>
      <c r="I30" s="28">
        <v>37.883749999999999</v>
      </c>
      <c r="J30" s="20">
        <v>49.44</v>
      </c>
      <c r="K30" s="20">
        <v>2.54</v>
      </c>
    </row>
    <row r="31" spans="1:11" x14ac:dyDescent="0.25">
      <c r="A31" s="37">
        <v>41997.999999999702</v>
      </c>
      <c r="B31" s="27">
        <v>96.081299999999999</v>
      </c>
      <c r="C31" s="28">
        <v>1.6908000000000001</v>
      </c>
      <c r="D31" s="28">
        <v>0.105</v>
      </c>
      <c r="E31" s="28">
        <v>1.7998000000000001</v>
      </c>
      <c r="F31" s="28">
        <v>1.52</v>
      </c>
      <c r="G31" s="28">
        <v>267.19</v>
      </c>
      <c r="H31" s="28">
        <v>14.54</v>
      </c>
      <c r="I31" s="28">
        <v>37.902380000000001</v>
      </c>
      <c r="J31" s="20">
        <v>49.52</v>
      </c>
      <c r="K31" s="20">
        <v>3.01</v>
      </c>
    </row>
    <row r="32" spans="1:11" x14ac:dyDescent="0.25">
      <c r="A32" s="37">
        <v>41998.999999999702</v>
      </c>
      <c r="B32" s="27">
        <v>96.036699999999996</v>
      </c>
      <c r="C32" s="28">
        <v>1.6131</v>
      </c>
      <c r="D32" s="28">
        <v>0.10639999999999999</v>
      </c>
      <c r="E32" s="28">
        <v>1.7230000000000001</v>
      </c>
      <c r="F32" s="28">
        <v>1.4910000000000001</v>
      </c>
      <c r="G32" s="28">
        <v>267.14</v>
      </c>
      <c r="H32" s="28">
        <v>19.47</v>
      </c>
      <c r="I32" s="28">
        <v>37.902380000000001</v>
      </c>
      <c r="J32" s="20">
        <v>49.49</v>
      </c>
      <c r="K32" s="20">
        <v>2.83</v>
      </c>
    </row>
    <row r="33" spans="1:11" x14ac:dyDescent="0.25">
      <c r="A33" s="37">
        <v>41999.999999999702</v>
      </c>
      <c r="B33" s="27">
        <v>96.160899999999998</v>
      </c>
      <c r="C33" s="28">
        <v>1.5257000000000001</v>
      </c>
      <c r="D33" s="28">
        <v>0.1079</v>
      </c>
      <c r="E33" s="28">
        <v>1.6458999999999999</v>
      </c>
      <c r="F33" s="28">
        <v>1.5063</v>
      </c>
      <c r="G33" s="28">
        <v>266.87</v>
      </c>
      <c r="H33" s="28">
        <v>19.89</v>
      </c>
      <c r="I33" s="28">
        <v>37.943359999999998</v>
      </c>
      <c r="J33" s="20">
        <v>49.62</v>
      </c>
      <c r="K33" s="20">
        <v>2.56</v>
      </c>
    </row>
    <row r="34" spans="1:11" x14ac:dyDescent="0.25">
      <c r="A34" s="37">
        <v>42000.999999999702</v>
      </c>
      <c r="B34" s="27">
        <v>96.182599999999994</v>
      </c>
      <c r="C34" s="28">
        <v>1.6208</v>
      </c>
      <c r="D34" s="28">
        <v>0.1051</v>
      </c>
      <c r="E34" s="28">
        <v>1.7297</v>
      </c>
      <c r="F34" s="28">
        <v>1.4870000000000001</v>
      </c>
      <c r="G34" s="28">
        <v>266.52999999999997</v>
      </c>
      <c r="H34" s="28">
        <v>17.47</v>
      </c>
      <c r="I34" s="28">
        <v>37.902380000000001</v>
      </c>
      <c r="J34" s="20">
        <v>49.55</v>
      </c>
      <c r="K34" s="20">
        <v>2.6</v>
      </c>
    </row>
    <row r="35" spans="1:11" x14ac:dyDescent="0.25">
      <c r="A35" s="37">
        <v>42001.999999999702</v>
      </c>
      <c r="B35" s="27">
        <v>96.271500000000003</v>
      </c>
      <c r="C35" s="28">
        <v>1.5772999999999999</v>
      </c>
      <c r="D35" s="28">
        <v>0.10539999999999999</v>
      </c>
      <c r="E35" s="28">
        <v>1.6851</v>
      </c>
      <c r="F35" s="28">
        <v>1.4335</v>
      </c>
      <c r="G35" s="28">
        <v>265.87</v>
      </c>
      <c r="H35" s="28">
        <v>16.75</v>
      </c>
      <c r="I35" s="28">
        <v>37.909829999999999</v>
      </c>
      <c r="J35" s="20">
        <v>49.59</v>
      </c>
      <c r="K35" s="20">
        <v>2.61</v>
      </c>
    </row>
    <row r="36" spans="1:11" x14ac:dyDescent="0.25">
      <c r="A36" s="37">
        <v>42002.999999999702</v>
      </c>
      <c r="B36" s="27">
        <v>95.445499999999996</v>
      </c>
      <c r="C36" s="28">
        <v>1.5995999999999999</v>
      </c>
      <c r="D36" s="28">
        <v>0.105</v>
      </c>
      <c r="E36" s="28">
        <v>1.7076</v>
      </c>
      <c r="F36" s="28">
        <v>1.5143</v>
      </c>
      <c r="G36" s="28">
        <v>265.91000000000003</v>
      </c>
      <c r="H36" s="28">
        <v>12.04</v>
      </c>
      <c r="I36" s="28">
        <v>37.924729999999997</v>
      </c>
      <c r="J36" s="20">
        <v>49.57</v>
      </c>
      <c r="K36" s="20">
        <v>2.44</v>
      </c>
    </row>
    <row r="37" spans="1:11" ht="15.75" thickBot="1" x14ac:dyDescent="0.3">
      <c r="A37" s="37">
        <v>42003.999999999702</v>
      </c>
      <c r="B37" s="29">
        <v>95.572999999999993</v>
      </c>
      <c r="C37" s="30">
        <v>1.5657000000000001</v>
      </c>
      <c r="D37" s="30">
        <v>0.1052</v>
      </c>
      <c r="E37" s="30">
        <v>1.6748000000000001</v>
      </c>
      <c r="F37" s="30">
        <v>1.4654</v>
      </c>
      <c r="G37" s="30">
        <v>264.95</v>
      </c>
      <c r="H37" s="30">
        <v>9.6</v>
      </c>
      <c r="I37" s="30">
        <v>37.939639999999997</v>
      </c>
      <c r="J37" s="21">
        <v>49.65</v>
      </c>
      <c r="K37" s="21">
        <v>2.67</v>
      </c>
    </row>
    <row r="38" spans="1:11" ht="15.75" thickTop="1" x14ac:dyDescent="0.25">
      <c r="A38" s="34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5.75" thickBot="1" x14ac:dyDescent="0.3">
      <c r="A39" s="47" t="s">
        <v>23</v>
      </c>
      <c r="B39" s="25">
        <f>MIN(B7:B37)</f>
        <v>95.375399999999999</v>
      </c>
      <c r="C39" s="41">
        <f t="shared" ref="C39:K39" si="0">MIN(C7:C37)</f>
        <v>1.1856</v>
      </c>
      <c r="D39" s="41">
        <f t="shared" si="0"/>
        <v>0.10390000000000001</v>
      </c>
      <c r="E39" s="41">
        <f t="shared" si="0"/>
        <v>1.3265</v>
      </c>
      <c r="F39" s="41">
        <f t="shared" si="0"/>
        <v>1.3266</v>
      </c>
      <c r="G39" s="41">
        <f t="shared" si="0"/>
        <v>262.76</v>
      </c>
      <c r="H39" s="41">
        <f t="shared" si="0"/>
        <v>9.6</v>
      </c>
      <c r="I39" s="41">
        <f t="shared" si="0"/>
        <v>37.831589999999998</v>
      </c>
      <c r="J39" s="41">
        <f t="shared" si="0"/>
        <v>49.36</v>
      </c>
      <c r="K39" s="41">
        <f t="shared" si="0"/>
        <v>0.17</v>
      </c>
    </row>
    <row r="40" spans="1:11" x14ac:dyDescent="0.25">
      <c r="A40" s="44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46" t="s">
        <v>27</v>
      </c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1:11" x14ac:dyDescent="0.25">
      <c r="A42" s="44"/>
      <c r="B42" s="105"/>
      <c r="C42" s="106"/>
      <c r="D42" s="106"/>
      <c r="E42" s="106"/>
      <c r="F42" s="106"/>
      <c r="G42" s="106"/>
      <c r="H42" s="106"/>
      <c r="I42" s="106"/>
      <c r="J42" s="106"/>
      <c r="K42" s="107"/>
    </row>
    <row r="43" spans="1:11" x14ac:dyDescent="0.25">
      <c r="A43" s="35"/>
      <c r="B43" s="105"/>
      <c r="C43" s="106"/>
      <c r="D43" s="106"/>
      <c r="E43" s="106"/>
      <c r="F43" s="106"/>
      <c r="G43" s="106"/>
      <c r="H43" s="106"/>
      <c r="I43" s="106"/>
      <c r="J43" s="106"/>
      <c r="K43" s="107"/>
    </row>
    <row r="44" spans="1:11" x14ac:dyDescent="0.25">
      <c r="A44" s="35"/>
      <c r="B44" s="105"/>
      <c r="C44" s="106"/>
      <c r="D44" s="106"/>
      <c r="E44" s="106"/>
      <c r="F44" s="106"/>
      <c r="G44" s="106"/>
      <c r="H44" s="106"/>
      <c r="I44" s="106"/>
      <c r="J44" s="106"/>
      <c r="K44" s="107"/>
    </row>
    <row r="45" spans="1:11" x14ac:dyDescent="0.25">
      <c r="A45" s="35"/>
      <c r="B45" s="108"/>
      <c r="C45" s="109"/>
      <c r="D45" s="109"/>
      <c r="E45" s="109"/>
      <c r="F45" s="109"/>
      <c r="G45" s="109"/>
      <c r="H45" s="109"/>
      <c r="I45" s="109"/>
      <c r="J45" s="109"/>
      <c r="K45" s="110"/>
    </row>
    <row r="46" spans="1:11" x14ac:dyDescent="0.25">
      <c r="A46" s="36"/>
    </row>
    <row r="47" spans="1:11" x14ac:dyDescent="0.25">
      <c r="A47" s="36"/>
    </row>
    <row r="48" spans="1:11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6"/>
    </row>
    <row r="54" spans="1:1" x14ac:dyDescent="0.25">
      <c r="A54" s="36"/>
    </row>
    <row r="55" spans="1:1" x14ac:dyDescent="0.25">
      <c r="A55" s="36"/>
    </row>
    <row r="56" spans="1:1" x14ac:dyDescent="0.25">
      <c r="A56" s="36"/>
    </row>
    <row r="57" spans="1:1" x14ac:dyDescent="0.25">
      <c r="A57" s="36"/>
    </row>
    <row r="58" spans="1:1" x14ac:dyDescent="0.25">
      <c r="A58" s="36"/>
    </row>
    <row r="59" spans="1:1" x14ac:dyDescent="0.25">
      <c r="A59" s="36"/>
    </row>
    <row r="60" spans="1:1" x14ac:dyDescent="0.25">
      <c r="A60" s="36"/>
    </row>
    <row r="61" spans="1:1" x14ac:dyDescent="0.25">
      <c r="A61" s="36"/>
    </row>
    <row r="62" spans="1:1" x14ac:dyDescent="0.25">
      <c r="A62" s="36"/>
    </row>
    <row r="63" spans="1:1" x14ac:dyDescent="0.25">
      <c r="A63" s="36"/>
    </row>
    <row r="64" spans="1:1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Aldo Luna</cp:lastModifiedBy>
  <cp:lastPrinted>2015-06-15T02:29:44Z</cp:lastPrinted>
  <dcterms:created xsi:type="dcterms:W3CDTF">2013-04-17T17:08:51Z</dcterms:created>
  <dcterms:modified xsi:type="dcterms:W3CDTF">2015-06-15T02:30:09Z</dcterms:modified>
</cp:coreProperties>
</file>