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120" yWindow="45" windowWidth="15480" windowHeight="10035"/>
  </bookViews>
  <sheets>
    <sheet name="Promedios" sheetId="1" r:id="rId1"/>
    <sheet name="Máximos" sheetId="4" r:id="rId2"/>
    <sheet name="Mínimos" sheetId="5" r:id="rId3"/>
  </sheets>
  <definedNames>
    <definedName name="_xlnm.Print_Area" localSheetId="1">Máximos!$A$1:$K$45</definedName>
    <definedName name="_xlnm.Print_Area" localSheetId="2">Mínimos!$A$1:$K$45</definedName>
    <definedName name="_xlnm.Print_Area" localSheetId="0">Promedios!$A$1:$N$49</definedName>
    <definedName name="regiones" localSheetId="1">Máximos!$M$4:$M$5</definedName>
    <definedName name="regiones" localSheetId="2">Mínimos!$M$4:$M$5</definedName>
    <definedName name="regiones">Promedios!$Q$4:$Q$5</definedName>
  </definedNames>
  <calcPr calcId="125725"/>
</workbook>
</file>

<file path=xl/calcChain.xml><?xml version="1.0" encoding="utf-8"?>
<calcChain xmlns="http://schemas.openxmlformats.org/spreadsheetml/2006/main">
  <c r="C43" i="1"/>
  <c r="D43"/>
  <c r="E43"/>
  <c r="F43"/>
  <c r="G43"/>
  <c r="H43"/>
  <c r="I43"/>
  <c r="J43"/>
  <c r="K43"/>
  <c r="B43"/>
  <c r="C42"/>
  <c r="D42"/>
  <c r="E42"/>
  <c r="F42"/>
  <c r="G42"/>
  <c r="H42"/>
  <c r="I42"/>
  <c r="J42"/>
  <c r="K42"/>
  <c r="B42"/>
  <c r="C41"/>
  <c r="D41"/>
  <c r="E41"/>
  <c r="F41"/>
  <c r="G41"/>
  <c r="H41"/>
  <c r="I41"/>
  <c r="J41"/>
  <c r="K41"/>
  <c r="B41"/>
  <c r="C40"/>
  <c r="D40"/>
  <c r="E40"/>
  <c r="F40"/>
  <c r="G40"/>
  <c r="H40"/>
  <c r="I40"/>
  <c r="J40"/>
  <c r="K40"/>
  <c r="B40"/>
  <c r="C39" i="4"/>
  <c r="D39"/>
  <c r="E39"/>
  <c r="F39"/>
  <c r="G39"/>
  <c r="H39"/>
  <c r="I39"/>
  <c r="J39"/>
  <c r="K39"/>
  <c r="B39"/>
  <c r="C39" i="5"/>
  <c r="D39"/>
  <c r="E39"/>
  <c r="F39"/>
  <c r="G39"/>
  <c r="H39"/>
  <c r="I39"/>
  <c r="J39"/>
  <c r="K39"/>
  <c r="B39"/>
  <c r="L43" i="1"/>
</calcChain>
</file>

<file path=xl/sharedStrings.xml><?xml version="1.0" encoding="utf-8"?>
<sst xmlns="http://schemas.openxmlformats.org/spreadsheetml/2006/main" count="72" uniqueCount="29">
  <si>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</si>
  <si>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</si>
  <si>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</si>
  <si>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</si>
  <si>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</si>
  <si>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</si>
  <si>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</si>
  <si>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</si>
  <si>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</si>
  <si>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</si>
  <si>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</si>
  <si>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</si>
  <si>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</si>
  <si>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</si>
  <si>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</si>
  <si>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</si>
  <si>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</si>
  <si>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</si>
  <si>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</si>
  <si>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</si>
  <si>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</si>
  <si>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</si>
  <si>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</si>
  <si>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</si>
  <si>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</si>
  <si>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</si>
  <si>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</si>
  <si>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Kinder Morgan Gas Natural Mexico, S. de R.L. de C.V.</t>
  </si>
  <si>
    <t>PEMEX/KMGNM Estación M1: 40572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</si>
</sst>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_(* #,##0.000_);_(* \(#,##0.000\);_(* &quot;-&quot;??_);_(@_)"/>
    <numFmt numFmtId="166" formatCode="0.0000"/>
    <numFmt numFmtId="167" formatCode="dd/mm/yy;@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Calibri"/>
      <family val="2"/>
    </font>
    <font>
      <sz val="9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2" fillId="0" borderId="0"/>
  </cellStyleXfs>
  <cellXfs count="81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0" fontId="0" fillId="0" borderId="0" xfId="0" applyAlignment="1">
      <alignment wrapText="1"/>
    </xf>
    <xf numFmtId="0" fontId="4" fillId="3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5" fontId="9" fillId="2" borderId="12" xfId="1" applyNumberFormat="1" applyFont="1" applyFill="1" applyBorder="1" applyAlignment="1">
      <alignment horizontal="center" vertical="center" wrapText="1"/>
    </xf>
    <xf numFmtId="0" fontId="4" fillId="0" borderId="20" xfId="0" applyFont="1" applyFill="1" applyBorder="1"/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wrapText="1"/>
    </xf>
    <xf numFmtId="0" fontId="5" fillId="0" borderId="0" xfId="0" applyFont="1" applyBorder="1"/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6" fontId="5" fillId="0" borderId="30" xfId="1" applyNumberFormat="1" applyFont="1" applyFill="1" applyBorder="1" applyAlignment="1" applyProtection="1">
      <alignment horizontal="center" vertical="center"/>
      <protection locked="0"/>
    </xf>
    <xf numFmtId="166" fontId="5" fillId="0" borderId="18" xfId="0" applyNumberFormat="1" applyFont="1" applyBorder="1" applyProtection="1">
      <protection locked="0"/>
    </xf>
    <xf numFmtId="166" fontId="5" fillId="0" borderId="14" xfId="0" applyNumberFormat="1" applyFont="1" applyBorder="1" applyProtection="1">
      <protection locked="0"/>
    </xf>
    <xf numFmtId="166" fontId="5" fillId="0" borderId="15" xfId="0" applyNumberFormat="1" applyFont="1" applyBorder="1" applyProtection="1">
      <protection locked="0"/>
    </xf>
    <xf numFmtId="166" fontId="5" fillId="0" borderId="19" xfId="0" applyNumberFormat="1" applyFont="1" applyBorder="1" applyProtection="1">
      <protection locked="0"/>
    </xf>
    <xf numFmtId="166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6" fontId="6" fillId="0" borderId="28" xfId="1" applyNumberFormat="1" applyFont="1" applyFill="1" applyBorder="1" applyAlignment="1" applyProtection="1">
      <alignment horizontal="center" vertical="center"/>
    </xf>
    <xf numFmtId="166" fontId="6" fillId="0" borderId="29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5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5" fontId="9" fillId="6" borderId="12" xfId="1" applyNumberFormat="1" applyFont="1" applyFill="1" applyBorder="1" applyAlignment="1">
      <alignment horizontal="center" vertical="center" wrapText="1"/>
    </xf>
    <xf numFmtId="167" fontId="6" fillId="0" borderId="16" xfId="0" applyNumberFormat="1" applyFont="1" applyFill="1" applyBorder="1" applyAlignment="1" applyProtection="1">
      <alignment horizontal="left"/>
      <protection locked="0"/>
    </xf>
    <xf numFmtId="166" fontId="13" fillId="0" borderId="31" xfId="2" applyNumberFormat="1" applyFont="1" applyFill="1" applyBorder="1" applyAlignment="1" applyProtection="1">
      <alignment horizontal="right" wrapText="1"/>
      <protection locked="0"/>
    </xf>
    <xf numFmtId="166" fontId="14" fillId="0" borderId="32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2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27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166" fontId="15" fillId="0" borderId="31" xfId="2" applyNumberFormat="1" applyFont="1" applyFill="1" applyBorder="1" applyAlignment="1" applyProtection="1">
      <alignment horizontal="right" wrapText="1"/>
      <protection locked="0"/>
    </xf>
    <xf numFmtId="166" fontId="16" fillId="0" borderId="32" xfId="0" applyNumberFormat="1" applyFont="1" applyFill="1" applyBorder="1" applyAlignment="1" applyProtection="1">
      <alignment horizontal="right" vertical="center" wrapText="1"/>
      <protection locked="0"/>
    </xf>
  </cellXfs>
  <cellStyles count="3">
    <cellStyle name="Comma" xfId="1" builtinId="3"/>
    <cellStyle name="Normal" xfId="0" builtinId="0"/>
    <cellStyle name="Normal_Sheet1 2" xfId="2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tabColor theme="8" tint="0.79998168889431442"/>
    <pageSetUpPr fitToPage="1"/>
  </sheetPr>
  <dimension ref="A1:Q49"/>
  <sheetViews>
    <sheetView showGridLines="0" tabSelected="1" zoomScaleNormal="100" workbookViewId="0">
      <selection sqref="A1:N1"/>
    </sheetView>
  </sheetViews>
  <sheetFormatPr defaultColWidth="11.42578125" defaultRowHeight="1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>
      <c r="A1" s="38" t="s">
        <v>16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7">
      <c r="A2" s="49" t="s">
        <v>0</v>
      </c>
      <c r="B2" s="51"/>
      <c r="C2" s="52" t="s">
        <v>27</v>
      </c>
      <c r="D2" s="52"/>
      <c r="E2" s="52"/>
      <c r="F2" s="52"/>
      <c r="G2" s="52"/>
      <c r="H2" s="52"/>
      <c r="I2" s="52"/>
      <c r="J2" s="52"/>
      <c r="K2" s="52"/>
      <c r="L2" s="26"/>
      <c r="M2" s="19"/>
      <c r="N2" s="19"/>
    </row>
    <row r="3" spans="1:17">
      <c r="A3" s="49" t="s">
        <v>1</v>
      </c>
      <c r="B3" s="51"/>
      <c r="C3" s="53" t="s">
        <v>28</v>
      </c>
      <c r="D3" s="53"/>
      <c r="E3" s="53"/>
      <c r="F3" s="53"/>
      <c r="G3" s="53"/>
      <c r="H3" s="53"/>
      <c r="I3" s="53"/>
      <c r="J3" s="53"/>
      <c r="K3" s="53"/>
      <c r="L3" s="26"/>
      <c r="M3" s="19"/>
      <c r="N3" s="19"/>
    </row>
    <row r="4" spans="1:17" ht="15.75" thickBot="1">
      <c r="A4" s="49" t="s">
        <v>2</v>
      </c>
      <c r="B4" s="49"/>
      <c r="C4" s="50" t="s">
        <v>9</v>
      </c>
      <c r="D4" s="5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>
      <c r="A6" s="8" t="s">
        <v>15</v>
      </c>
      <c r="B6" s="9" t="s">
        <v>3</v>
      </c>
      <c r="C6" s="9" t="s">
        <v>14</v>
      </c>
      <c r="D6" s="9" t="s">
        <v>4</v>
      </c>
      <c r="E6" s="10" t="s">
        <v>5</v>
      </c>
      <c r="F6" s="9" t="s">
        <v>6</v>
      </c>
      <c r="G6" s="9" t="s">
        <v>10</v>
      </c>
      <c r="H6" s="9" t="s">
        <v>11</v>
      </c>
      <c r="I6" s="9" t="s">
        <v>12</v>
      </c>
      <c r="J6" s="9" t="s">
        <v>20</v>
      </c>
      <c r="K6" s="9" t="s">
        <v>13</v>
      </c>
      <c r="L6" s="27"/>
      <c r="M6" s="15" t="s">
        <v>23</v>
      </c>
      <c r="N6" s="15" t="s">
        <v>24</v>
      </c>
    </row>
    <row r="7" spans="1:17" ht="12" customHeight="1">
      <c r="A7" s="35">
        <v>41306</v>
      </c>
      <c r="B7" s="79">
        <v>95.103741666666664</v>
      </c>
      <c r="C7" s="79">
        <v>1.5294291666666668</v>
      </c>
      <c r="D7" s="79">
        <v>0.13540416666666669</v>
      </c>
      <c r="E7" s="79">
        <v>1.6648333333333334</v>
      </c>
      <c r="F7" s="79">
        <v>2.4528791666666669</v>
      </c>
      <c r="G7" s="80">
        <v>278.92</v>
      </c>
      <c r="H7" s="80">
        <v>32.99</v>
      </c>
      <c r="I7" s="79">
        <v>38.468703427719817</v>
      </c>
      <c r="J7" s="80">
        <v>49.97</v>
      </c>
      <c r="K7" s="80">
        <v>0.04</v>
      </c>
      <c r="L7" s="28"/>
      <c r="M7" s="20"/>
      <c r="N7" s="20"/>
    </row>
    <row r="8" spans="1:17" ht="12" customHeight="1">
      <c r="A8" s="35">
        <v>41307</v>
      </c>
      <c r="B8" s="79">
        <v>94.872012499999997</v>
      </c>
      <c r="C8" s="79">
        <v>1.8580874999999999</v>
      </c>
      <c r="D8" s="79">
        <v>0.11772083333333333</v>
      </c>
      <c r="E8" s="79">
        <v>1.9758083333333334</v>
      </c>
      <c r="F8" s="79">
        <v>2.3142083333333332</v>
      </c>
      <c r="G8" s="80">
        <v>282.33</v>
      </c>
      <c r="H8" s="80">
        <v>35.01</v>
      </c>
      <c r="I8" s="79">
        <v>38.372143566815701</v>
      </c>
      <c r="J8" s="80">
        <v>49.7</v>
      </c>
      <c r="K8" s="80">
        <v>7.0000000000000007E-2</v>
      </c>
      <c r="L8" s="29"/>
      <c r="M8" s="25"/>
      <c r="N8" s="25"/>
    </row>
    <row r="9" spans="1:17" ht="12" customHeight="1">
      <c r="A9" s="35">
        <v>41308</v>
      </c>
      <c r="B9" s="79">
        <v>94.696887500000003</v>
      </c>
      <c r="C9" s="79">
        <v>1.8560916666666669</v>
      </c>
      <c r="D9" s="79">
        <v>0.11074166666666667</v>
      </c>
      <c r="E9" s="79">
        <v>1.9668333333333334</v>
      </c>
      <c r="F9" s="79">
        <v>2.3958249999999999</v>
      </c>
      <c r="G9" s="80">
        <v>285.11</v>
      </c>
      <c r="H9" s="80">
        <v>38.119999999999997</v>
      </c>
      <c r="I9" s="79">
        <v>38.487021857923494</v>
      </c>
      <c r="J9" s="80">
        <v>49.77</v>
      </c>
      <c r="K9" s="80">
        <v>7.0000000000000007E-2</v>
      </c>
      <c r="L9" s="29"/>
      <c r="M9" s="25"/>
      <c r="N9" s="25"/>
    </row>
    <row r="10" spans="1:17" ht="12" customHeight="1">
      <c r="A10" s="35">
        <v>41309</v>
      </c>
      <c r="B10" s="79">
        <v>94.57812083333333</v>
      </c>
      <c r="C10" s="79">
        <v>1.8910916666666668</v>
      </c>
      <c r="D10" s="79">
        <v>0.10647916666666668</v>
      </c>
      <c r="E10" s="79">
        <v>1.9975708333333333</v>
      </c>
      <c r="F10" s="79">
        <v>2.3744041666666664</v>
      </c>
      <c r="G10" s="80">
        <v>287.13</v>
      </c>
      <c r="H10" s="80">
        <v>42.06</v>
      </c>
      <c r="I10" s="79">
        <v>38.556880278191755</v>
      </c>
      <c r="J10" s="80">
        <v>49.79</v>
      </c>
      <c r="K10" s="80">
        <v>0.08</v>
      </c>
      <c r="L10" s="29"/>
      <c r="M10" s="25"/>
      <c r="N10" s="25"/>
    </row>
    <row r="11" spans="1:17" ht="12" customHeight="1">
      <c r="A11" s="35">
        <v>41310</v>
      </c>
      <c r="B11" s="79">
        <v>94.680333333333337</v>
      </c>
      <c r="C11" s="79">
        <v>1.8794583333333335</v>
      </c>
      <c r="D11" s="79">
        <v>0.120925</v>
      </c>
      <c r="E11" s="79">
        <v>2.0003833333333332</v>
      </c>
      <c r="F11" s="79">
        <v>2.3978375000000001</v>
      </c>
      <c r="G11" s="80">
        <v>285.37</v>
      </c>
      <c r="H11" s="80">
        <v>46.52</v>
      </c>
      <c r="I11" s="79">
        <v>38.460320417287626</v>
      </c>
      <c r="J11" s="80">
        <v>49.73</v>
      </c>
      <c r="K11" s="80">
        <v>0.12</v>
      </c>
      <c r="L11" s="29"/>
      <c r="M11" s="25"/>
      <c r="N11" s="25"/>
    </row>
    <row r="12" spans="1:17" ht="12" customHeight="1">
      <c r="A12" s="35">
        <v>41311</v>
      </c>
      <c r="B12" s="79">
        <v>94.704141666666672</v>
      </c>
      <c r="C12" s="79">
        <v>1.8911583333333335</v>
      </c>
      <c r="D12" s="79">
        <v>0.10409166666666667</v>
      </c>
      <c r="E12" s="79">
        <v>1.99525</v>
      </c>
      <c r="F12" s="79">
        <v>2.3242250000000002</v>
      </c>
      <c r="G12" s="80">
        <v>286.20999999999998</v>
      </c>
      <c r="H12" s="80">
        <v>45.69</v>
      </c>
      <c r="I12" s="79">
        <v>38.483140834575259</v>
      </c>
      <c r="J12" s="80">
        <v>49.75</v>
      </c>
      <c r="K12" s="80">
        <v>0.11</v>
      </c>
      <c r="L12" s="29"/>
      <c r="M12" s="25"/>
      <c r="N12" s="25"/>
    </row>
    <row r="13" spans="1:17" ht="12" customHeight="1">
      <c r="A13" s="35">
        <v>41312</v>
      </c>
      <c r="B13" s="79">
        <v>95.158808333333326</v>
      </c>
      <c r="C13" s="79">
        <v>1.6541166666666669</v>
      </c>
      <c r="D13" s="79">
        <v>0.12850833333333334</v>
      </c>
      <c r="E13" s="79">
        <v>1.7826249999999999</v>
      </c>
      <c r="F13" s="79">
        <v>2.3442625000000001</v>
      </c>
      <c r="G13" s="80">
        <v>280.08</v>
      </c>
      <c r="H13" s="80">
        <v>47.67</v>
      </c>
      <c r="I13" s="79">
        <v>38.348857426726276</v>
      </c>
      <c r="J13" s="80">
        <v>49.82</v>
      </c>
      <c r="K13" s="80">
        <v>0.16</v>
      </c>
      <c r="L13" s="29"/>
      <c r="M13" s="25"/>
      <c r="N13" s="25"/>
    </row>
    <row r="14" spans="1:17" ht="12" customHeight="1">
      <c r="A14" s="35">
        <v>41313</v>
      </c>
      <c r="B14" s="79">
        <v>95.053262500000002</v>
      </c>
      <c r="C14" s="79">
        <v>1.5594791666666667</v>
      </c>
      <c r="D14" s="79">
        <v>0.12997500000000001</v>
      </c>
      <c r="E14" s="79">
        <v>1.6894541666666667</v>
      </c>
      <c r="F14" s="79">
        <v>2.5355458333333334</v>
      </c>
      <c r="G14" s="80">
        <v>279.14999999999998</v>
      </c>
      <c r="H14" s="80">
        <v>35.9</v>
      </c>
      <c r="I14" s="79">
        <v>38.441381023348235</v>
      </c>
      <c r="J14" s="80">
        <v>49.94</v>
      </c>
      <c r="K14" s="80">
        <v>7.0000000000000007E-2</v>
      </c>
      <c r="L14" s="29"/>
      <c r="M14" s="25"/>
      <c r="N14" s="25"/>
    </row>
    <row r="15" spans="1:17" ht="12" customHeight="1">
      <c r="A15" s="35">
        <v>41314</v>
      </c>
      <c r="B15" s="79">
        <v>95.131304166666666</v>
      </c>
      <c r="C15" s="79">
        <v>1.6748375</v>
      </c>
      <c r="D15" s="79">
        <v>0.12228333333333334</v>
      </c>
      <c r="E15" s="79">
        <v>1.7971208333333333</v>
      </c>
      <c r="F15" s="79">
        <v>2.2803624999999998</v>
      </c>
      <c r="G15" s="80">
        <v>281.01</v>
      </c>
      <c r="H15" s="80">
        <v>33.81</v>
      </c>
      <c r="I15" s="79">
        <v>38.387512419274714</v>
      </c>
      <c r="J15" s="80">
        <v>49.83</v>
      </c>
      <c r="K15" s="80">
        <v>0.08</v>
      </c>
      <c r="L15" s="29"/>
      <c r="M15" s="25"/>
      <c r="N15" s="25"/>
    </row>
    <row r="16" spans="1:17" ht="12" customHeight="1">
      <c r="A16" s="35">
        <v>41315</v>
      </c>
      <c r="B16" s="79">
        <v>95.137354166666654</v>
      </c>
      <c r="C16" s="79">
        <v>1.7493291666666666</v>
      </c>
      <c r="D16" s="79">
        <v>0.12167083333333333</v>
      </c>
      <c r="E16" s="79">
        <v>1.871</v>
      </c>
      <c r="F16" s="79">
        <v>2.2049500000000002</v>
      </c>
      <c r="G16" s="80">
        <v>281.7</v>
      </c>
      <c r="H16" s="80">
        <v>38.72</v>
      </c>
      <c r="I16" s="79">
        <v>38.336127670144059</v>
      </c>
      <c r="J16" s="80">
        <v>49.75</v>
      </c>
      <c r="K16" s="80">
        <v>0.1</v>
      </c>
      <c r="L16" s="29"/>
      <c r="M16" s="25"/>
      <c r="N16" s="25"/>
    </row>
    <row r="17" spans="1:14" ht="12" customHeight="1">
      <c r="A17" s="35">
        <v>41316</v>
      </c>
      <c r="B17" s="79">
        <v>94.722683333333322</v>
      </c>
      <c r="C17" s="79">
        <v>1.7520458333333335</v>
      </c>
      <c r="D17" s="79">
        <v>0.11794583333333333</v>
      </c>
      <c r="E17" s="79">
        <v>1.8699916666666667</v>
      </c>
      <c r="F17" s="79">
        <v>2.5332958333333333</v>
      </c>
      <c r="G17" s="80">
        <v>282.68</v>
      </c>
      <c r="H17" s="80">
        <v>37.200000000000003</v>
      </c>
      <c r="I17" s="79">
        <v>38.493386736214603</v>
      </c>
      <c r="J17" s="80">
        <v>49.84</v>
      </c>
      <c r="K17" s="80">
        <v>0.08</v>
      </c>
      <c r="L17" s="29"/>
      <c r="M17" s="25"/>
      <c r="N17" s="25"/>
    </row>
    <row r="18" spans="1:14" ht="12" customHeight="1">
      <c r="A18" s="35">
        <v>41317</v>
      </c>
      <c r="B18" s="79">
        <v>94.89706666666666</v>
      </c>
      <c r="C18" s="79">
        <v>1.8605416666666668</v>
      </c>
      <c r="D18" s="79">
        <v>0.10203333333333334</v>
      </c>
      <c r="E18" s="79">
        <v>1.962575</v>
      </c>
      <c r="F18" s="79">
        <v>2.2315166666666668</v>
      </c>
      <c r="G18" s="80">
        <v>283.74</v>
      </c>
      <c r="H18" s="80">
        <v>34.869999999999997</v>
      </c>
      <c r="I18" s="79">
        <v>38.407538499751617</v>
      </c>
      <c r="J18" s="80">
        <v>49.72</v>
      </c>
      <c r="K18" s="80">
        <v>0.08</v>
      </c>
      <c r="L18" s="29"/>
      <c r="M18" s="25"/>
      <c r="N18" s="25"/>
    </row>
    <row r="19" spans="1:14" ht="12" customHeight="1">
      <c r="A19" s="35">
        <v>41318</v>
      </c>
      <c r="B19" s="79">
        <v>95.222966666666665</v>
      </c>
      <c r="C19" s="79">
        <v>1.5380833333333335</v>
      </c>
      <c r="D19" s="79">
        <v>0.13635416666666667</v>
      </c>
      <c r="E19" s="79">
        <v>1.6744375</v>
      </c>
      <c r="F19" s="79">
        <v>2.4090791666666669</v>
      </c>
      <c r="G19" s="80">
        <v>279.32</v>
      </c>
      <c r="H19" s="80">
        <v>28.93</v>
      </c>
      <c r="I19" s="79">
        <v>38.388133383010434</v>
      </c>
      <c r="J19" s="80">
        <v>49.92</v>
      </c>
      <c r="K19" s="80">
        <v>0.05</v>
      </c>
      <c r="L19" s="29"/>
      <c r="M19" s="25"/>
      <c r="N19" s="25"/>
    </row>
    <row r="20" spans="1:14" ht="12" customHeight="1">
      <c r="A20" s="35">
        <v>41319</v>
      </c>
      <c r="B20" s="79">
        <v>94.914266666666663</v>
      </c>
      <c r="C20" s="79">
        <v>1.6421874999999999</v>
      </c>
      <c r="D20" s="79">
        <v>0.12996250000000001</v>
      </c>
      <c r="E20" s="79">
        <v>1.7721499999999999</v>
      </c>
      <c r="F20" s="79">
        <v>2.5264000000000002</v>
      </c>
      <c r="G20" s="80">
        <v>281</v>
      </c>
      <c r="H20" s="80">
        <v>24.26</v>
      </c>
      <c r="I20" s="79">
        <v>38.458923248882265</v>
      </c>
      <c r="J20" s="80">
        <v>49.89</v>
      </c>
      <c r="K20" s="80">
        <v>0.03</v>
      </c>
      <c r="L20" s="29"/>
      <c r="M20" s="25"/>
      <c r="N20" s="25"/>
    </row>
    <row r="21" spans="1:14" ht="12" customHeight="1">
      <c r="A21" s="35">
        <v>41320</v>
      </c>
      <c r="B21" s="79">
        <v>95.084108333333333</v>
      </c>
      <c r="C21" s="79">
        <v>1.6815333333333335</v>
      </c>
      <c r="D21" s="79">
        <v>0.13692499999999999</v>
      </c>
      <c r="E21" s="79">
        <v>1.8184583333333335</v>
      </c>
      <c r="F21" s="79">
        <v>2.3616833333333336</v>
      </c>
      <c r="G21" s="80">
        <v>279.76</v>
      </c>
      <c r="H21" s="80">
        <v>26.24</v>
      </c>
      <c r="I21" s="79">
        <v>38.350254595131645</v>
      </c>
      <c r="J21" s="80">
        <v>49.8</v>
      </c>
      <c r="K21" s="80">
        <v>0.04</v>
      </c>
      <c r="L21" s="29"/>
      <c r="M21" s="25"/>
      <c r="N21" s="25"/>
    </row>
    <row r="22" spans="1:14" ht="12" customHeight="1">
      <c r="A22" s="35">
        <v>41321</v>
      </c>
      <c r="B22" s="79">
        <v>95.069262499999994</v>
      </c>
      <c r="C22" s="79">
        <v>1.7042791666666666</v>
      </c>
      <c r="D22" s="79">
        <v>0.12388333333333333</v>
      </c>
      <c r="E22" s="79">
        <v>1.8281624999999999</v>
      </c>
      <c r="F22" s="79">
        <v>2.3270208333333331</v>
      </c>
      <c r="G22" s="80">
        <v>280.5</v>
      </c>
      <c r="H22" s="80">
        <v>24.43</v>
      </c>
      <c r="I22" s="79">
        <v>38.372919771485343</v>
      </c>
      <c r="J22" s="80">
        <v>49.8</v>
      </c>
      <c r="K22" s="80">
        <v>0.04</v>
      </c>
      <c r="L22" s="29"/>
      <c r="M22" s="25"/>
      <c r="N22" s="25"/>
    </row>
    <row r="23" spans="1:14" ht="12" customHeight="1">
      <c r="A23" s="35">
        <v>41322</v>
      </c>
      <c r="B23" s="79">
        <v>94.796491666666668</v>
      </c>
      <c r="C23" s="79">
        <v>1.8390916666666668</v>
      </c>
      <c r="D23" s="79">
        <v>0.1100875</v>
      </c>
      <c r="E23" s="79">
        <v>1.9491791666666667</v>
      </c>
      <c r="F23" s="79">
        <v>2.3082208333333334</v>
      </c>
      <c r="G23" s="80">
        <v>283.47000000000003</v>
      </c>
      <c r="H23" s="80">
        <v>29.38</v>
      </c>
      <c r="I23" s="79">
        <v>38.463890958768005</v>
      </c>
      <c r="J23" s="80">
        <v>49.77</v>
      </c>
      <c r="K23" s="80">
        <v>0.09</v>
      </c>
      <c r="L23" s="29"/>
      <c r="M23" s="25"/>
      <c r="N23" s="25"/>
    </row>
    <row r="24" spans="1:14" ht="12" customHeight="1">
      <c r="A24" s="35">
        <v>41323</v>
      </c>
      <c r="B24" s="79">
        <v>94.806820833333333</v>
      </c>
      <c r="C24" s="79">
        <v>1.8100208333333334</v>
      </c>
      <c r="D24" s="79">
        <v>0.11506666666666666</v>
      </c>
      <c r="E24" s="79">
        <v>1.9250875000000001</v>
      </c>
      <c r="F24" s="79">
        <v>2.3402416666666666</v>
      </c>
      <c r="G24" s="80">
        <v>283.88</v>
      </c>
      <c r="H24" s="80">
        <v>36.24</v>
      </c>
      <c r="I24" s="79">
        <v>38.468548186785888</v>
      </c>
      <c r="J24" s="80">
        <v>49.79</v>
      </c>
      <c r="K24" s="80">
        <v>0.17</v>
      </c>
      <c r="L24" s="29"/>
      <c r="M24" s="25"/>
      <c r="N24" s="25"/>
    </row>
    <row r="25" spans="1:14" ht="12" customHeight="1">
      <c r="A25" s="35">
        <v>41324</v>
      </c>
      <c r="B25" s="79">
        <v>94.868512499999994</v>
      </c>
      <c r="C25" s="79">
        <v>1.9310708333333335</v>
      </c>
      <c r="D25" s="79">
        <v>9.5191666666666674E-2</v>
      </c>
      <c r="E25" s="79">
        <v>2.0262625000000001</v>
      </c>
      <c r="F25" s="79">
        <v>2.1664708333333333</v>
      </c>
      <c r="G25" s="80">
        <v>284.36</v>
      </c>
      <c r="H25" s="80">
        <v>34.21</v>
      </c>
      <c r="I25" s="79">
        <v>38.393101092896174</v>
      </c>
      <c r="J25" s="80">
        <v>49.67</v>
      </c>
      <c r="K25" s="80">
        <v>0.15</v>
      </c>
      <c r="L25" s="29"/>
      <c r="M25" s="25"/>
      <c r="N25" s="25"/>
    </row>
    <row r="26" spans="1:14" ht="12" customHeight="1">
      <c r="A26" s="35">
        <v>41325</v>
      </c>
      <c r="B26" s="79">
        <v>95.018670833333317</v>
      </c>
      <c r="C26" s="79">
        <v>1.7375416666666665</v>
      </c>
      <c r="D26" s="79">
        <v>0.12466666666666666</v>
      </c>
      <c r="E26" s="79">
        <v>1.8622083333333335</v>
      </c>
      <c r="F26" s="79">
        <v>2.3502083333333337</v>
      </c>
      <c r="G26" s="80">
        <v>281.55</v>
      </c>
      <c r="H26" s="80">
        <v>39.299999999999997</v>
      </c>
      <c r="I26" s="79">
        <v>38.362208147044214</v>
      </c>
      <c r="J26" s="80">
        <v>49.77</v>
      </c>
      <c r="K26" s="80">
        <v>0.27</v>
      </c>
      <c r="L26" s="29"/>
      <c r="M26" s="25"/>
      <c r="N26" s="25"/>
    </row>
    <row r="27" spans="1:14" ht="12" customHeight="1">
      <c r="A27" s="35">
        <v>41326</v>
      </c>
      <c r="B27" s="79">
        <v>94.842179166666668</v>
      </c>
      <c r="C27" s="79">
        <v>1.7029333333333334</v>
      </c>
      <c r="D27" s="79">
        <v>0.11832916666666668</v>
      </c>
      <c r="E27" s="79">
        <v>1.8212625</v>
      </c>
      <c r="F27" s="79">
        <v>2.4632999999999998</v>
      </c>
      <c r="G27" s="80">
        <v>282.36</v>
      </c>
      <c r="H27" s="80">
        <v>39.75</v>
      </c>
      <c r="I27" s="79">
        <v>38.493386736214603</v>
      </c>
      <c r="J27" s="80">
        <v>49.87</v>
      </c>
      <c r="K27" s="80">
        <v>0.14000000000000001</v>
      </c>
      <c r="L27" s="29"/>
      <c r="M27" s="25"/>
      <c r="N27" s="25"/>
    </row>
    <row r="28" spans="1:14" ht="12" customHeight="1">
      <c r="A28" s="35">
        <v>41327</v>
      </c>
      <c r="B28" s="79">
        <v>95.01862083333333</v>
      </c>
      <c r="C28" s="79">
        <v>1.8177125000000001</v>
      </c>
      <c r="D28" s="79">
        <v>0.10881666666666667</v>
      </c>
      <c r="E28" s="79">
        <v>1.9265291666666668</v>
      </c>
      <c r="F28" s="79">
        <v>2.2225416666666669</v>
      </c>
      <c r="G28" s="80">
        <v>282.88</v>
      </c>
      <c r="H28" s="80">
        <v>40.28</v>
      </c>
      <c r="I28" s="79">
        <v>38.360500496770989</v>
      </c>
      <c r="J28" s="80">
        <v>49.72</v>
      </c>
      <c r="K28" s="80">
        <v>0.17</v>
      </c>
      <c r="L28" s="29"/>
      <c r="M28" s="25"/>
      <c r="N28" s="25"/>
    </row>
    <row r="29" spans="1:14" ht="12" customHeight="1">
      <c r="A29" s="35">
        <v>41328</v>
      </c>
      <c r="B29" s="79">
        <v>94.894512500000005</v>
      </c>
      <c r="C29" s="79">
        <v>1.7291833333333335</v>
      </c>
      <c r="D29" s="79">
        <v>0.12637916666666668</v>
      </c>
      <c r="E29" s="79">
        <v>1.8555625</v>
      </c>
      <c r="F29" s="79">
        <v>2.4539124999999999</v>
      </c>
      <c r="G29" s="80">
        <v>281.07</v>
      </c>
      <c r="H29" s="80">
        <v>39.340000000000003</v>
      </c>
      <c r="I29" s="79">
        <v>38.411419523099845</v>
      </c>
      <c r="J29" s="80">
        <v>49.81</v>
      </c>
      <c r="K29" s="80">
        <v>0.19</v>
      </c>
      <c r="L29" s="29"/>
      <c r="M29" s="25"/>
      <c r="N29" s="25"/>
    </row>
    <row r="30" spans="1:14" ht="12" customHeight="1">
      <c r="A30" s="35">
        <v>41329</v>
      </c>
      <c r="B30" s="79">
        <v>94.872870833333323</v>
      </c>
      <c r="C30" s="79">
        <v>1.84545</v>
      </c>
      <c r="D30" s="79">
        <v>0.12451666666666668</v>
      </c>
      <c r="E30" s="79">
        <v>1.9699666666666669</v>
      </c>
      <c r="F30" s="79">
        <v>2.3483375</v>
      </c>
      <c r="G30" s="80">
        <v>281.88</v>
      </c>
      <c r="H30" s="80">
        <v>31.89</v>
      </c>
      <c r="I30" s="79">
        <v>38.35351465474416</v>
      </c>
      <c r="J30" s="80">
        <v>49.7</v>
      </c>
      <c r="K30" s="80">
        <v>0.23</v>
      </c>
      <c r="L30" s="29"/>
      <c r="M30" s="25"/>
      <c r="N30" s="25"/>
    </row>
    <row r="31" spans="1:14" ht="12" customHeight="1">
      <c r="A31" s="35">
        <v>41330</v>
      </c>
      <c r="B31" s="79">
        <v>94.826112499999994</v>
      </c>
      <c r="C31" s="79">
        <v>1.7614416666666666</v>
      </c>
      <c r="D31" s="79">
        <v>0.13456666666666667</v>
      </c>
      <c r="E31" s="79">
        <v>1.8960083333333335</v>
      </c>
      <c r="F31" s="79">
        <v>2.4583875000000002</v>
      </c>
      <c r="G31" s="80">
        <v>281.45999999999998</v>
      </c>
      <c r="H31" s="80">
        <v>36.590000000000003</v>
      </c>
      <c r="I31" s="79">
        <v>38.415766269249879</v>
      </c>
      <c r="J31" s="80">
        <v>49.78</v>
      </c>
      <c r="K31" s="80">
        <v>0.22</v>
      </c>
      <c r="L31" s="29"/>
      <c r="M31" s="25"/>
      <c r="N31" s="25"/>
    </row>
    <row r="32" spans="1:14" ht="12" customHeight="1">
      <c r="A32" s="35">
        <v>41331</v>
      </c>
      <c r="B32" s="79">
        <v>95.109316666666658</v>
      </c>
      <c r="C32" s="79">
        <v>1.5598791666666667</v>
      </c>
      <c r="D32" s="79">
        <v>0.13847083333333335</v>
      </c>
      <c r="E32" s="79">
        <v>1.69835</v>
      </c>
      <c r="F32" s="79">
        <v>2.4634583333333335</v>
      </c>
      <c r="G32" s="80">
        <v>279.13</v>
      </c>
      <c r="H32" s="80">
        <v>35.909999999999997</v>
      </c>
      <c r="I32" s="79">
        <v>38.420889220069547</v>
      </c>
      <c r="J32" s="80">
        <v>49.92</v>
      </c>
      <c r="K32" s="80">
        <v>0.11</v>
      </c>
      <c r="L32" s="29"/>
      <c r="M32" s="25"/>
      <c r="N32" s="25"/>
    </row>
    <row r="33" spans="1:14" ht="12" customHeight="1">
      <c r="A33" s="35">
        <v>41332</v>
      </c>
      <c r="B33" s="79">
        <v>95.065987500000006</v>
      </c>
      <c r="C33" s="79">
        <v>1.6648708333333335</v>
      </c>
      <c r="D33" s="79">
        <v>0.13061249999999999</v>
      </c>
      <c r="E33" s="79">
        <v>1.7954833333333335</v>
      </c>
      <c r="F33" s="79">
        <v>2.3678583333333334</v>
      </c>
      <c r="G33" s="80">
        <v>280.2</v>
      </c>
      <c r="H33" s="80">
        <v>39.5</v>
      </c>
      <c r="I33" s="79">
        <v>38.393256333830102</v>
      </c>
      <c r="J33" s="80">
        <v>49.84</v>
      </c>
      <c r="K33" s="80">
        <v>0.02</v>
      </c>
      <c r="L33" s="29"/>
      <c r="M33" s="25"/>
      <c r="N33" s="25"/>
    </row>
    <row r="34" spans="1:14" ht="12" customHeight="1">
      <c r="A34" s="35">
        <v>41333</v>
      </c>
      <c r="B34" s="79">
        <v>95.098816666666664</v>
      </c>
      <c r="C34" s="79">
        <v>1.5539833333333335</v>
      </c>
      <c r="D34" s="79">
        <v>0.13242499999999999</v>
      </c>
      <c r="E34" s="79">
        <v>1.6864083333333335</v>
      </c>
      <c r="F34" s="79">
        <v>2.4632999999999998</v>
      </c>
      <c r="G34" s="80">
        <v>279.47000000000003</v>
      </c>
      <c r="H34" s="80">
        <v>39.03</v>
      </c>
      <c r="I34" s="79">
        <v>38.445417287630399</v>
      </c>
      <c r="J34" s="80">
        <v>49.94</v>
      </c>
      <c r="K34" s="80">
        <v>0.28000000000000003</v>
      </c>
      <c r="L34" s="29"/>
      <c r="M34" s="25"/>
      <c r="N34" s="25"/>
    </row>
    <row r="35" spans="1:14" ht="12" customHeight="1">
      <c r="A35" s="35"/>
      <c r="B35" s="36"/>
      <c r="C35" s="36"/>
      <c r="D35" s="36"/>
      <c r="E35" s="36"/>
      <c r="F35" s="36"/>
      <c r="G35" s="37"/>
      <c r="H35" s="37"/>
      <c r="I35" s="36"/>
      <c r="J35" s="37"/>
      <c r="K35" s="37"/>
      <c r="L35" s="29"/>
      <c r="M35" s="25"/>
      <c r="N35" s="25"/>
    </row>
    <row r="36" spans="1:14" ht="12" customHeight="1">
      <c r="A36" s="35"/>
      <c r="B36" s="36"/>
      <c r="C36" s="36"/>
      <c r="D36" s="36"/>
      <c r="E36" s="36"/>
      <c r="F36" s="36"/>
      <c r="G36" s="37"/>
      <c r="H36" s="37"/>
      <c r="I36" s="36"/>
      <c r="J36" s="37"/>
      <c r="K36" s="37"/>
      <c r="L36" s="29"/>
      <c r="M36" s="25"/>
      <c r="N36" s="25"/>
    </row>
    <row r="37" spans="1:14" ht="12" customHeight="1" thickBot="1">
      <c r="A37" s="35"/>
      <c r="B37" s="36"/>
      <c r="C37" s="36"/>
      <c r="D37" s="36"/>
      <c r="E37" s="36"/>
      <c r="F37" s="36"/>
      <c r="G37" s="37"/>
      <c r="H37" s="37"/>
      <c r="I37" s="36"/>
      <c r="J37" s="37"/>
      <c r="K37" s="37"/>
      <c r="L37" s="29"/>
      <c r="M37" s="25"/>
      <c r="N37" s="25"/>
    </row>
    <row r="38" spans="1:14" ht="17.25" customHeight="1">
      <c r="A38" s="48" t="s">
        <v>26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30"/>
      <c r="M38" s="30"/>
      <c r="N38" s="30"/>
    </row>
    <row r="39" spans="1:14" ht="7.5" customHeight="1" thickBot="1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</row>
    <row r="40" spans="1:14">
      <c r="A40" s="11" t="s">
        <v>17</v>
      </c>
      <c r="B40" s="21">
        <f>MIN(B7:B34)</f>
        <v>94.57812083333333</v>
      </c>
      <c r="C40" s="21">
        <f t="shared" ref="C40:K40" si="0">MIN(C7:C34)</f>
        <v>1.5294291666666668</v>
      </c>
      <c r="D40" s="21">
        <f t="shared" si="0"/>
        <v>9.5191666666666674E-2</v>
      </c>
      <c r="E40" s="21">
        <f t="shared" si="0"/>
        <v>1.6648333333333334</v>
      </c>
      <c r="F40" s="21">
        <f t="shared" si="0"/>
        <v>2.1664708333333333</v>
      </c>
      <c r="G40" s="21">
        <f t="shared" si="0"/>
        <v>278.92</v>
      </c>
      <c r="H40" s="21">
        <f t="shared" si="0"/>
        <v>24.26</v>
      </c>
      <c r="I40" s="21">
        <f t="shared" si="0"/>
        <v>38.336127670144059</v>
      </c>
      <c r="J40" s="21">
        <f t="shared" si="0"/>
        <v>49.67</v>
      </c>
      <c r="K40" s="21">
        <f t="shared" si="0"/>
        <v>0.02</v>
      </c>
      <c r="L40" s="18"/>
    </row>
    <row r="41" spans="1:14">
      <c r="A41" s="12" t="s">
        <v>18</v>
      </c>
      <c r="B41" s="22">
        <f>AVERAGE(B7:B34)</f>
        <v>94.937329761904749</v>
      </c>
      <c r="C41" s="22">
        <f t="shared" ref="C41:K41" si="1">AVERAGE(C7:C34)</f>
        <v>1.7383903273809527</v>
      </c>
      <c r="D41" s="22">
        <f t="shared" si="1"/>
        <v>0.12157261904761907</v>
      </c>
      <c r="E41" s="22">
        <f t="shared" si="1"/>
        <v>1.8599629464285716</v>
      </c>
      <c r="F41" s="22">
        <f t="shared" si="1"/>
        <v>2.3721333333333336</v>
      </c>
      <c r="G41" s="22">
        <f t="shared" si="1"/>
        <v>281.99</v>
      </c>
      <c r="H41" s="22">
        <f t="shared" si="1"/>
        <v>36.208571428571425</v>
      </c>
      <c r="I41" s="22">
        <f t="shared" si="1"/>
        <v>38.4212551451281</v>
      </c>
      <c r="J41" s="22">
        <f t="shared" si="1"/>
        <v>49.807142857142843</v>
      </c>
      <c r="K41" s="22">
        <f t="shared" si="1"/>
        <v>0.11642857142857142</v>
      </c>
      <c r="L41" s="18"/>
    </row>
    <row r="42" spans="1:14">
      <c r="A42" s="13" t="s">
        <v>19</v>
      </c>
      <c r="B42" s="23">
        <f>MAX(B7:B34)</f>
        <v>95.222966666666665</v>
      </c>
      <c r="C42" s="23">
        <f t="shared" ref="C42:K42" si="2">MAX(C7:C34)</f>
        <v>1.9310708333333335</v>
      </c>
      <c r="D42" s="23">
        <f t="shared" si="2"/>
        <v>0.13847083333333335</v>
      </c>
      <c r="E42" s="23">
        <f t="shared" si="2"/>
        <v>2.0262625000000001</v>
      </c>
      <c r="F42" s="23">
        <f t="shared" si="2"/>
        <v>2.5355458333333334</v>
      </c>
      <c r="G42" s="23">
        <f t="shared" si="2"/>
        <v>287.13</v>
      </c>
      <c r="H42" s="23">
        <f t="shared" si="2"/>
        <v>47.67</v>
      </c>
      <c r="I42" s="23">
        <f t="shared" si="2"/>
        <v>38.556880278191755</v>
      </c>
      <c r="J42" s="23">
        <f t="shared" si="2"/>
        <v>49.97</v>
      </c>
      <c r="K42" s="23">
        <f t="shared" si="2"/>
        <v>0.28000000000000003</v>
      </c>
      <c r="L42" s="18"/>
    </row>
    <row r="43" spans="1:14" ht="15.75" thickBot="1">
      <c r="A43" s="16" t="s">
        <v>25</v>
      </c>
      <c r="B43" s="24">
        <f>STDEV(B7:B34)</f>
        <v>0.17240888989091643</v>
      </c>
      <c r="C43" s="24">
        <f t="shared" ref="C43:K43" si="3">STDEV(C7:C34)</f>
        <v>0.12077769286777097</v>
      </c>
      <c r="D43" s="24">
        <f t="shared" si="3"/>
        <v>1.1610985591458194E-2</v>
      </c>
      <c r="E43" s="24">
        <f t="shared" si="3"/>
        <v>0.11123888178096875</v>
      </c>
      <c r="F43" s="24">
        <f t="shared" si="3"/>
        <v>9.8175298483138412E-2</v>
      </c>
      <c r="G43" s="24">
        <f t="shared" si="3"/>
        <v>2.2599705012822695</v>
      </c>
      <c r="H43" s="24">
        <f t="shared" si="3"/>
        <v>5.9716730792199142</v>
      </c>
      <c r="I43" s="24">
        <f t="shared" si="3"/>
        <v>5.6229057982052522E-2</v>
      </c>
      <c r="J43" s="24">
        <f t="shared" si="3"/>
        <v>8.0730789154202148E-2</v>
      </c>
      <c r="K43" s="24">
        <f t="shared" si="3"/>
        <v>7.2070659038057205E-2</v>
      </c>
      <c r="L43" s="24" t="e">
        <f t="shared" ref="L43" si="4">STDEV(L7:L36)</f>
        <v>#DIV/0!</v>
      </c>
    </row>
    <row r="44" spans="1:14" ht="7.5" customHeight="1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>
      <c r="A45" s="1" t="s">
        <v>7</v>
      </c>
      <c r="B45" s="39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1"/>
    </row>
    <row r="46" spans="1:14">
      <c r="A46" s="2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4"/>
    </row>
    <row r="47" spans="1:14">
      <c r="A47" s="2"/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4"/>
    </row>
    <row r="48" spans="1:14">
      <c r="A48" s="2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4"/>
    </row>
    <row r="49" spans="1:14">
      <c r="A49" s="2"/>
      <c r="B49" s="45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7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/>
  <pageMargins left="0.23622047244094499" right="0.23622047244094499" top="0.39370078740157499" bottom="0.39370078740157499" header="0.31496062992126" footer="0.118110236220472"/>
  <pageSetup scale="85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0.79998168889431442"/>
    <pageSetUpPr fitToPage="1"/>
  </sheetPr>
  <dimension ref="A1:M45"/>
  <sheetViews>
    <sheetView showGridLines="0" zoomScaleNormal="100" workbookViewId="0">
      <selection sqref="A1:K1"/>
    </sheetView>
  </sheetViews>
  <sheetFormatPr defaultColWidth="11.42578125" defaultRowHeight="15"/>
  <cols>
    <col min="1" max="11" width="13.7109375" customWidth="1"/>
  </cols>
  <sheetData>
    <row r="1" spans="1:13" ht="32.25" customHeight="1">
      <c r="A1" s="63" t="s">
        <v>21</v>
      </c>
      <c r="B1" s="64"/>
      <c r="C1" s="64"/>
      <c r="D1" s="64"/>
      <c r="E1" s="64"/>
      <c r="F1" s="64"/>
      <c r="G1" s="64"/>
      <c r="H1" s="64"/>
      <c r="I1" s="64"/>
      <c r="J1" s="64"/>
      <c r="K1" s="65"/>
    </row>
    <row r="2" spans="1:13">
      <c r="A2" s="49" t="s">
        <v>0</v>
      </c>
      <c r="B2" s="51"/>
      <c r="C2" s="52" t="s">
        <v>27</v>
      </c>
      <c r="D2" s="52"/>
      <c r="E2" s="52"/>
      <c r="F2" s="52"/>
      <c r="G2" s="52"/>
      <c r="H2" s="52"/>
      <c r="I2" s="52"/>
      <c r="J2" s="52"/>
      <c r="K2" s="52"/>
    </row>
    <row r="3" spans="1:13">
      <c r="A3" s="49" t="s">
        <v>1</v>
      </c>
      <c r="B3" s="51"/>
      <c r="C3" s="53" t="s">
        <v>28</v>
      </c>
      <c r="D3" s="53"/>
      <c r="E3" s="53"/>
      <c r="F3" s="53"/>
      <c r="G3" s="53"/>
      <c r="H3" s="53"/>
      <c r="I3" s="53"/>
      <c r="J3" s="53"/>
      <c r="K3" s="53"/>
    </row>
    <row r="4" spans="1:13" ht="15.75" thickBot="1">
      <c r="A4" s="49" t="s">
        <v>2</v>
      </c>
      <c r="B4" s="49"/>
      <c r="C4" s="66" t="s">
        <v>9</v>
      </c>
      <c r="D4" s="66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>
      <c r="A6" s="8" t="s">
        <v>15</v>
      </c>
      <c r="B6" s="31" t="s">
        <v>3</v>
      </c>
      <c r="C6" s="31" t="s">
        <v>14</v>
      </c>
      <c r="D6" s="31" t="s">
        <v>4</v>
      </c>
      <c r="E6" s="32" t="s">
        <v>5</v>
      </c>
      <c r="F6" s="31" t="s">
        <v>6</v>
      </c>
      <c r="G6" s="31" t="s">
        <v>10</v>
      </c>
      <c r="H6" s="31" t="s">
        <v>11</v>
      </c>
      <c r="I6" s="31" t="s">
        <v>12</v>
      </c>
      <c r="J6" s="31" t="s">
        <v>20</v>
      </c>
      <c r="K6" s="31" t="s">
        <v>13</v>
      </c>
      <c r="L6" s="7"/>
    </row>
    <row r="7" spans="1:13" ht="12" customHeight="1">
      <c r="A7" s="35">
        <v>41306</v>
      </c>
      <c r="B7" s="79">
        <v>95.503</v>
      </c>
      <c r="C7" s="79">
        <v>1.7459</v>
      </c>
      <c r="D7" s="79">
        <v>0.1452</v>
      </c>
      <c r="E7" s="79">
        <v>1.8604000000000001</v>
      </c>
      <c r="F7" s="79">
        <v>2.8696999999999999</v>
      </c>
      <c r="G7" s="80">
        <v>282.43</v>
      </c>
      <c r="H7" s="80">
        <v>36.36</v>
      </c>
      <c r="I7" s="79">
        <v>38.688524590163937</v>
      </c>
      <c r="J7" s="80">
        <v>50.12</v>
      </c>
      <c r="K7" s="80">
        <v>0.05</v>
      </c>
    </row>
    <row r="8" spans="1:13" ht="12" customHeight="1">
      <c r="A8" s="35">
        <v>41307</v>
      </c>
      <c r="B8" s="79">
        <v>95.197900000000004</v>
      </c>
      <c r="C8" s="79">
        <v>2.048</v>
      </c>
      <c r="D8" s="79">
        <v>0.13519999999999999</v>
      </c>
      <c r="E8" s="79">
        <v>2.1503000000000001</v>
      </c>
      <c r="F8" s="79">
        <v>2.4346000000000001</v>
      </c>
      <c r="G8" s="80">
        <v>285.89</v>
      </c>
      <c r="H8" s="80">
        <v>40.619999999999997</v>
      </c>
      <c r="I8" s="79">
        <v>38.558122205663189</v>
      </c>
      <c r="J8" s="80">
        <v>49.88</v>
      </c>
      <c r="K8" s="80">
        <v>0.09</v>
      </c>
    </row>
    <row r="9" spans="1:13" ht="12" customHeight="1">
      <c r="A9" s="35">
        <v>41308</v>
      </c>
      <c r="B9" s="79">
        <v>94.910700000000006</v>
      </c>
      <c r="C9" s="79">
        <v>1.978</v>
      </c>
      <c r="D9" s="79">
        <v>0.11700000000000001</v>
      </c>
      <c r="E9" s="79">
        <v>2.0848</v>
      </c>
      <c r="F9" s="79">
        <v>2.5223</v>
      </c>
      <c r="G9" s="80">
        <v>286.95</v>
      </c>
      <c r="H9" s="80">
        <v>41.5</v>
      </c>
      <c r="I9" s="79">
        <v>38.573025335320416</v>
      </c>
      <c r="J9" s="80">
        <v>49.84</v>
      </c>
      <c r="K9" s="80">
        <v>7.0000000000000007E-2</v>
      </c>
    </row>
    <row r="10" spans="1:13" ht="12" customHeight="1">
      <c r="A10" s="35">
        <v>41309</v>
      </c>
      <c r="B10" s="79">
        <v>94.795000000000002</v>
      </c>
      <c r="C10" s="79">
        <v>1.994</v>
      </c>
      <c r="D10" s="79">
        <v>0.11550000000000001</v>
      </c>
      <c r="E10" s="79">
        <v>2.0971000000000002</v>
      </c>
      <c r="F10" s="79">
        <v>2.4954000000000001</v>
      </c>
      <c r="G10" s="80">
        <v>288.44</v>
      </c>
      <c r="H10" s="80">
        <v>49.42</v>
      </c>
      <c r="I10" s="79">
        <v>38.699701937406857</v>
      </c>
      <c r="J10" s="80">
        <v>49.88</v>
      </c>
      <c r="K10" s="80">
        <v>0.1</v>
      </c>
    </row>
    <row r="11" spans="1:13" ht="12" customHeight="1">
      <c r="A11" s="35">
        <v>41310</v>
      </c>
      <c r="B11" s="79">
        <v>95.200199999999995</v>
      </c>
      <c r="C11" s="79">
        <v>2.0057</v>
      </c>
      <c r="D11" s="79">
        <v>0.1484</v>
      </c>
      <c r="E11" s="79">
        <v>2.1356999999999999</v>
      </c>
      <c r="F11" s="79">
        <v>2.544</v>
      </c>
      <c r="G11" s="80">
        <v>288.98</v>
      </c>
      <c r="H11" s="80">
        <v>55.77</v>
      </c>
      <c r="I11" s="79">
        <v>38.688524590163937</v>
      </c>
      <c r="J11" s="80">
        <v>49.88</v>
      </c>
      <c r="K11" s="80">
        <v>0.22</v>
      </c>
    </row>
    <row r="12" spans="1:13" ht="12" customHeight="1">
      <c r="A12" s="35">
        <v>41311</v>
      </c>
      <c r="B12" s="79">
        <v>95.457099999999997</v>
      </c>
      <c r="C12" s="79">
        <v>2.0539000000000001</v>
      </c>
      <c r="D12" s="79">
        <v>0.1181</v>
      </c>
      <c r="E12" s="79">
        <v>2.1616</v>
      </c>
      <c r="F12" s="79">
        <v>2.4651000000000001</v>
      </c>
      <c r="G12" s="80">
        <v>289.91000000000003</v>
      </c>
      <c r="H12" s="80">
        <v>48.86</v>
      </c>
      <c r="I12" s="79">
        <v>38.69597615499255</v>
      </c>
      <c r="J12" s="80">
        <v>49.91</v>
      </c>
      <c r="K12" s="80">
        <v>0.18</v>
      </c>
    </row>
    <row r="13" spans="1:13" ht="12" customHeight="1">
      <c r="A13" s="35">
        <v>41312</v>
      </c>
      <c r="B13" s="79">
        <v>95.409700000000001</v>
      </c>
      <c r="C13" s="79">
        <v>1.9824999999999999</v>
      </c>
      <c r="D13" s="79">
        <v>0.1396</v>
      </c>
      <c r="E13" s="79">
        <v>2.0973000000000002</v>
      </c>
      <c r="F13" s="79">
        <v>2.7378999999999998</v>
      </c>
      <c r="G13" s="80">
        <v>282.06</v>
      </c>
      <c r="H13" s="80">
        <v>55.93</v>
      </c>
      <c r="I13" s="79">
        <v>38.561847988077496</v>
      </c>
      <c r="J13" s="80">
        <v>50.14</v>
      </c>
      <c r="K13" s="80">
        <v>0.22</v>
      </c>
    </row>
    <row r="14" spans="1:13" ht="12" customHeight="1">
      <c r="A14" s="35">
        <v>41313</v>
      </c>
      <c r="B14" s="79">
        <v>95.510800000000003</v>
      </c>
      <c r="C14" s="79">
        <v>1.6700999999999999</v>
      </c>
      <c r="D14" s="79">
        <v>0.1353</v>
      </c>
      <c r="E14" s="79">
        <v>1.8023</v>
      </c>
      <c r="F14" s="79">
        <v>3.1145999999999998</v>
      </c>
      <c r="G14" s="80">
        <v>280.42</v>
      </c>
      <c r="H14" s="80">
        <v>40.99</v>
      </c>
      <c r="I14" s="79">
        <v>38.591654247391951</v>
      </c>
      <c r="J14" s="80">
        <v>50.11</v>
      </c>
      <c r="K14" s="80">
        <v>0.08</v>
      </c>
    </row>
    <row r="15" spans="1:13" ht="12" customHeight="1">
      <c r="A15" s="35">
        <v>41314</v>
      </c>
      <c r="B15" s="79">
        <v>95.3262</v>
      </c>
      <c r="C15" s="79">
        <v>1.8363</v>
      </c>
      <c r="D15" s="79">
        <v>0.1313</v>
      </c>
      <c r="E15" s="79">
        <v>1.9504999999999999</v>
      </c>
      <c r="F15" s="79">
        <v>2.4117000000000002</v>
      </c>
      <c r="G15" s="80">
        <v>282.63</v>
      </c>
      <c r="H15" s="80">
        <v>36.549999999999997</v>
      </c>
      <c r="I15" s="79">
        <v>38.487332339791351</v>
      </c>
      <c r="J15" s="80">
        <v>50</v>
      </c>
      <c r="K15" s="80">
        <v>0.09</v>
      </c>
    </row>
    <row r="16" spans="1:13" ht="12" customHeight="1">
      <c r="A16" s="35">
        <v>41315</v>
      </c>
      <c r="B16" s="79">
        <v>95.255499999999998</v>
      </c>
      <c r="C16" s="79">
        <v>1.8251999999999999</v>
      </c>
      <c r="D16" s="79">
        <v>0.126</v>
      </c>
      <c r="E16" s="79">
        <v>1.9496</v>
      </c>
      <c r="F16" s="79">
        <v>2.3140999999999998</v>
      </c>
      <c r="G16" s="80">
        <v>282.68</v>
      </c>
      <c r="H16" s="80">
        <v>44.48</v>
      </c>
      <c r="I16" s="79">
        <v>38.41654247391952</v>
      </c>
      <c r="J16" s="80">
        <v>49.87</v>
      </c>
      <c r="K16" s="80">
        <v>0.13</v>
      </c>
    </row>
    <row r="17" spans="1:11" ht="12" customHeight="1">
      <c r="A17" s="35">
        <v>41316</v>
      </c>
      <c r="B17" s="79">
        <v>95.179500000000004</v>
      </c>
      <c r="C17" s="79">
        <v>1.9059999999999999</v>
      </c>
      <c r="D17" s="79">
        <v>0.13270000000000001</v>
      </c>
      <c r="E17" s="79">
        <v>2.0007000000000001</v>
      </c>
      <c r="F17" s="79">
        <v>2.9270999999999998</v>
      </c>
      <c r="G17" s="80">
        <v>285.47000000000003</v>
      </c>
      <c r="H17" s="80">
        <v>46.92</v>
      </c>
      <c r="I17" s="79">
        <v>38.599105812220564</v>
      </c>
      <c r="J17" s="80">
        <v>49.96</v>
      </c>
      <c r="K17" s="80">
        <v>0.1</v>
      </c>
    </row>
    <row r="18" spans="1:11" ht="12" customHeight="1">
      <c r="A18" s="35">
        <v>41317</v>
      </c>
      <c r="B18" s="79">
        <v>96.915099999999995</v>
      </c>
      <c r="C18" s="79">
        <v>2.0926999999999998</v>
      </c>
      <c r="D18" s="79">
        <v>0.12909999999999999</v>
      </c>
      <c r="E18" s="79">
        <v>2.1833</v>
      </c>
      <c r="F18" s="79">
        <v>2.6112000000000002</v>
      </c>
      <c r="G18" s="80">
        <v>286.83999999999997</v>
      </c>
      <c r="H18" s="80">
        <v>37.479999999999997</v>
      </c>
      <c r="I18" s="79">
        <v>38.584202682563337</v>
      </c>
      <c r="J18" s="80">
        <v>50.44</v>
      </c>
      <c r="K18" s="80">
        <v>0.09</v>
      </c>
    </row>
    <row r="19" spans="1:11" ht="12" customHeight="1">
      <c r="A19" s="35">
        <v>41318</v>
      </c>
      <c r="B19" s="79">
        <v>95.616200000000006</v>
      </c>
      <c r="C19" s="79">
        <v>1.7290000000000001</v>
      </c>
      <c r="D19" s="79">
        <v>0.14199999999999999</v>
      </c>
      <c r="E19" s="79">
        <v>1.8620000000000001</v>
      </c>
      <c r="F19" s="79">
        <v>2.7738999999999998</v>
      </c>
      <c r="G19" s="80">
        <v>281.3</v>
      </c>
      <c r="H19" s="80">
        <v>34.51</v>
      </c>
      <c r="I19" s="79">
        <v>38.587928464977644</v>
      </c>
      <c r="J19" s="80">
        <v>50.31</v>
      </c>
      <c r="K19" s="80">
        <v>0.06</v>
      </c>
    </row>
    <row r="20" spans="1:11" ht="12" customHeight="1">
      <c r="A20" s="35">
        <v>41319</v>
      </c>
      <c r="B20" s="79">
        <v>95.050399999999996</v>
      </c>
      <c r="C20" s="79">
        <v>1.8053999999999999</v>
      </c>
      <c r="D20" s="79">
        <v>0.14549999999999999</v>
      </c>
      <c r="E20" s="79">
        <v>1.9160999999999999</v>
      </c>
      <c r="F20" s="79">
        <v>2.7776000000000001</v>
      </c>
      <c r="G20" s="80">
        <v>283.8</v>
      </c>
      <c r="H20" s="80">
        <v>27.73</v>
      </c>
      <c r="I20" s="79">
        <v>38.569299552906109</v>
      </c>
      <c r="J20" s="80">
        <v>50.01</v>
      </c>
      <c r="K20" s="80">
        <v>0.05</v>
      </c>
    </row>
    <row r="21" spans="1:11" ht="12" customHeight="1">
      <c r="A21" s="35">
        <v>41320</v>
      </c>
      <c r="B21" s="79">
        <v>95.313000000000002</v>
      </c>
      <c r="C21" s="79">
        <v>1.7831999999999999</v>
      </c>
      <c r="D21" s="79">
        <v>0.15010000000000001</v>
      </c>
      <c r="E21" s="79">
        <v>1.9158999999999999</v>
      </c>
      <c r="F21" s="79">
        <v>2.4228000000000001</v>
      </c>
      <c r="G21" s="80">
        <v>281.99</v>
      </c>
      <c r="H21" s="80">
        <v>30.55</v>
      </c>
      <c r="I21" s="79">
        <v>38.409090909090907</v>
      </c>
      <c r="J21" s="80">
        <v>49.94</v>
      </c>
      <c r="K21" s="80">
        <v>0.06</v>
      </c>
    </row>
    <row r="22" spans="1:11" ht="12" customHeight="1">
      <c r="A22" s="35">
        <v>41321</v>
      </c>
      <c r="B22" s="79">
        <v>95.207300000000004</v>
      </c>
      <c r="C22" s="79">
        <v>1.8468</v>
      </c>
      <c r="D22" s="79">
        <v>0.1346</v>
      </c>
      <c r="E22" s="79">
        <v>1.9617</v>
      </c>
      <c r="F22" s="79">
        <v>2.4378000000000002</v>
      </c>
      <c r="G22" s="80">
        <v>281.45999999999998</v>
      </c>
      <c r="H22" s="80">
        <v>28.4</v>
      </c>
      <c r="I22" s="79">
        <v>38.409090909090907</v>
      </c>
      <c r="J22" s="80">
        <v>49.9</v>
      </c>
      <c r="K22" s="80">
        <v>0.06</v>
      </c>
    </row>
    <row r="23" spans="1:11" ht="12" customHeight="1">
      <c r="A23" s="35">
        <v>41322</v>
      </c>
      <c r="B23" s="79">
        <v>95.040099999999995</v>
      </c>
      <c r="C23" s="79">
        <v>1.9685999999999999</v>
      </c>
      <c r="D23" s="79">
        <v>0.1197</v>
      </c>
      <c r="E23" s="79">
        <v>2.0836000000000001</v>
      </c>
      <c r="F23" s="79">
        <v>2.4125999999999999</v>
      </c>
      <c r="G23" s="80">
        <v>284.89</v>
      </c>
      <c r="H23" s="80">
        <v>34.770000000000003</v>
      </c>
      <c r="I23" s="79">
        <v>38.550670640834575</v>
      </c>
      <c r="J23" s="80">
        <v>49.86</v>
      </c>
      <c r="K23" s="80">
        <v>0.12</v>
      </c>
    </row>
    <row r="24" spans="1:11" ht="12" customHeight="1">
      <c r="A24" s="35">
        <v>41323</v>
      </c>
      <c r="B24" s="79">
        <v>95.210999999999999</v>
      </c>
      <c r="C24" s="79">
        <v>1.9557</v>
      </c>
      <c r="D24" s="79">
        <v>0.13439999999999999</v>
      </c>
      <c r="E24" s="79">
        <v>2.0748000000000002</v>
      </c>
      <c r="F24" s="79">
        <v>2.5200999999999998</v>
      </c>
      <c r="G24" s="80">
        <v>286.32</v>
      </c>
      <c r="H24" s="80">
        <v>46.92</v>
      </c>
      <c r="I24" s="79">
        <v>38.666169895678095</v>
      </c>
      <c r="J24" s="80">
        <v>49.95</v>
      </c>
      <c r="K24" s="80">
        <v>0.27</v>
      </c>
    </row>
    <row r="25" spans="1:11" ht="12" customHeight="1">
      <c r="A25" s="35">
        <v>41324</v>
      </c>
      <c r="B25" s="79">
        <v>95.470600000000005</v>
      </c>
      <c r="C25" s="79">
        <v>2.2481</v>
      </c>
      <c r="D25" s="79">
        <v>0.10440000000000001</v>
      </c>
      <c r="E25" s="79">
        <v>2.3351000000000002</v>
      </c>
      <c r="F25" s="79">
        <v>2.4426999999999999</v>
      </c>
      <c r="G25" s="80">
        <v>286.68</v>
      </c>
      <c r="H25" s="80">
        <v>36.15</v>
      </c>
      <c r="I25" s="79">
        <v>38.63636363636364</v>
      </c>
      <c r="J25" s="80">
        <v>49.97</v>
      </c>
      <c r="K25" s="80">
        <v>0.25</v>
      </c>
    </row>
    <row r="26" spans="1:11" ht="12" customHeight="1">
      <c r="A26" s="35">
        <v>41325</v>
      </c>
      <c r="B26" s="79">
        <v>95.343400000000003</v>
      </c>
      <c r="C26" s="79">
        <v>1.9400999999999999</v>
      </c>
      <c r="D26" s="79">
        <v>0.13869999999999999</v>
      </c>
      <c r="E26" s="79">
        <v>2.0447000000000002</v>
      </c>
      <c r="F26" s="79">
        <v>2.4737</v>
      </c>
      <c r="G26" s="80">
        <v>283.52999999999997</v>
      </c>
      <c r="H26" s="80">
        <v>48.73</v>
      </c>
      <c r="I26" s="79">
        <v>38.450074515648289</v>
      </c>
      <c r="J26" s="80">
        <v>50.02</v>
      </c>
      <c r="K26" s="80">
        <v>0.31</v>
      </c>
    </row>
    <row r="27" spans="1:11" ht="12" customHeight="1">
      <c r="A27" s="35">
        <v>41326</v>
      </c>
      <c r="B27" s="79">
        <v>95.123099999999994</v>
      </c>
      <c r="C27" s="79">
        <v>1.8759999999999999</v>
      </c>
      <c r="D27" s="79">
        <v>0.1331</v>
      </c>
      <c r="E27" s="79">
        <v>1.9811000000000001</v>
      </c>
      <c r="F27" s="79">
        <v>2.6465999999999998</v>
      </c>
      <c r="G27" s="80">
        <v>285.23</v>
      </c>
      <c r="H27" s="80">
        <v>52.93</v>
      </c>
      <c r="I27" s="79">
        <v>38.647540983606561</v>
      </c>
      <c r="J27" s="80">
        <v>50.1</v>
      </c>
      <c r="K27" s="80">
        <v>0.23</v>
      </c>
    </row>
    <row r="28" spans="1:11" ht="12" customHeight="1">
      <c r="A28" s="35">
        <v>41327</v>
      </c>
      <c r="B28" s="79">
        <v>95.239900000000006</v>
      </c>
      <c r="C28" s="79">
        <v>1.9748000000000001</v>
      </c>
      <c r="D28" s="79">
        <v>0.1268</v>
      </c>
      <c r="E28" s="79">
        <v>2.0779999999999998</v>
      </c>
      <c r="F28" s="79">
        <v>2.4422999999999999</v>
      </c>
      <c r="G28" s="80">
        <v>284.27999999999997</v>
      </c>
      <c r="H28" s="80">
        <v>45.72</v>
      </c>
      <c r="I28" s="79">
        <v>38.476154992548437</v>
      </c>
      <c r="J28" s="80">
        <v>50.01</v>
      </c>
      <c r="K28" s="80">
        <v>0.25</v>
      </c>
    </row>
    <row r="29" spans="1:11" ht="12" customHeight="1">
      <c r="A29" s="35">
        <v>41328</v>
      </c>
      <c r="B29" s="79">
        <v>95.277199999999993</v>
      </c>
      <c r="C29" s="79">
        <v>1.8596999999999999</v>
      </c>
      <c r="D29" s="79">
        <v>0.13350000000000001</v>
      </c>
      <c r="E29" s="79">
        <v>1.9897</v>
      </c>
      <c r="F29" s="79">
        <v>2.5991</v>
      </c>
      <c r="G29" s="80">
        <v>282.12</v>
      </c>
      <c r="H29" s="80">
        <v>46.47</v>
      </c>
      <c r="I29" s="79">
        <v>38.468703427719817</v>
      </c>
      <c r="J29" s="80">
        <v>49.91</v>
      </c>
      <c r="K29" s="80">
        <v>0.22</v>
      </c>
    </row>
    <row r="30" spans="1:11" ht="12" customHeight="1">
      <c r="A30" s="35">
        <v>41329</v>
      </c>
      <c r="B30" s="79">
        <v>94.993700000000004</v>
      </c>
      <c r="C30" s="79">
        <v>1.9577</v>
      </c>
      <c r="D30" s="79">
        <v>0.13009999999999999</v>
      </c>
      <c r="E30" s="79">
        <v>2.0701000000000001</v>
      </c>
      <c r="F30" s="79">
        <v>2.4977999999999998</v>
      </c>
      <c r="G30" s="80">
        <v>282.86</v>
      </c>
      <c r="H30" s="80">
        <v>35.909999999999997</v>
      </c>
      <c r="I30" s="79">
        <v>38.453800298062589</v>
      </c>
      <c r="J30" s="80">
        <v>49.81</v>
      </c>
      <c r="K30" s="80">
        <v>0.3</v>
      </c>
    </row>
    <row r="31" spans="1:11" ht="12" customHeight="1">
      <c r="A31" s="35">
        <v>41330</v>
      </c>
      <c r="B31" s="79">
        <v>94.923500000000004</v>
      </c>
      <c r="C31" s="79">
        <v>1.8613999999999999</v>
      </c>
      <c r="D31" s="79">
        <v>0.1411</v>
      </c>
      <c r="E31" s="79">
        <v>1.9884999999999999</v>
      </c>
      <c r="F31" s="79">
        <v>2.5095999999999998</v>
      </c>
      <c r="G31" s="80">
        <v>282.89</v>
      </c>
      <c r="H31" s="80">
        <v>42.26</v>
      </c>
      <c r="I31" s="79">
        <v>38.46125186289121</v>
      </c>
      <c r="J31" s="80">
        <v>49.85</v>
      </c>
      <c r="K31" s="80">
        <v>0.26</v>
      </c>
    </row>
    <row r="32" spans="1:11" ht="12" customHeight="1">
      <c r="A32" s="35">
        <v>41331</v>
      </c>
      <c r="B32" s="79">
        <v>95.348299999999995</v>
      </c>
      <c r="C32" s="79">
        <v>1.7537</v>
      </c>
      <c r="D32" s="79">
        <v>0.14480000000000001</v>
      </c>
      <c r="E32" s="79">
        <v>1.8969</v>
      </c>
      <c r="F32" s="79">
        <v>2.7608999999999999</v>
      </c>
      <c r="G32" s="80">
        <v>281.22000000000003</v>
      </c>
      <c r="H32" s="80">
        <v>44.79</v>
      </c>
      <c r="I32" s="79">
        <v>38.528315946348734</v>
      </c>
      <c r="J32" s="80">
        <v>50</v>
      </c>
      <c r="K32" s="80">
        <v>0.22</v>
      </c>
    </row>
    <row r="33" spans="1:11" ht="12" customHeight="1">
      <c r="A33" s="35">
        <v>41332</v>
      </c>
      <c r="B33" s="79">
        <v>95.272900000000007</v>
      </c>
      <c r="C33" s="79">
        <v>1.7789999999999999</v>
      </c>
      <c r="D33" s="79">
        <v>0.15049999999999999</v>
      </c>
      <c r="E33" s="79">
        <v>1.9238999999999999</v>
      </c>
      <c r="F33" s="79">
        <v>2.4950999999999999</v>
      </c>
      <c r="G33" s="80">
        <v>281.57</v>
      </c>
      <c r="H33" s="80">
        <v>50.19</v>
      </c>
      <c r="I33" s="79">
        <v>38.513412816691506</v>
      </c>
      <c r="J33" s="80">
        <v>49.93</v>
      </c>
      <c r="K33" s="80">
        <v>0.04</v>
      </c>
    </row>
    <row r="34" spans="1:11" ht="12" customHeight="1">
      <c r="A34" s="35">
        <v>41333</v>
      </c>
      <c r="B34" s="79">
        <v>95.326899999999995</v>
      </c>
      <c r="C34" s="79">
        <v>1.7339</v>
      </c>
      <c r="D34" s="79">
        <v>0.1429</v>
      </c>
      <c r="E34" s="79">
        <v>1.8606</v>
      </c>
      <c r="F34" s="79">
        <v>2.5625</v>
      </c>
      <c r="G34" s="80">
        <v>281.68</v>
      </c>
      <c r="H34" s="80">
        <v>45.64</v>
      </c>
      <c r="I34" s="79">
        <v>38.494783904619965</v>
      </c>
      <c r="J34" s="80">
        <v>50.01</v>
      </c>
      <c r="K34" s="80">
        <v>0.47</v>
      </c>
    </row>
    <row r="35" spans="1:11" ht="12" customHeight="1">
      <c r="A35" s="35"/>
      <c r="B35" s="36"/>
      <c r="C35" s="36"/>
      <c r="D35" s="36"/>
      <c r="E35" s="36"/>
      <c r="F35" s="36"/>
      <c r="G35" s="37"/>
      <c r="H35" s="37"/>
      <c r="I35" s="36"/>
      <c r="J35" s="37"/>
      <c r="K35" s="37"/>
    </row>
    <row r="36" spans="1:11" ht="12" customHeight="1">
      <c r="A36" s="35"/>
      <c r="B36" s="36"/>
      <c r="C36" s="36"/>
      <c r="D36" s="36"/>
      <c r="E36" s="36"/>
      <c r="F36" s="36"/>
      <c r="G36" s="37"/>
      <c r="H36" s="37"/>
      <c r="I36" s="36"/>
      <c r="J36" s="37"/>
      <c r="K36" s="37"/>
    </row>
    <row r="37" spans="1:11" ht="12" customHeight="1" thickBot="1">
      <c r="A37" s="35"/>
      <c r="B37" s="36"/>
      <c r="C37" s="36"/>
      <c r="D37" s="36"/>
      <c r="E37" s="36"/>
      <c r="F37" s="36"/>
      <c r="G37" s="37"/>
      <c r="H37" s="37"/>
      <c r="I37" s="36"/>
      <c r="J37" s="37"/>
      <c r="K37" s="37"/>
    </row>
    <row r="38" spans="1:11" ht="7.5" customHeight="1" thickTop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>
      <c r="A39" s="14" t="s">
        <v>19</v>
      </c>
      <c r="B39" s="24">
        <f>MAX(B7:B34)</f>
        <v>96.915099999999995</v>
      </c>
      <c r="C39" s="24">
        <f t="shared" ref="C39:K39" si="0">MAX(C7:C34)</f>
        <v>2.2481</v>
      </c>
      <c r="D39" s="24">
        <f t="shared" si="0"/>
        <v>0.15049999999999999</v>
      </c>
      <c r="E39" s="24">
        <f t="shared" si="0"/>
        <v>2.3351000000000002</v>
      </c>
      <c r="F39" s="24">
        <f t="shared" si="0"/>
        <v>3.1145999999999998</v>
      </c>
      <c r="G39" s="24">
        <f t="shared" si="0"/>
        <v>289.91000000000003</v>
      </c>
      <c r="H39" s="24">
        <f t="shared" si="0"/>
        <v>55.93</v>
      </c>
      <c r="I39" s="24">
        <f t="shared" si="0"/>
        <v>38.699701937406857</v>
      </c>
      <c r="J39" s="24">
        <f t="shared" si="0"/>
        <v>50.44</v>
      </c>
      <c r="K39" s="24">
        <f t="shared" si="0"/>
        <v>0.47</v>
      </c>
    </row>
    <row r="40" spans="1:11" ht="7.5" customHeight="1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>
      <c r="A41" s="1" t="s">
        <v>7</v>
      </c>
      <c r="B41" s="54"/>
      <c r="C41" s="55"/>
      <c r="D41" s="55"/>
      <c r="E41" s="55"/>
      <c r="F41" s="55"/>
      <c r="G41" s="55"/>
      <c r="H41" s="55"/>
      <c r="I41" s="55"/>
      <c r="J41" s="55"/>
      <c r="K41" s="56"/>
    </row>
    <row r="42" spans="1:11">
      <c r="A42" s="2"/>
      <c r="B42" s="57"/>
      <c r="C42" s="58"/>
      <c r="D42" s="58"/>
      <c r="E42" s="58"/>
      <c r="F42" s="58"/>
      <c r="G42" s="58"/>
      <c r="H42" s="58"/>
      <c r="I42" s="58"/>
      <c r="J42" s="58"/>
      <c r="K42" s="59"/>
    </row>
    <row r="43" spans="1:11">
      <c r="A43" s="2"/>
      <c r="B43" s="57"/>
      <c r="C43" s="58"/>
      <c r="D43" s="58"/>
      <c r="E43" s="58"/>
      <c r="F43" s="58"/>
      <c r="G43" s="58"/>
      <c r="H43" s="58"/>
      <c r="I43" s="58"/>
      <c r="J43" s="58"/>
      <c r="K43" s="59"/>
    </row>
    <row r="44" spans="1:11">
      <c r="A44" s="2"/>
      <c r="B44" s="57"/>
      <c r="C44" s="58"/>
      <c r="D44" s="58"/>
      <c r="E44" s="58"/>
      <c r="F44" s="58"/>
      <c r="G44" s="58"/>
      <c r="H44" s="58"/>
      <c r="I44" s="58"/>
      <c r="J44" s="58"/>
      <c r="K44" s="59"/>
    </row>
    <row r="45" spans="1:11">
      <c r="A45" s="2"/>
      <c r="B45" s="60"/>
      <c r="C45" s="61"/>
      <c r="D45" s="61"/>
      <c r="E45" s="61"/>
      <c r="F45" s="61"/>
      <c r="G45" s="61"/>
      <c r="H45" s="61"/>
      <c r="I45" s="61"/>
      <c r="J45" s="61"/>
      <c r="K45" s="62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/>
  <pageMargins left="0.23622047244094499" right="0.23622047244094499" top="0.39370078740157499" bottom="0.39370078740157499" header="0.31496062992126" footer="0.118110236220472"/>
  <pageSetup scale="88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8" tint="0.79998168889431442"/>
    <pageSetUpPr fitToPage="1"/>
  </sheetPr>
  <dimension ref="A1:M45"/>
  <sheetViews>
    <sheetView showGridLines="0" zoomScaleNormal="100" workbookViewId="0">
      <selection sqref="A1:K1"/>
    </sheetView>
  </sheetViews>
  <sheetFormatPr defaultColWidth="11.42578125" defaultRowHeight="15"/>
  <cols>
    <col min="1" max="11" width="13.7109375" customWidth="1"/>
  </cols>
  <sheetData>
    <row r="1" spans="1:13" ht="32.25" customHeight="1">
      <c r="A1" s="76" t="s">
        <v>22</v>
      </c>
      <c r="B1" s="77"/>
      <c r="C1" s="77"/>
      <c r="D1" s="77"/>
      <c r="E1" s="77"/>
      <c r="F1" s="77"/>
      <c r="G1" s="77"/>
      <c r="H1" s="77"/>
      <c r="I1" s="77"/>
      <c r="J1" s="77"/>
      <c r="K1" s="78"/>
    </row>
    <row r="2" spans="1:13">
      <c r="A2" s="49" t="s">
        <v>0</v>
      </c>
      <c r="B2" s="51"/>
      <c r="C2" s="52" t="s">
        <v>27</v>
      </c>
      <c r="D2" s="52"/>
      <c r="E2" s="52"/>
      <c r="F2" s="52"/>
      <c r="G2" s="52"/>
      <c r="H2" s="52"/>
      <c r="I2" s="52"/>
      <c r="J2" s="52"/>
      <c r="K2" s="52"/>
    </row>
    <row r="3" spans="1:13">
      <c r="A3" s="49" t="s">
        <v>1</v>
      </c>
      <c r="B3" s="51"/>
      <c r="C3" s="53" t="s">
        <v>28</v>
      </c>
      <c r="D3" s="53"/>
      <c r="E3" s="53"/>
      <c r="F3" s="53"/>
      <c r="G3" s="53"/>
      <c r="H3" s="53"/>
      <c r="I3" s="53"/>
      <c r="J3" s="53"/>
      <c r="K3" s="53"/>
    </row>
    <row r="4" spans="1:13" ht="15.75" thickBot="1">
      <c r="A4" s="49" t="s">
        <v>2</v>
      </c>
      <c r="B4" s="49"/>
      <c r="C4" s="66" t="s">
        <v>9</v>
      </c>
      <c r="D4" s="66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>
      <c r="A6" s="8" t="s">
        <v>15</v>
      </c>
      <c r="B6" s="33" t="s">
        <v>3</v>
      </c>
      <c r="C6" s="33" t="s">
        <v>14</v>
      </c>
      <c r="D6" s="33" t="s">
        <v>4</v>
      </c>
      <c r="E6" s="34" t="s">
        <v>5</v>
      </c>
      <c r="F6" s="33" t="s">
        <v>6</v>
      </c>
      <c r="G6" s="33" t="s">
        <v>10</v>
      </c>
      <c r="H6" s="33" t="s">
        <v>11</v>
      </c>
      <c r="I6" s="33" t="s">
        <v>12</v>
      </c>
      <c r="J6" s="33" t="s">
        <v>20</v>
      </c>
      <c r="K6" s="33" t="s">
        <v>13</v>
      </c>
      <c r="L6" s="7"/>
    </row>
    <row r="7" spans="1:13" ht="12" customHeight="1">
      <c r="A7" s="35">
        <v>41306</v>
      </c>
      <c r="B7" s="79">
        <v>94.432000000000002</v>
      </c>
      <c r="C7" s="79">
        <v>1.3009999999999999</v>
      </c>
      <c r="D7" s="79">
        <v>0.1145</v>
      </c>
      <c r="E7" s="79">
        <v>1.4441999999999999</v>
      </c>
      <c r="F7" s="79">
        <v>2.2831000000000001</v>
      </c>
      <c r="G7" s="80">
        <v>275.33</v>
      </c>
      <c r="H7" s="80">
        <v>29.24</v>
      </c>
      <c r="I7" s="79">
        <v>38.35692995529061</v>
      </c>
      <c r="J7" s="80">
        <v>49.84</v>
      </c>
      <c r="K7" s="80">
        <v>0.02</v>
      </c>
    </row>
    <row r="8" spans="1:13" ht="12" customHeight="1">
      <c r="A8" s="35">
        <v>41307</v>
      </c>
      <c r="B8" s="79">
        <v>94.489099999999993</v>
      </c>
      <c r="C8" s="79">
        <v>1.6003000000000001</v>
      </c>
      <c r="D8" s="79">
        <v>9.9000000000000005E-2</v>
      </c>
      <c r="E8" s="79">
        <v>1.7355</v>
      </c>
      <c r="F8" s="79">
        <v>2.1501000000000001</v>
      </c>
      <c r="G8" s="80">
        <v>278.02999999999997</v>
      </c>
      <c r="H8" s="80">
        <v>30.14</v>
      </c>
      <c r="I8" s="79">
        <v>38.237704918032783</v>
      </c>
      <c r="J8" s="80">
        <v>49.6</v>
      </c>
      <c r="K8" s="80">
        <v>0.05</v>
      </c>
    </row>
    <row r="9" spans="1:13" ht="12" customHeight="1">
      <c r="A9" s="35">
        <v>41308</v>
      </c>
      <c r="B9" s="79">
        <v>94.356999999999999</v>
      </c>
      <c r="C9" s="79">
        <v>1.7516</v>
      </c>
      <c r="D9" s="79">
        <v>0.10059999999999999</v>
      </c>
      <c r="E9" s="79">
        <v>1.8680000000000001</v>
      </c>
      <c r="F9" s="79">
        <v>2.2366999999999999</v>
      </c>
      <c r="G9" s="80">
        <v>283.51</v>
      </c>
      <c r="H9" s="80">
        <v>31.55</v>
      </c>
      <c r="I9" s="79">
        <v>38.423994038748134</v>
      </c>
      <c r="J9" s="80">
        <v>49.7</v>
      </c>
      <c r="K9" s="80">
        <v>0.05</v>
      </c>
    </row>
    <row r="10" spans="1:13" ht="12" customHeight="1">
      <c r="A10" s="35">
        <v>41309</v>
      </c>
      <c r="B10" s="79">
        <v>94.329700000000003</v>
      </c>
      <c r="C10" s="79">
        <v>1.7917000000000001</v>
      </c>
      <c r="D10" s="79">
        <v>0.1011</v>
      </c>
      <c r="E10" s="79">
        <v>1.9072</v>
      </c>
      <c r="F10" s="79">
        <v>2.2578999999999998</v>
      </c>
      <c r="G10" s="80">
        <v>285.57</v>
      </c>
      <c r="H10" s="80">
        <v>36.26</v>
      </c>
      <c r="I10" s="79">
        <v>38.450074515648289</v>
      </c>
      <c r="J10" s="80">
        <v>49.71</v>
      </c>
      <c r="K10" s="80">
        <v>0.06</v>
      </c>
    </row>
    <row r="11" spans="1:13" ht="12" customHeight="1">
      <c r="A11" s="35">
        <v>41310</v>
      </c>
      <c r="B11" s="79">
        <v>94.314899999999994</v>
      </c>
      <c r="C11" s="79">
        <v>1.7534000000000001</v>
      </c>
      <c r="D11" s="79">
        <v>9.8199999999999996E-2</v>
      </c>
      <c r="E11" s="79">
        <v>1.9017999999999999</v>
      </c>
      <c r="F11" s="79">
        <v>2.2267000000000001</v>
      </c>
      <c r="G11" s="80">
        <v>280.75</v>
      </c>
      <c r="H11" s="80">
        <v>36.56</v>
      </c>
      <c r="I11" s="79">
        <v>38.245156482861404</v>
      </c>
      <c r="J11" s="80">
        <v>49.6</v>
      </c>
      <c r="K11" s="80">
        <v>7.0000000000000007E-2</v>
      </c>
    </row>
    <row r="12" spans="1:13" ht="12" customHeight="1">
      <c r="A12" s="35">
        <v>41311</v>
      </c>
      <c r="B12" s="79">
        <v>94.325900000000004</v>
      </c>
      <c r="C12" s="79">
        <v>1.6033999999999999</v>
      </c>
      <c r="D12" s="79">
        <v>9.4700000000000006E-2</v>
      </c>
      <c r="E12" s="79">
        <v>1.6980999999999999</v>
      </c>
      <c r="F12" s="79">
        <v>1.9571000000000001</v>
      </c>
      <c r="G12" s="80">
        <v>281.38</v>
      </c>
      <c r="H12" s="80">
        <v>37.96</v>
      </c>
      <c r="I12" s="79">
        <v>38.271236959761552</v>
      </c>
      <c r="J12" s="80">
        <v>49.54</v>
      </c>
      <c r="K12" s="80">
        <v>7.0000000000000007E-2</v>
      </c>
    </row>
    <row r="13" spans="1:13" ht="12" customHeight="1">
      <c r="A13" s="35">
        <v>41312</v>
      </c>
      <c r="B13" s="79">
        <v>94.848399999999998</v>
      </c>
      <c r="C13" s="79">
        <v>1.3304</v>
      </c>
      <c r="D13" s="79">
        <v>0.1116</v>
      </c>
      <c r="E13" s="79">
        <v>1.4607000000000001</v>
      </c>
      <c r="F13" s="79">
        <v>2.2161</v>
      </c>
      <c r="G13" s="80">
        <v>277.43</v>
      </c>
      <c r="H13" s="80">
        <v>39.020000000000003</v>
      </c>
      <c r="I13" s="79">
        <v>38.248882265275704</v>
      </c>
      <c r="J13" s="80">
        <v>49.55</v>
      </c>
      <c r="K13" s="80">
        <v>0.08</v>
      </c>
    </row>
    <row r="14" spans="1:13" ht="12" customHeight="1">
      <c r="A14" s="35">
        <v>41313</v>
      </c>
      <c r="B14" s="79">
        <v>94.336500000000001</v>
      </c>
      <c r="C14" s="79">
        <v>1.3792</v>
      </c>
      <c r="D14" s="79">
        <v>0.1202</v>
      </c>
      <c r="E14" s="79">
        <v>1.512</v>
      </c>
      <c r="F14" s="79">
        <v>2.2749999999999999</v>
      </c>
      <c r="G14" s="80">
        <v>277.92</v>
      </c>
      <c r="H14" s="80">
        <v>31.93</v>
      </c>
      <c r="I14" s="79">
        <v>38.353204172876303</v>
      </c>
      <c r="J14" s="80">
        <v>49.82</v>
      </c>
      <c r="K14" s="80">
        <v>0.06</v>
      </c>
    </row>
    <row r="15" spans="1:13" ht="12" customHeight="1">
      <c r="A15" s="35">
        <v>41314</v>
      </c>
      <c r="B15" s="79">
        <v>94.999600000000001</v>
      </c>
      <c r="C15" s="79">
        <v>1.4973000000000001</v>
      </c>
      <c r="D15" s="79">
        <v>0.1142</v>
      </c>
      <c r="E15" s="79">
        <v>1.6259999999999999</v>
      </c>
      <c r="F15" s="79">
        <v>2.1699000000000002</v>
      </c>
      <c r="G15" s="80">
        <v>279.08</v>
      </c>
      <c r="H15" s="80">
        <v>31.43</v>
      </c>
      <c r="I15" s="79">
        <v>38.342026825633383</v>
      </c>
      <c r="J15" s="80">
        <v>49.71</v>
      </c>
      <c r="K15" s="80">
        <v>0.06</v>
      </c>
    </row>
    <row r="16" spans="1:13" ht="12" customHeight="1">
      <c r="A16" s="35">
        <v>41315</v>
      </c>
      <c r="B16" s="79">
        <v>94.987799999999993</v>
      </c>
      <c r="C16" s="79">
        <v>1.6267</v>
      </c>
      <c r="D16" s="79">
        <v>0.1168</v>
      </c>
      <c r="E16" s="79">
        <v>1.7487999999999999</v>
      </c>
      <c r="F16" s="79">
        <v>2.1</v>
      </c>
      <c r="G16" s="80">
        <v>280.98</v>
      </c>
      <c r="H16" s="80">
        <v>33.18</v>
      </c>
      <c r="I16" s="79">
        <v>38.271236959761552</v>
      </c>
      <c r="J16" s="80">
        <v>49.68</v>
      </c>
      <c r="K16" s="80">
        <v>7.0000000000000007E-2</v>
      </c>
    </row>
    <row r="17" spans="1:11" ht="12" customHeight="1">
      <c r="A17" s="35">
        <v>41316</v>
      </c>
      <c r="B17" s="79">
        <v>94.441900000000004</v>
      </c>
      <c r="C17" s="79">
        <v>1.6413</v>
      </c>
      <c r="D17" s="79">
        <v>9.3700000000000006E-2</v>
      </c>
      <c r="E17" s="79">
        <v>1.7734000000000001</v>
      </c>
      <c r="F17" s="79">
        <v>2.1316000000000002</v>
      </c>
      <c r="G17" s="80">
        <v>281.08999999999997</v>
      </c>
      <c r="H17" s="80">
        <v>30.95</v>
      </c>
      <c r="I17" s="79">
        <v>38.271236959761552</v>
      </c>
      <c r="J17" s="80">
        <v>49.69</v>
      </c>
      <c r="K17" s="80">
        <v>0.06</v>
      </c>
    </row>
    <row r="18" spans="1:11" ht="12" customHeight="1">
      <c r="A18" s="35">
        <v>41317</v>
      </c>
      <c r="B18" s="79">
        <v>94.351500000000001</v>
      </c>
      <c r="C18" s="79">
        <v>0.82210000000000005</v>
      </c>
      <c r="D18" s="79">
        <v>8.8999999999999996E-2</v>
      </c>
      <c r="E18" s="79">
        <v>0.91110000000000002</v>
      </c>
      <c r="F18" s="79">
        <v>1.524</v>
      </c>
      <c r="G18" s="80">
        <v>279.86</v>
      </c>
      <c r="H18" s="80">
        <v>31.37</v>
      </c>
      <c r="I18" s="79">
        <v>38.155737704918032</v>
      </c>
      <c r="J18" s="80">
        <v>49.46</v>
      </c>
      <c r="K18" s="80">
        <v>0.06</v>
      </c>
    </row>
    <row r="19" spans="1:11" ht="12" customHeight="1">
      <c r="A19" s="35">
        <v>41318</v>
      </c>
      <c r="B19" s="79">
        <v>94.624099999999999</v>
      </c>
      <c r="C19" s="79">
        <v>1.1472</v>
      </c>
      <c r="D19" s="79">
        <v>0.13059999999999999</v>
      </c>
      <c r="E19" s="79">
        <v>1.2871999999999999</v>
      </c>
      <c r="F19" s="79">
        <v>2.2153999999999998</v>
      </c>
      <c r="G19" s="80">
        <v>276.64999999999998</v>
      </c>
      <c r="H19" s="80">
        <v>22.25</v>
      </c>
      <c r="I19" s="79">
        <v>38.278688524590159</v>
      </c>
      <c r="J19" s="80">
        <v>49.74</v>
      </c>
      <c r="K19" s="80">
        <v>0.01</v>
      </c>
    </row>
    <row r="20" spans="1:11" ht="12" customHeight="1">
      <c r="A20" s="35">
        <v>41319</v>
      </c>
      <c r="B20" s="79">
        <v>94.675600000000003</v>
      </c>
      <c r="C20" s="79">
        <v>1.4976</v>
      </c>
      <c r="D20" s="79">
        <v>0.10979999999999999</v>
      </c>
      <c r="E20" s="79">
        <v>1.6346000000000001</v>
      </c>
      <c r="F20" s="79">
        <v>2.3620000000000001</v>
      </c>
      <c r="G20" s="80">
        <v>278.79000000000002</v>
      </c>
      <c r="H20" s="80">
        <v>20.95</v>
      </c>
      <c r="I20" s="79">
        <v>38.353204172876303</v>
      </c>
      <c r="J20" s="80">
        <v>49.78</v>
      </c>
      <c r="K20" s="80">
        <v>0.01</v>
      </c>
    </row>
    <row r="21" spans="1:11" ht="12" customHeight="1">
      <c r="A21" s="35">
        <v>41320</v>
      </c>
      <c r="B21" s="79">
        <v>94.914100000000005</v>
      </c>
      <c r="C21" s="79">
        <v>1.5049999999999999</v>
      </c>
      <c r="D21" s="79">
        <v>0.11899999999999999</v>
      </c>
      <c r="E21" s="79">
        <v>1.6482000000000001</v>
      </c>
      <c r="F21" s="79">
        <v>2.2473999999999998</v>
      </c>
      <c r="G21" s="80">
        <v>278.01</v>
      </c>
      <c r="H21" s="80">
        <v>21.85</v>
      </c>
      <c r="I21" s="79">
        <v>38.293591654247393</v>
      </c>
      <c r="J21" s="80">
        <v>49.73</v>
      </c>
      <c r="K21" s="80">
        <v>0.02</v>
      </c>
    </row>
    <row r="22" spans="1:11" ht="12" customHeight="1">
      <c r="A22" s="35">
        <v>41321</v>
      </c>
      <c r="B22" s="79">
        <v>94.927999999999997</v>
      </c>
      <c r="C22" s="79">
        <v>1.5663</v>
      </c>
      <c r="D22" s="79">
        <v>0.1149</v>
      </c>
      <c r="E22" s="79">
        <v>1.6994</v>
      </c>
      <c r="F22" s="79">
        <v>2.2582</v>
      </c>
      <c r="G22" s="80">
        <v>279.32</v>
      </c>
      <c r="H22" s="80">
        <v>20.97</v>
      </c>
      <c r="I22" s="79">
        <v>38.327123695976155</v>
      </c>
      <c r="J22" s="80">
        <v>49.7</v>
      </c>
      <c r="K22" s="80">
        <v>0.03</v>
      </c>
    </row>
    <row r="23" spans="1:11" ht="12" customHeight="1">
      <c r="A23" s="35">
        <v>41322</v>
      </c>
      <c r="B23" s="79">
        <v>94.5839</v>
      </c>
      <c r="C23" s="79">
        <v>1.7007000000000001</v>
      </c>
      <c r="D23" s="79">
        <v>0.1033</v>
      </c>
      <c r="E23" s="79">
        <v>1.8201000000000001</v>
      </c>
      <c r="F23" s="79">
        <v>2.1998000000000002</v>
      </c>
      <c r="G23" s="80">
        <v>281.88</v>
      </c>
      <c r="H23" s="80">
        <v>23.21</v>
      </c>
      <c r="I23" s="79">
        <v>38.342026825633383</v>
      </c>
      <c r="J23" s="80">
        <v>49.61</v>
      </c>
      <c r="K23" s="80">
        <v>0.03</v>
      </c>
    </row>
    <row r="24" spans="1:11" ht="12" customHeight="1">
      <c r="A24" s="35">
        <v>41323</v>
      </c>
      <c r="B24" s="79">
        <v>94.363900000000001</v>
      </c>
      <c r="C24" s="79">
        <v>1.6124000000000001</v>
      </c>
      <c r="D24" s="79">
        <v>9.1200000000000003E-2</v>
      </c>
      <c r="E24" s="79">
        <v>1.7467999999999999</v>
      </c>
      <c r="F24" s="79">
        <v>2.0264000000000002</v>
      </c>
      <c r="G24" s="80">
        <v>281.70999999999998</v>
      </c>
      <c r="H24" s="80">
        <v>28.24</v>
      </c>
      <c r="I24" s="79">
        <v>38.293591654247393</v>
      </c>
      <c r="J24" s="80">
        <v>49.59</v>
      </c>
      <c r="K24" s="80">
        <v>7.0000000000000007E-2</v>
      </c>
    </row>
    <row r="25" spans="1:11" ht="12" customHeight="1">
      <c r="A25" s="35">
        <v>41324</v>
      </c>
      <c r="B25" s="79">
        <v>94.482900000000001</v>
      </c>
      <c r="C25" s="79">
        <v>1.542</v>
      </c>
      <c r="D25" s="79">
        <v>8.6999999999999994E-2</v>
      </c>
      <c r="E25" s="79">
        <v>1.6387</v>
      </c>
      <c r="F25" s="79">
        <v>1.8693</v>
      </c>
      <c r="G25" s="80">
        <v>281.49</v>
      </c>
      <c r="H25" s="80">
        <v>29.67</v>
      </c>
      <c r="I25" s="79">
        <v>38.159463487332339</v>
      </c>
      <c r="J25" s="80">
        <v>49.41</v>
      </c>
      <c r="K25" s="80">
        <v>7.0000000000000007E-2</v>
      </c>
    </row>
    <row r="26" spans="1:11" ht="12" customHeight="1">
      <c r="A26" s="35">
        <v>41325</v>
      </c>
      <c r="B26" s="79">
        <v>94.816900000000004</v>
      </c>
      <c r="C26" s="79">
        <v>1.4319999999999999</v>
      </c>
      <c r="D26" s="79">
        <v>0.1046</v>
      </c>
      <c r="E26" s="79">
        <v>1.5592999999999999</v>
      </c>
      <c r="F26" s="79">
        <v>2.0447000000000002</v>
      </c>
      <c r="G26" s="80">
        <v>279.55</v>
      </c>
      <c r="H26" s="80">
        <v>30.95</v>
      </c>
      <c r="I26" s="79">
        <v>38.267511177347245</v>
      </c>
      <c r="J26" s="80">
        <v>49.6</v>
      </c>
      <c r="K26" s="80">
        <v>0.22</v>
      </c>
    </row>
    <row r="27" spans="1:11" ht="12" customHeight="1">
      <c r="A27" s="35">
        <v>41326</v>
      </c>
      <c r="B27" s="79">
        <v>94.320300000000003</v>
      </c>
      <c r="C27" s="79">
        <v>1.4098999999999999</v>
      </c>
      <c r="D27" s="79">
        <v>0.1037</v>
      </c>
      <c r="E27" s="79">
        <v>1.5394000000000001</v>
      </c>
      <c r="F27" s="79">
        <v>2.2204000000000002</v>
      </c>
      <c r="G27" s="80">
        <v>279.76</v>
      </c>
      <c r="H27" s="80">
        <v>32.04</v>
      </c>
      <c r="I27" s="79">
        <v>38.360655737704917</v>
      </c>
      <c r="J27" s="80">
        <v>49.74</v>
      </c>
      <c r="K27" s="80">
        <v>0.09</v>
      </c>
    </row>
    <row r="28" spans="1:11" ht="12" customHeight="1">
      <c r="A28" s="35">
        <v>41327</v>
      </c>
      <c r="B28" s="79">
        <v>94.771000000000001</v>
      </c>
      <c r="C28" s="79">
        <v>1.4875</v>
      </c>
      <c r="D28" s="79">
        <v>9.7000000000000003E-2</v>
      </c>
      <c r="E28" s="79">
        <v>1.607</v>
      </c>
      <c r="F28" s="79">
        <v>2.0568</v>
      </c>
      <c r="G28" s="80">
        <v>280.88</v>
      </c>
      <c r="H28" s="80">
        <v>35.19</v>
      </c>
      <c r="I28" s="79">
        <v>38.274962742175859</v>
      </c>
      <c r="J28" s="80">
        <v>49.57</v>
      </c>
      <c r="K28" s="80">
        <v>0.09</v>
      </c>
    </row>
    <row r="29" spans="1:11" ht="12" customHeight="1">
      <c r="A29" s="35">
        <v>41328</v>
      </c>
      <c r="B29" s="79">
        <v>94.564400000000006</v>
      </c>
      <c r="C29" s="79">
        <v>1.5665</v>
      </c>
      <c r="D29" s="79">
        <v>0.1149</v>
      </c>
      <c r="E29" s="79">
        <v>1.6894</v>
      </c>
      <c r="F29" s="79">
        <v>2.2385999999999999</v>
      </c>
      <c r="G29" s="80">
        <v>279.91000000000003</v>
      </c>
      <c r="H29" s="80">
        <v>30.31</v>
      </c>
      <c r="I29" s="79">
        <v>38.35692995529061</v>
      </c>
      <c r="J29" s="80">
        <v>49.74</v>
      </c>
      <c r="K29" s="80">
        <v>0.12</v>
      </c>
    </row>
    <row r="30" spans="1:11" ht="12" customHeight="1">
      <c r="A30" s="35">
        <v>41329</v>
      </c>
      <c r="B30" s="79">
        <v>94.72</v>
      </c>
      <c r="C30" s="79">
        <v>1.7545999999999999</v>
      </c>
      <c r="D30" s="79">
        <v>0.1124</v>
      </c>
      <c r="E30" s="79">
        <v>1.8845000000000001</v>
      </c>
      <c r="F30" s="79">
        <v>2.258</v>
      </c>
      <c r="G30" s="80">
        <v>281.33</v>
      </c>
      <c r="H30" s="80">
        <v>29.14</v>
      </c>
      <c r="I30" s="79">
        <v>38.312220566318928</v>
      </c>
      <c r="J30" s="80">
        <v>49.61</v>
      </c>
      <c r="K30" s="80">
        <v>0.2</v>
      </c>
    </row>
    <row r="31" spans="1:11" ht="12" customHeight="1">
      <c r="A31" s="35">
        <v>41330</v>
      </c>
      <c r="B31" s="79">
        <v>94.729600000000005</v>
      </c>
      <c r="C31" s="79">
        <v>1.6920999999999999</v>
      </c>
      <c r="D31" s="79">
        <v>0.12520000000000001</v>
      </c>
      <c r="E31" s="79">
        <v>1.8279000000000001</v>
      </c>
      <c r="F31" s="79">
        <v>2.3748</v>
      </c>
      <c r="G31" s="80">
        <v>279.75</v>
      </c>
      <c r="H31" s="80">
        <v>31.66</v>
      </c>
      <c r="I31" s="79">
        <v>38.375558867362145</v>
      </c>
      <c r="J31" s="80">
        <v>49.7</v>
      </c>
      <c r="K31" s="80">
        <v>0.18</v>
      </c>
    </row>
    <row r="32" spans="1:11" ht="12" customHeight="1">
      <c r="A32" s="35">
        <v>41331</v>
      </c>
      <c r="B32" s="79">
        <v>94.818700000000007</v>
      </c>
      <c r="C32" s="79">
        <v>1.4489000000000001</v>
      </c>
      <c r="D32" s="79">
        <v>0.12909999999999999</v>
      </c>
      <c r="E32" s="79">
        <v>1.5865</v>
      </c>
      <c r="F32" s="79">
        <v>2.3157999999999999</v>
      </c>
      <c r="G32" s="80">
        <v>277.76</v>
      </c>
      <c r="H32" s="80">
        <v>28.92</v>
      </c>
      <c r="I32" s="79">
        <v>38.371833084947838</v>
      </c>
      <c r="J32" s="80">
        <v>49.78</v>
      </c>
      <c r="K32" s="80">
        <v>0</v>
      </c>
    </row>
    <row r="33" spans="1:11" ht="12" customHeight="1">
      <c r="A33" s="35">
        <v>41332</v>
      </c>
      <c r="B33" s="79">
        <v>94.833500000000001</v>
      </c>
      <c r="C33" s="79">
        <v>1.5465</v>
      </c>
      <c r="D33" s="79">
        <v>0.11990000000000001</v>
      </c>
      <c r="E33" s="79">
        <v>1.6827000000000001</v>
      </c>
      <c r="F33" s="79">
        <v>2.2336999999999998</v>
      </c>
      <c r="G33" s="80">
        <v>278.93</v>
      </c>
      <c r="H33" s="80">
        <v>31.18</v>
      </c>
      <c r="I33" s="79">
        <v>38.323397913561848</v>
      </c>
      <c r="J33" s="80">
        <v>49.74</v>
      </c>
      <c r="K33" s="80">
        <v>0</v>
      </c>
    </row>
    <row r="34" spans="1:11" ht="12" customHeight="1">
      <c r="A34" s="35">
        <v>41333</v>
      </c>
      <c r="B34" s="79">
        <v>94.834400000000002</v>
      </c>
      <c r="C34" s="79">
        <v>1.456</v>
      </c>
      <c r="D34" s="79">
        <v>0.1217</v>
      </c>
      <c r="E34" s="79">
        <v>1.5834999999999999</v>
      </c>
      <c r="F34" s="79">
        <v>2.3772000000000002</v>
      </c>
      <c r="G34" s="80">
        <v>277.89</v>
      </c>
      <c r="H34" s="80">
        <v>31.66</v>
      </c>
      <c r="I34" s="79">
        <v>38.375558867362145</v>
      </c>
      <c r="J34" s="80">
        <v>49.79</v>
      </c>
      <c r="K34" s="80">
        <v>0.02</v>
      </c>
    </row>
    <row r="35" spans="1:11" ht="12" customHeight="1">
      <c r="A35" s="35"/>
      <c r="B35" s="36"/>
      <c r="C35" s="36"/>
      <c r="D35" s="36"/>
      <c r="E35" s="36"/>
      <c r="F35" s="36"/>
      <c r="G35" s="37"/>
      <c r="H35" s="37"/>
      <c r="I35" s="36"/>
      <c r="J35" s="37"/>
      <c r="K35" s="37"/>
    </row>
    <row r="36" spans="1:11" ht="12" customHeight="1">
      <c r="A36" s="35"/>
      <c r="B36" s="36"/>
      <c r="C36" s="36"/>
      <c r="D36" s="36"/>
      <c r="E36" s="36"/>
      <c r="F36" s="36"/>
      <c r="G36" s="37"/>
      <c r="H36" s="37"/>
      <c r="I36" s="36"/>
      <c r="J36" s="37"/>
      <c r="K36" s="37"/>
    </row>
    <row r="37" spans="1:11" ht="12" customHeight="1" thickBot="1">
      <c r="A37" s="35"/>
      <c r="B37" s="36"/>
      <c r="C37" s="36"/>
      <c r="D37" s="36"/>
      <c r="E37" s="36"/>
      <c r="F37" s="36"/>
      <c r="G37" s="37"/>
      <c r="H37" s="37"/>
      <c r="I37" s="36"/>
      <c r="J37" s="37"/>
      <c r="K37" s="37"/>
    </row>
    <row r="38" spans="1:11" ht="7.5" customHeight="1" thickTop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>
      <c r="A39" s="14" t="s">
        <v>17</v>
      </c>
      <c r="B39" s="24">
        <f>MIN(B7:B34)</f>
        <v>94.314899999999994</v>
      </c>
      <c r="C39" s="24">
        <f t="shared" ref="C39:K39" si="0">MIN(C7:C34)</f>
        <v>0.82210000000000005</v>
      </c>
      <c r="D39" s="24">
        <f t="shared" si="0"/>
        <v>8.6999999999999994E-2</v>
      </c>
      <c r="E39" s="24">
        <f t="shared" si="0"/>
        <v>0.91110000000000002</v>
      </c>
      <c r="F39" s="24">
        <f t="shared" si="0"/>
        <v>1.524</v>
      </c>
      <c r="G39" s="24">
        <f t="shared" si="0"/>
        <v>275.33</v>
      </c>
      <c r="H39" s="24">
        <f t="shared" si="0"/>
        <v>20.95</v>
      </c>
      <c r="I39" s="24">
        <f t="shared" si="0"/>
        <v>38.155737704918032</v>
      </c>
      <c r="J39" s="24">
        <f t="shared" si="0"/>
        <v>49.41</v>
      </c>
      <c r="K39" s="24">
        <f t="shared" si="0"/>
        <v>0</v>
      </c>
    </row>
    <row r="40" spans="1:11" ht="7.5" customHeight="1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>
      <c r="A41" s="1" t="s">
        <v>7</v>
      </c>
      <c r="B41" s="67"/>
      <c r="C41" s="68"/>
      <c r="D41" s="68"/>
      <c r="E41" s="68"/>
      <c r="F41" s="68"/>
      <c r="G41" s="68"/>
      <c r="H41" s="68"/>
      <c r="I41" s="68"/>
      <c r="J41" s="68"/>
      <c r="K41" s="69"/>
    </row>
    <row r="42" spans="1:11">
      <c r="A42" s="2"/>
      <c r="B42" s="70"/>
      <c r="C42" s="71"/>
      <c r="D42" s="71"/>
      <c r="E42" s="71"/>
      <c r="F42" s="71"/>
      <c r="G42" s="71"/>
      <c r="H42" s="71"/>
      <c r="I42" s="71"/>
      <c r="J42" s="71"/>
      <c r="K42" s="72"/>
    </row>
    <row r="43" spans="1:11">
      <c r="A43" s="2"/>
      <c r="B43" s="70"/>
      <c r="C43" s="71"/>
      <c r="D43" s="71"/>
      <c r="E43" s="71"/>
      <c r="F43" s="71"/>
      <c r="G43" s="71"/>
      <c r="H43" s="71"/>
      <c r="I43" s="71"/>
      <c r="J43" s="71"/>
      <c r="K43" s="72"/>
    </row>
    <row r="44" spans="1:11">
      <c r="A44" s="2"/>
      <c r="B44" s="70"/>
      <c r="C44" s="71"/>
      <c r="D44" s="71"/>
      <c r="E44" s="71"/>
      <c r="F44" s="71"/>
      <c r="G44" s="71"/>
      <c r="H44" s="71"/>
      <c r="I44" s="71"/>
      <c r="J44" s="71"/>
      <c r="K44" s="72"/>
    </row>
    <row r="45" spans="1:11">
      <c r="A45" s="2"/>
      <c r="B45" s="73"/>
      <c r="C45" s="74"/>
      <c r="D45" s="74"/>
      <c r="E45" s="74"/>
      <c r="F45" s="74"/>
      <c r="G45" s="74"/>
      <c r="H45" s="74"/>
      <c r="I45" s="74"/>
      <c r="J45" s="74"/>
      <c r="K45" s="75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/>
  <pageMargins left="0.23622047244094499" right="0.23622047244094499" top="0.39370078740157499" bottom="0.39370078740157499" header="0.31496062992126" footer="0.118110236220472"/>
  <pageSetup scale="88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Promedios</vt:lpstr>
      <vt:lpstr>Máximos</vt:lpstr>
      <vt:lpstr>Mínimos</vt:lpstr>
      <vt:lpstr>Máximos!Print_Area</vt:lpstr>
      <vt:lpstr>Mínimos!Print_Area</vt:lpstr>
      <vt:lpstr>Promedios!Print_Area</vt:lpstr>
      <vt:lpstr>Máximos!regiones</vt:lpstr>
      <vt:lpstr>Mínimos!regiones</vt:lpstr>
      <vt:lpstr>regiones</vt:lpstr>
    </vt:vector>
  </TitlesOfParts>
  <Company>CRE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Kinder Morgan, Inc.</cp:lastModifiedBy>
  <cp:lastPrinted>2013-03-07T18:29:00Z</cp:lastPrinted>
  <dcterms:created xsi:type="dcterms:W3CDTF">2012-05-21T15:11:37Z</dcterms:created>
  <dcterms:modified xsi:type="dcterms:W3CDTF">2013-03-07T18:29:03Z</dcterms:modified>
</cp:coreProperties>
</file>