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20" windowWidth="15210" windowHeight="8370"/>
  </bookViews>
  <sheets>
    <sheet name="Promedios" sheetId="1" r:id="rId1"/>
    <sheet name="Máximos" sheetId="2" r:id="rId2"/>
    <sheet name="Mínimos" sheetId="3" r:id="rId3"/>
  </sheets>
  <externalReferences>
    <externalReference r:id="rId4"/>
  </externalReferences>
  <definedNames>
    <definedName name="regiones">[1]Mínimos!$Q$4:$Q$5</definedName>
  </definedNames>
  <calcPr calcId="145621"/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B41" i="1"/>
  <c r="B42" i="1"/>
  <c r="B40" i="1"/>
  <c r="J39" i="2"/>
  <c r="I39" i="2"/>
  <c r="H39" i="2"/>
  <c r="G39" i="2"/>
  <c r="F39" i="2"/>
  <c r="E39" i="2"/>
  <c r="D39" i="2"/>
  <c r="C39" i="2"/>
  <c r="B39" i="2"/>
  <c r="K39" i="3"/>
  <c r="J39" i="3"/>
  <c r="I39" i="3"/>
  <c r="H39" i="3"/>
  <c r="G39" i="3"/>
  <c r="F39" i="3"/>
  <c r="E39" i="3"/>
  <c r="D39" i="3"/>
  <c r="C39" i="3"/>
  <c r="B39" i="3"/>
</calcChain>
</file>

<file path=xl/sharedStrings.xml><?xml version="1.0" encoding="utf-8"?>
<sst xmlns="http://schemas.openxmlformats.org/spreadsheetml/2006/main" count="71" uniqueCount="28">
  <si>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</si>
  <si>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</si>
  <si>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</si>
  <si>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</si>
  <si>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</si>
  <si>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</si>
  <si>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</si>
  <si>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</si>
  <si>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</si>
  <si>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</si>
  <si>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</si>
  <si>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</si>
  <si>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</si>
  <si>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</si>
  <si>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</si>
  <si>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</si>
  <si>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</si>
  <si>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</si>
  <si>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Mínimo</t>
  </si>
  <si>
    <t>Promedio</t>
  </si>
  <si>
    <t>Máximo</t>
  </si>
  <si>
    <t>Desv. Est.</t>
  </si>
  <si>
    <t>Observaciones:</t>
  </si>
  <si>
    <t>Kinder Morgan Gas Natural Mexico, S. de R.L. de C.V.</t>
  </si>
  <si>
    <t>PEMEX/KMGNM Estación M1: 40572</t>
  </si>
  <si>
    <t>INFORME MENSUAL SOBRE LAS ESPECIFICACIONES DEL GAS NATURAL
(Valores promedio diarios)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</si>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</sst>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dd\-mm\-yy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 applyProtection="1">
      <alignment horizontal="center" vertical="center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0" fillId="0" borderId="14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6" fillId="0" borderId="19" xfId="0" applyFont="1" applyFill="1" applyBorder="1"/>
    <xf numFmtId="0" fontId="0" fillId="0" borderId="0" xfId="0" applyBorder="1" applyProtection="1">
      <protection locked="0"/>
    </xf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wrapText="1"/>
    </xf>
    <xf numFmtId="0" fontId="11" fillId="0" borderId="24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1" fillId="0" borderId="9" xfId="1" applyNumberFormat="1" applyFont="1" applyFill="1" applyBorder="1" applyAlignment="1" applyProtection="1">
      <alignment horizontal="center" vertical="center"/>
      <protection locked="0"/>
    </xf>
    <xf numFmtId="166" fontId="11" fillId="0" borderId="13" xfId="1" applyNumberFormat="1" applyFont="1" applyFill="1" applyBorder="1" applyAlignment="1" applyProtection="1">
      <alignment horizontal="center" vertical="center"/>
      <protection locked="0"/>
    </xf>
    <xf numFmtId="166" fontId="11" fillId="0" borderId="37" xfId="1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/>
    <xf numFmtId="0" fontId="6" fillId="0" borderId="23" xfId="0" applyFont="1" applyFill="1" applyBorder="1"/>
    <xf numFmtId="166" fontId="11" fillId="0" borderId="25" xfId="0" applyNumberFormat="1" applyFont="1" applyBorder="1" applyProtection="1">
      <protection locked="0"/>
    </xf>
    <xf numFmtId="0" fontId="7" fillId="6" borderId="6" xfId="0" applyFont="1" applyFill="1" applyBorder="1" applyAlignment="1">
      <alignment horizontal="center" vertical="center" wrapText="1"/>
    </xf>
    <xf numFmtId="165" fontId="7" fillId="6" borderId="6" xfId="1" applyNumberFormat="1" applyFont="1" applyFill="1" applyBorder="1" applyAlignment="1">
      <alignment horizontal="center" vertical="center" wrapText="1"/>
    </xf>
    <xf numFmtId="166" fontId="11" fillId="0" borderId="24" xfId="0" applyNumberFormat="1" applyFont="1" applyBorder="1" applyAlignment="1" applyProtection="1">
      <alignment horizontal="center"/>
      <protection locked="0"/>
    </xf>
    <xf numFmtId="167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20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166" fontId="11" fillId="0" borderId="12" xfId="0" applyNumberFormat="1" applyFont="1" applyBorder="1" applyAlignment="1" applyProtection="1">
      <alignment horizontal="center"/>
      <protection locked="0"/>
    </xf>
    <xf numFmtId="14" fontId="10" fillId="0" borderId="7" xfId="0" applyNumberFormat="1" applyFont="1" applyFill="1" applyBorder="1" applyAlignment="1" applyProtection="1">
      <alignment horizontal="left"/>
      <protection locked="0"/>
    </xf>
    <xf numFmtId="166" fontId="11" fillId="0" borderId="8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Border="1" applyAlignment="1" applyProtection="1">
      <alignment horizontal="center" vertical="center"/>
      <protection locked="0"/>
    </xf>
    <xf numFmtId="166" fontId="11" fillId="0" borderId="13" xfId="1" applyNumberFormat="1" applyFont="1" applyBorder="1" applyAlignment="1" applyProtection="1">
      <alignment horizontal="center" vertical="center"/>
      <protection locked="0"/>
    </xf>
    <xf numFmtId="166" fontId="11" fillId="0" borderId="36" xfId="1" applyNumberFormat="1" applyFont="1" applyBorder="1" applyAlignment="1" applyProtection="1">
      <alignment horizontal="center" vertical="center"/>
      <protection locked="0"/>
    </xf>
    <xf numFmtId="166" fontId="11" fillId="0" borderId="37" xfId="1" applyNumberFormat="1" applyFont="1" applyBorder="1" applyAlignment="1" applyProtection="1">
      <alignment horizontal="center" vertical="center"/>
      <protection locked="0"/>
    </xf>
    <xf numFmtId="166" fontId="11" fillId="0" borderId="16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Border="1" applyAlignment="1" applyProtection="1">
      <alignment horizontal="center" vertical="center"/>
      <protection locked="0"/>
    </xf>
    <xf numFmtId="166" fontId="11" fillId="0" borderId="17" xfId="1" applyNumberFormat="1" applyFont="1" applyFill="1" applyBorder="1" applyAlignment="1" applyProtection="1">
      <alignment horizontal="center" vertical="center"/>
      <protection locked="0"/>
    </xf>
    <xf numFmtId="14" fontId="10" fillId="0" borderId="15" xfId="0" applyNumberFormat="1" applyFont="1" applyFill="1" applyBorder="1" applyAlignment="1" applyProtection="1">
      <alignment horizontal="left"/>
      <protection locked="0"/>
    </xf>
    <xf numFmtId="14" fontId="11" fillId="0" borderId="38" xfId="0" applyNumberFormat="1" applyFont="1" applyBorder="1"/>
    <xf numFmtId="168" fontId="10" fillId="0" borderId="7" xfId="0" applyNumberFormat="1" applyFont="1" applyFill="1" applyBorder="1" applyAlignment="1" applyProtection="1">
      <alignment horizontal="left"/>
      <protection locked="0"/>
    </xf>
    <xf numFmtId="0" fontId="7" fillId="0" borderId="18" xfId="0" applyFont="1" applyBorder="1" applyAlignment="1">
      <alignment horizontal="left" vertical="center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7" fillId="5" borderId="32" xfId="0" applyFont="1" applyFill="1" applyBorder="1" applyAlignment="1" applyProtection="1">
      <alignment horizontal="justify" vertical="top" wrapText="1"/>
      <protection locked="0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7" fillId="6" borderId="32" xfId="0" applyFont="1" applyFill="1" applyBorder="1" applyAlignment="1" applyProtection="1">
      <alignment horizontal="justify" vertical="top" wrapText="1"/>
      <protection locked="0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adare1/My%20Documents/Reporte%20Calidad%20Gas%20Natural%20new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ínimos"/>
      <sheetName val="Promedios"/>
      <sheetName val="Máximo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23</v>
      </c>
      <c r="D2" s="67"/>
      <c r="E2" s="67"/>
      <c r="F2" s="67"/>
      <c r="G2" s="67"/>
      <c r="H2" s="67"/>
      <c r="I2" s="67"/>
      <c r="J2" s="67"/>
      <c r="K2" s="67"/>
      <c r="L2" s="1"/>
      <c r="M2" s="2"/>
      <c r="N2" s="2"/>
    </row>
    <row r="3" spans="1:17" x14ac:dyDescent="0.25">
      <c r="A3" s="65" t="s">
        <v>1</v>
      </c>
      <c r="B3" s="66"/>
      <c r="C3" s="68" t="s">
        <v>24</v>
      </c>
      <c r="D3" s="68"/>
      <c r="E3" s="68"/>
      <c r="F3" s="68"/>
      <c r="G3" s="68"/>
      <c r="H3" s="68"/>
      <c r="I3" s="68"/>
      <c r="J3" s="68"/>
      <c r="K3" s="68"/>
      <c r="L3" s="1"/>
      <c r="M3" s="2"/>
      <c r="N3" s="2"/>
    </row>
    <row r="4" spans="1:17" ht="15.75" thickBot="1" x14ac:dyDescent="0.3">
      <c r="A4" s="65" t="s">
        <v>2</v>
      </c>
      <c r="B4" s="65"/>
      <c r="C4" s="69" t="s">
        <v>3</v>
      </c>
      <c r="D4" s="69"/>
      <c r="E4" s="3"/>
      <c r="F4" s="3"/>
      <c r="G4" s="3"/>
      <c r="H4" s="3"/>
      <c r="I4" s="3"/>
      <c r="J4" s="3"/>
      <c r="K4" s="3"/>
      <c r="L4" s="3"/>
      <c r="Q4" s="4" t="s">
        <v>3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4</v>
      </c>
    </row>
    <row r="6" spans="1:17" ht="42" customHeight="1" thickBot="1" x14ac:dyDescent="0.3">
      <c r="A6" s="5" t="s">
        <v>5</v>
      </c>
      <c r="B6" s="6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8"/>
      <c r="M6" s="9" t="s">
        <v>16</v>
      </c>
      <c r="N6" s="9" t="s">
        <v>17</v>
      </c>
    </row>
    <row r="7" spans="1:17" ht="12" customHeight="1" x14ac:dyDescent="0.25">
      <c r="A7" s="53">
        <v>41365</v>
      </c>
      <c r="B7" s="43">
        <v>95.293700000000001</v>
      </c>
      <c r="C7" s="29">
        <v>1.8635999999999999</v>
      </c>
      <c r="D7" s="29">
        <v>0.14419999999999999</v>
      </c>
      <c r="E7" s="29">
        <v>2.0078</v>
      </c>
      <c r="F7" s="29">
        <v>2.0983399999999999</v>
      </c>
      <c r="G7" s="29">
        <v>280.69</v>
      </c>
      <c r="H7" s="29">
        <v>26.92</v>
      </c>
      <c r="I7" s="29">
        <v>38.114750000000001</v>
      </c>
      <c r="J7" s="29">
        <v>49.54</v>
      </c>
      <c r="K7" s="29">
        <v>0.62</v>
      </c>
      <c r="L7" s="10"/>
      <c r="M7" s="11"/>
      <c r="N7" s="11"/>
    </row>
    <row r="8" spans="1:17" ht="12" customHeight="1" x14ac:dyDescent="0.25">
      <c r="A8" s="53">
        <v>41366</v>
      </c>
      <c r="B8" s="44">
        <v>95.083100000000002</v>
      </c>
      <c r="C8" s="45">
        <v>1.9611000000000001</v>
      </c>
      <c r="D8" s="30">
        <v>0.1396</v>
      </c>
      <c r="E8" s="45">
        <v>2.1006999999999998</v>
      </c>
      <c r="F8" s="45">
        <v>2.1991200000000002</v>
      </c>
      <c r="G8" s="45">
        <v>280.86</v>
      </c>
      <c r="H8" s="45">
        <v>24.77</v>
      </c>
      <c r="I8" s="45">
        <v>38.120800000000003</v>
      </c>
      <c r="J8" s="30">
        <v>49.48</v>
      </c>
      <c r="K8" s="30">
        <v>0.7</v>
      </c>
      <c r="L8" s="12"/>
      <c r="M8" s="13"/>
      <c r="N8" s="13"/>
    </row>
    <row r="9" spans="1:17" ht="12" customHeight="1" x14ac:dyDescent="0.25">
      <c r="A9" s="53">
        <v>41367</v>
      </c>
      <c r="B9" s="44">
        <v>95.364999999999995</v>
      </c>
      <c r="C9" s="45">
        <v>1.8581000000000001</v>
      </c>
      <c r="D9" s="30">
        <v>0.13800000000000001</v>
      </c>
      <c r="E9" s="45">
        <v>1.9961</v>
      </c>
      <c r="F9" s="45">
        <v>2.0275500000000002</v>
      </c>
      <c r="G9" s="45">
        <v>279.60000000000002</v>
      </c>
      <c r="H9" s="45">
        <v>21.76</v>
      </c>
      <c r="I9" s="45">
        <v>38.104970000000002</v>
      </c>
      <c r="J9" s="30">
        <v>49.54</v>
      </c>
      <c r="K9" s="30">
        <v>0.61</v>
      </c>
      <c r="L9" s="12"/>
      <c r="M9" s="13"/>
      <c r="N9" s="13"/>
    </row>
    <row r="10" spans="1:17" ht="12" customHeight="1" x14ac:dyDescent="0.25">
      <c r="A10" s="53">
        <v>41368</v>
      </c>
      <c r="B10" s="44">
        <v>95.667000000000002</v>
      </c>
      <c r="C10" s="45">
        <v>1.6989000000000001</v>
      </c>
      <c r="D10" s="30">
        <v>0.13980000000000001</v>
      </c>
      <c r="E10" s="45">
        <v>1.8388</v>
      </c>
      <c r="F10" s="45">
        <v>1.9057200000000001</v>
      </c>
      <c r="G10" s="45">
        <v>278.75</v>
      </c>
      <c r="H10" s="45">
        <v>22.06</v>
      </c>
      <c r="I10" s="45">
        <v>38.111640000000001</v>
      </c>
      <c r="J10" s="30">
        <v>49.65</v>
      </c>
      <c r="K10" s="30">
        <v>0.18</v>
      </c>
      <c r="L10" s="12"/>
      <c r="M10" s="13"/>
      <c r="N10" s="13"/>
    </row>
    <row r="11" spans="1:17" ht="12" customHeight="1" x14ac:dyDescent="0.25">
      <c r="A11" s="53">
        <v>41369</v>
      </c>
      <c r="B11" s="44">
        <v>95.767700000000005</v>
      </c>
      <c r="C11" s="45">
        <v>1.6666000000000001</v>
      </c>
      <c r="D11" s="30">
        <v>0.12790000000000001</v>
      </c>
      <c r="E11" s="45">
        <v>1.7945</v>
      </c>
      <c r="F11" s="45">
        <v>1.8548500000000001</v>
      </c>
      <c r="G11" s="45">
        <v>278.44</v>
      </c>
      <c r="H11" s="45">
        <v>22.12</v>
      </c>
      <c r="I11" s="45">
        <v>38.111330000000002</v>
      </c>
      <c r="J11" s="30">
        <v>49.67</v>
      </c>
      <c r="K11" s="30">
        <v>0.23</v>
      </c>
      <c r="L11" s="12"/>
      <c r="M11" s="13"/>
      <c r="N11" s="13"/>
    </row>
    <row r="12" spans="1:17" ht="12" customHeight="1" x14ac:dyDescent="0.25">
      <c r="A12" s="53">
        <v>41370</v>
      </c>
      <c r="B12" s="44">
        <v>95.608900000000006</v>
      </c>
      <c r="C12" s="45">
        <v>1.8139000000000001</v>
      </c>
      <c r="D12" s="30">
        <v>0.13159999999999999</v>
      </c>
      <c r="E12" s="45">
        <v>1.9456</v>
      </c>
      <c r="F12" s="45">
        <v>1.8682000000000001</v>
      </c>
      <c r="G12" s="45">
        <v>278.89</v>
      </c>
      <c r="H12" s="45">
        <v>22.5</v>
      </c>
      <c r="I12" s="45">
        <v>38.053269999999998</v>
      </c>
      <c r="J12" s="30">
        <v>49.54</v>
      </c>
      <c r="K12" s="30">
        <v>0.46</v>
      </c>
      <c r="L12" s="12"/>
      <c r="M12" s="13"/>
      <c r="N12" s="13"/>
    </row>
    <row r="13" spans="1:17" ht="12" customHeight="1" x14ac:dyDescent="0.25">
      <c r="A13" s="53">
        <v>41371</v>
      </c>
      <c r="B13" s="44">
        <v>95.366399999999999</v>
      </c>
      <c r="C13" s="45">
        <v>1.9068000000000001</v>
      </c>
      <c r="D13" s="45">
        <v>0.1258</v>
      </c>
      <c r="E13" s="45">
        <v>2.0327000000000002</v>
      </c>
      <c r="F13" s="45">
        <v>1.9652000000000001</v>
      </c>
      <c r="G13" s="45">
        <v>280.83</v>
      </c>
      <c r="H13" s="45">
        <v>25.16</v>
      </c>
      <c r="I13" s="45">
        <v>38.096119999999999</v>
      </c>
      <c r="J13" s="30">
        <v>49.5</v>
      </c>
      <c r="K13" s="30">
        <v>0.81</v>
      </c>
      <c r="L13" s="12"/>
      <c r="M13" s="13"/>
      <c r="N13" s="13"/>
    </row>
    <row r="14" spans="1:17" ht="12" customHeight="1" x14ac:dyDescent="0.25">
      <c r="A14" s="53">
        <v>41372</v>
      </c>
      <c r="B14" s="44">
        <v>95.411000000000001</v>
      </c>
      <c r="C14" s="45">
        <v>1.8352999999999999</v>
      </c>
      <c r="D14" s="45">
        <v>0.13800000000000001</v>
      </c>
      <c r="E14" s="45">
        <v>1.9733000000000001</v>
      </c>
      <c r="F14" s="45">
        <v>1.99847</v>
      </c>
      <c r="G14" s="45">
        <v>280.3</v>
      </c>
      <c r="H14" s="45">
        <v>26.62</v>
      </c>
      <c r="I14" s="45">
        <v>38.11009</v>
      </c>
      <c r="J14" s="30">
        <v>49.56</v>
      </c>
      <c r="K14" s="30">
        <v>0.95</v>
      </c>
      <c r="L14" s="12"/>
      <c r="M14" s="13"/>
      <c r="N14" s="13"/>
    </row>
    <row r="15" spans="1:17" ht="12" customHeight="1" x14ac:dyDescent="0.25">
      <c r="A15" s="53">
        <v>41373</v>
      </c>
      <c r="B15" s="44">
        <v>95.481399999999994</v>
      </c>
      <c r="C15" s="45">
        <v>1.6079000000000001</v>
      </c>
      <c r="D15" s="45">
        <v>0.13900000000000001</v>
      </c>
      <c r="E15" s="45">
        <v>1.7470000000000001</v>
      </c>
      <c r="F15" s="45">
        <v>2.1941899999999999</v>
      </c>
      <c r="G15" s="45">
        <v>278.66000000000003</v>
      </c>
      <c r="H15" s="45">
        <v>26.59</v>
      </c>
      <c r="I15" s="45">
        <v>38.220309999999998</v>
      </c>
      <c r="J15" s="30">
        <v>49.77</v>
      </c>
      <c r="K15" s="30">
        <v>0.64</v>
      </c>
      <c r="L15" s="12"/>
      <c r="M15" s="13"/>
      <c r="N15" s="13"/>
    </row>
    <row r="16" spans="1:17" ht="12" customHeight="1" x14ac:dyDescent="0.25">
      <c r="A16" s="53">
        <v>41374</v>
      </c>
      <c r="B16" s="44">
        <v>95.543199999999999</v>
      </c>
      <c r="C16" s="45">
        <v>1.6976</v>
      </c>
      <c r="D16" s="45">
        <v>0.1431</v>
      </c>
      <c r="E16" s="45">
        <v>1.8408</v>
      </c>
      <c r="F16" s="45">
        <v>2.0384000000000002</v>
      </c>
      <c r="G16" s="45">
        <v>278.97000000000003</v>
      </c>
      <c r="H16" s="45">
        <v>25.14</v>
      </c>
      <c r="I16" s="45">
        <v>38.141449999999999</v>
      </c>
      <c r="J16" s="30">
        <v>49.67</v>
      </c>
      <c r="K16" s="30">
        <v>0.28000000000000003</v>
      </c>
      <c r="L16" s="12"/>
      <c r="M16" s="13"/>
      <c r="N16" s="13"/>
    </row>
    <row r="17" spans="1:14" x14ac:dyDescent="0.25">
      <c r="A17" s="53">
        <v>41375</v>
      </c>
      <c r="B17" s="44">
        <v>95.431100000000001</v>
      </c>
      <c r="C17" s="45">
        <v>1.7547999999999999</v>
      </c>
      <c r="D17" s="45">
        <v>0.13550000000000001</v>
      </c>
      <c r="E17" s="45">
        <v>1.8903000000000001</v>
      </c>
      <c r="F17" s="45">
        <v>2.1109300000000002</v>
      </c>
      <c r="G17" s="45">
        <v>277.77</v>
      </c>
      <c r="H17" s="45">
        <v>20.93</v>
      </c>
      <c r="I17" s="45">
        <v>38.134779999999999</v>
      </c>
      <c r="J17" s="30">
        <v>49.62</v>
      </c>
      <c r="K17" s="30">
        <v>0.35</v>
      </c>
      <c r="L17" s="12"/>
      <c r="M17" s="13"/>
      <c r="N17" s="13"/>
    </row>
    <row r="18" spans="1:14" x14ac:dyDescent="0.25">
      <c r="A18" s="53">
        <v>41376</v>
      </c>
      <c r="B18" s="44">
        <v>95.390100000000004</v>
      </c>
      <c r="C18" s="45">
        <v>1.7735000000000001</v>
      </c>
      <c r="D18" s="45">
        <v>0.13</v>
      </c>
      <c r="E18" s="45">
        <v>1.9035</v>
      </c>
      <c r="F18" s="45">
        <v>2.1128999999999998</v>
      </c>
      <c r="G18" s="45">
        <v>278.85000000000002</v>
      </c>
      <c r="H18" s="45">
        <v>22.47</v>
      </c>
      <c r="I18" s="45">
        <v>38.15108</v>
      </c>
      <c r="J18" s="30">
        <v>49.62</v>
      </c>
      <c r="K18" s="30">
        <v>0.23</v>
      </c>
      <c r="L18" s="12"/>
      <c r="M18" s="13"/>
      <c r="N18" s="13"/>
    </row>
    <row r="19" spans="1:14" x14ac:dyDescent="0.25">
      <c r="A19" s="53">
        <v>41377</v>
      </c>
      <c r="B19" s="44">
        <v>95.590800000000002</v>
      </c>
      <c r="C19" s="45">
        <v>1.6292</v>
      </c>
      <c r="D19" s="45">
        <v>0.1363</v>
      </c>
      <c r="E19" s="45">
        <v>1.7656000000000001</v>
      </c>
      <c r="F19" s="45">
        <v>2.0697399999999999</v>
      </c>
      <c r="G19" s="45">
        <v>277.83999999999997</v>
      </c>
      <c r="H19" s="45">
        <v>22.5</v>
      </c>
      <c r="I19" s="45">
        <v>38.173900000000003</v>
      </c>
      <c r="J19" s="30">
        <v>49.73</v>
      </c>
      <c r="K19" s="30">
        <v>0.28999999999999998</v>
      </c>
      <c r="L19" s="12"/>
      <c r="M19" s="13"/>
      <c r="N19" s="13"/>
    </row>
    <row r="20" spans="1:14" x14ac:dyDescent="0.25">
      <c r="A20" s="53">
        <v>41378</v>
      </c>
      <c r="B20" s="44">
        <v>95.324100000000001</v>
      </c>
      <c r="C20" s="45">
        <v>1.8976999999999999</v>
      </c>
      <c r="D20" s="45">
        <v>0.1391</v>
      </c>
      <c r="E20" s="45">
        <v>2.0369000000000002</v>
      </c>
      <c r="F20" s="45">
        <v>2.0254599999999998</v>
      </c>
      <c r="G20" s="45">
        <v>279.97000000000003</v>
      </c>
      <c r="H20" s="45">
        <v>26.63</v>
      </c>
      <c r="I20" s="45">
        <v>38.091769999999997</v>
      </c>
      <c r="J20" s="30">
        <v>49.5</v>
      </c>
      <c r="K20" s="30">
        <v>0.21</v>
      </c>
      <c r="L20" s="12"/>
      <c r="M20" s="13"/>
      <c r="N20" s="13"/>
    </row>
    <row r="21" spans="1:14" x14ac:dyDescent="0.25">
      <c r="A21" s="53">
        <v>41379</v>
      </c>
      <c r="B21" s="44">
        <v>95.079300000000003</v>
      </c>
      <c r="C21" s="45">
        <v>1.8566</v>
      </c>
      <c r="D21" s="45">
        <v>0.14580000000000001</v>
      </c>
      <c r="E21" s="45">
        <v>2.0024999999999999</v>
      </c>
      <c r="F21" s="45">
        <v>2.2629000000000001</v>
      </c>
      <c r="G21" s="45">
        <v>280.88</v>
      </c>
      <c r="H21" s="45">
        <v>28.61</v>
      </c>
      <c r="I21" s="45">
        <v>38.200290000000003</v>
      </c>
      <c r="J21" s="30">
        <v>49.59</v>
      </c>
      <c r="K21" s="30">
        <v>0.23</v>
      </c>
      <c r="L21" s="12"/>
      <c r="M21" s="13"/>
      <c r="N21" s="13"/>
    </row>
    <row r="22" spans="1:14" x14ac:dyDescent="0.25">
      <c r="A22" s="53">
        <v>41380</v>
      </c>
      <c r="B22" s="44">
        <v>95.188199999999995</v>
      </c>
      <c r="C22" s="45">
        <v>1.6838</v>
      </c>
      <c r="D22" s="45">
        <v>0.13830000000000001</v>
      </c>
      <c r="E22" s="45">
        <v>1.8222</v>
      </c>
      <c r="F22" s="45">
        <v>2.3786100000000001</v>
      </c>
      <c r="G22" s="45">
        <v>280.02</v>
      </c>
      <c r="H22" s="45">
        <v>25.99</v>
      </c>
      <c r="I22" s="45">
        <v>38.271389999999997</v>
      </c>
      <c r="J22" s="30">
        <v>49.75</v>
      </c>
      <c r="K22" s="30">
        <v>0.3</v>
      </c>
      <c r="L22" s="12"/>
      <c r="M22" s="13"/>
      <c r="N22" s="13"/>
    </row>
    <row r="23" spans="1:14" x14ac:dyDescent="0.25">
      <c r="A23" s="53">
        <v>41381</v>
      </c>
      <c r="B23" s="44">
        <v>95.359499999999997</v>
      </c>
      <c r="C23" s="45">
        <v>1.5583</v>
      </c>
      <c r="D23" s="45">
        <v>0.14099999999999999</v>
      </c>
      <c r="E23" s="45">
        <v>1.6993</v>
      </c>
      <c r="F23" s="45">
        <v>2.39337</v>
      </c>
      <c r="G23" s="45">
        <v>278.06</v>
      </c>
      <c r="H23" s="45">
        <v>27.46</v>
      </c>
      <c r="I23" s="45">
        <v>38.269060000000003</v>
      </c>
      <c r="J23" s="30">
        <v>49.84</v>
      </c>
      <c r="K23" s="30">
        <v>0.28999999999999998</v>
      </c>
      <c r="L23" s="12"/>
      <c r="M23" s="13"/>
      <c r="N23" s="13"/>
    </row>
    <row r="24" spans="1:14" x14ac:dyDescent="0.25">
      <c r="A24" s="53">
        <v>41382</v>
      </c>
      <c r="B24" s="44">
        <v>95.325199999999995</v>
      </c>
      <c r="C24" s="45">
        <v>1.6898</v>
      </c>
      <c r="D24" s="45">
        <v>0.1275</v>
      </c>
      <c r="E24" s="45">
        <v>1.8172999999999999</v>
      </c>
      <c r="F24" s="45">
        <v>2.2644899999999999</v>
      </c>
      <c r="G24" s="45">
        <v>280</v>
      </c>
      <c r="H24" s="45">
        <v>26.42</v>
      </c>
      <c r="I24" s="45">
        <v>38.227449999999997</v>
      </c>
      <c r="J24" s="30">
        <v>49.73</v>
      </c>
      <c r="K24" s="30">
        <v>0.27</v>
      </c>
      <c r="L24" s="12"/>
      <c r="M24" s="13"/>
      <c r="N24" s="13"/>
    </row>
    <row r="25" spans="1:14" x14ac:dyDescent="0.25">
      <c r="A25" s="53">
        <v>41383</v>
      </c>
      <c r="B25" s="44">
        <v>95.018000000000001</v>
      </c>
      <c r="C25" s="45">
        <v>1.8523000000000001</v>
      </c>
      <c r="D25" s="45">
        <v>0.13400000000000001</v>
      </c>
      <c r="E25" s="45">
        <v>1.9863</v>
      </c>
      <c r="F25" s="45">
        <v>2.3426800000000001</v>
      </c>
      <c r="G25" s="45">
        <v>280.24</v>
      </c>
      <c r="H25" s="45">
        <v>19.43</v>
      </c>
      <c r="I25" s="45">
        <v>38.230249999999998</v>
      </c>
      <c r="J25" s="30">
        <v>49.62</v>
      </c>
      <c r="K25" s="30">
        <v>0.23</v>
      </c>
      <c r="L25" s="12"/>
      <c r="M25" s="13"/>
      <c r="N25" s="13"/>
    </row>
    <row r="26" spans="1:14" x14ac:dyDescent="0.25">
      <c r="A26" s="53">
        <v>41384</v>
      </c>
      <c r="B26" s="44">
        <v>94.908500000000004</v>
      </c>
      <c r="C26" s="45">
        <v>1.8341000000000001</v>
      </c>
      <c r="D26" s="45">
        <v>0.13619999999999999</v>
      </c>
      <c r="E26" s="45">
        <v>1.9702999999999999</v>
      </c>
      <c r="F26" s="45">
        <v>2.4697900000000002</v>
      </c>
      <c r="G26" s="45">
        <v>280.18</v>
      </c>
      <c r="H26" s="45">
        <v>19.39</v>
      </c>
      <c r="I26" s="45">
        <v>38.268749999999997</v>
      </c>
      <c r="J26" s="30">
        <v>49.65</v>
      </c>
      <c r="K26" s="30">
        <v>0.36</v>
      </c>
      <c r="L26" s="12"/>
      <c r="M26" s="13"/>
      <c r="N26" s="13"/>
    </row>
    <row r="27" spans="1:14" x14ac:dyDescent="0.25">
      <c r="A27" s="53">
        <v>41385</v>
      </c>
      <c r="B27" s="44">
        <v>94.767600000000002</v>
      </c>
      <c r="C27" s="45">
        <v>2.0661</v>
      </c>
      <c r="D27" s="45">
        <v>0.1278</v>
      </c>
      <c r="E27" s="45">
        <v>2.194</v>
      </c>
      <c r="F27" s="45">
        <v>2.34789</v>
      </c>
      <c r="G27" s="45">
        <v>282.22000000000003</v>
      </c>
      <c r="H27" s="45">
        <v>20.94</v>
      </c>
      <c r="I27" s="45">
        <v>38.184759999999997</v>
      </c>
      <c r="J27" s="30">
        <v>49.45</v>
      </c>
      <c r="K27" s="30">
        <v>0.78</v>
      </c>
      <c r="L27" s="12"/>
      <c r="M27" s="13"/>
      <c r="N27" s="13"/>
    </row>
    <row r="28" spans="1:14" x14ac:dyDescent="0.25">
      <c r="A28" s="53">
        <v>41386</v>
      </c>
      <c r="B28" s="44">
        <v>95.267300000000006</v>
      </c>
      <c r="C28" s="45">
        <v>1.97</v>
      </c>
      <c r="D28" s="45">
        <v>0.14480000000000001</v>
      </c>
      <c r="E28" s="45">
        <v>2.1147999999999998</v>
      </c>
      <c r="F28" s="45">
        <v>2.0611600000000001</v>
      </c>
      <c r="G28" s="45">
        <v>279.89999999999998</v>
      </c>
      <c r="H28" s="45">
        <v>26.42</v>
      </c>
      <c r="I28" s="45">
        <v>38.032940000000004</v>
      </c>
      <c r="J28" s="30">
        <v>49.42</v>
      </c>
      <c r="K28" s="30">
        <v>0.76</v>
      </c>
      <c r="L28" s="12"/>
      <c r="M28" s="13"/>
      <c r="N28" s="13"/>
    </row>
    <row r="29" spans="1:14" x14ac:dyDescent="0.25">
      <c r="A29" s="53">
        <v>41387</v>
      </c>
      <c r="B29" s="44">
        <v>95.454499999999996</v>
      </c>
      <c r="C29" s="45">
        <v>1.7858000000000001</v>
      </c>
      <c r="D29" s="45">
        <v>0.1419</v>
      </c>
      <c r="E29" s="45">
        <v>1.9278</v>
      </c>
      <c r="F29" s="45">
        <v>2.0690400000000002</v>
      </c>
      <c r="G29" s="45">
        <v>278.86</v>
      </c>
      <c r="H29" s="45">
        <v>26.97</v>
      </c>
      <c r="I29" s="45">
        <v>38.096899999999998</v>
      </c>
      <c r="J29" s="30">
        <v>49.58</v>
      </c>
      <c r="K29" s="30">
        <v>0.47</v>
      </c>
      <c r="L29" s="12"/>
      <c r="M29" s="13"/>
      <c r="N29" s="13"/>
    </row>
    <row r="30" spans="1:14" x14ac:dyDescent="0.25">
      <c r="A30" s="53">
        <v>41388</v>
      </c>
      <c r="B30" s="44">
        <v>95.586699999999993</v>
      </c>
      <c r="C30" s="45">
        <v>1.7298</v>
      </c>
      <c r="D30" s="45">
        <v>0.1439</v>
      </c>
      <c r="E30" s="45">
        <v>1.8736999999999999</v>
      </c>
      <c r="F30" s="45">
        <v>1.97597</v>
      </c>
      <c r="G30" s="45">
        <v>278.23</v>
      </c>
      <c r="H30" s="45">
        <v>18.77</v>
      </c>
      <c r="I30" s="45">
        <v>38.101239999999997</v>
      </c>
      <c r="J30" s="30">
        <v>49.62</v>
      </c>
      <c r="K30" s="30">
        <v>0.18</v>
      </c>
      <c r="L30" s="12"/>
      <c r="M30" s="13"/>
      <c r="N30" s="13"/>
    </row>
    <row r="31" spans="1:14" x14ac:dyDescent="0.25">
      <c r="A31" s="53">
        <v>41389</v>
      </c>
      <c r="B31" s="44">
        <v>95.330500000000001</v>
      </c>
      <c r="C31" s="45">
        <v>1.7346999999999999</v>
      </c>
      <c r="D31" s="45">
        <v>0.1376</v>
      </c>
      <c r="E31" s="45">
        <v>1.8724000000000001</v>
      </c>
      <c r="F31" s="45">
        <v>2.1850200000000002</v>
      </c>
      <c r="G31" s="45">
        <v>279.45</v>
      </c>
      <c r="H31" s="45">
        <v>18.440000000000001</v>
      </c>
      <c r="I31" s="45">
        <v>38.200600000000001</v>
      </c>
      <c r="J31" s="30">
        <v>49.67</v>
      </c>
      <c r="K31" s="30">
        <v>0.25</v>
      </c>
      <c r="L31" s="12"/>
      <c r="M31" s="13"/>
      <c r="N31" s="13"/>
    </row>
    <row r="32" spans="1:14" x14ac:dyDescent="0.25">
      <c r="A32" s="53">
        <v>41390</v>
      </c>
      <c r="B32" s="44">
        <v>95.272499999999994</v>
      </c>
      <c r="C32" s="45">
        <v>1.8008999999999999</v>
      </c>
      <c r="D32" s="45">
        <v>0.14069999999999999</v>
      </c>
      <c r="E32" s="45">
        <v>1.9416</v>
      </c>
      <c r="F32" s="45">
        <v>2.1652999999999998</v>
      </c>
      <c r="G32" s="45">
        <v>280.04000000000002</v>
      </c>
      <c r="H32" s="45">
        <v>27.72</v>
      </c>
      <c r="I32" s="45">
        <v>38.177779999999998</v>
      </c>
      <c r="J32" s="30">
        <v>49.62</v>
      </c>
      <c r="K32" s="30">
        <v>0.38</v>
      </c>
      <c r="L32" s="12"/>
      <c r="M32" s="13"/>
      <c r="N32" s="13"/>
    </row>
    <row r="33" spans="1:14" x14ac:dyDescent="0.25">
      <c r="A33" s="53">
        <v>41391</v>
      </c>
      <c r="B33" s="44">
        <v>95.396500000000003</v>
      </c>
      <c r="C33" s="45">
        <v>1.7186999999999999</v>
      </c>
      <c r="D33" s="45">
        <v>0.1346</v>
      </c>
      <c r="E33" s="45">
        <v>1.8532999999999999</v>
      </c>
      <c r="F33" s="45">
        <v>2.1508500000000002</v>
      </c>
      <c r="G33" s="45">
        <v>279.7</v>
      </c>
      <c r="H33" s="45">
        <v>29.75</v>
      </c>
      <c r="I33" s="45">
        <v>38.190820000000002</v>
      </c>
      <c r="J33" s="30">
        <v>49.68</v>
      </c>
      <c r="K33" s="30">
        <v>0.44</v>
      </c>
      <c r="L33" s="12"/>
      <c r="M33" s="13"/>
      <c r="N33" s="13"/>
    </row>
    <row r="34" spans="1:14" x14ac:dyDescent="0.25">
      <c r="A34" s="53">
        <v>41392</v>
      </c>
      <c r="B34" s="44">
        <v>94.992099999999994</v>
      </c>
      <c r="C34" s="45">
        <v>1.9866999999999999</v>
      </c>
      <c r="D34" s="45">
        <v>0.14349999999999999</v>
      </c>
      <c r="E34" s="45">
        <v>2.1303000000000001</v>
      </c>
      <c r="F34" s="45">
        <v>2.2993999999999999</v>
      </c>
      <c r="G34" s="45">
        <v>280.17</v>
      </c>
      <c r="H34" s="45">
        <v>23.4</v>
      </c>
      <c r="I34" s="45">
        <v>38.11056</v>
      </c>
      <c r="J34" s="30">
        <v>49.45</v>
      </c>
      <c r="K34" s="30">
        <v>0.38</v>
      </c>
      <c r="L34" s="12"/>
      <c r="M34" s="13"/>
      <c r="N34" s="13"/>
    </row>
    <row r="35" spans="1:14" x14ac:dyDescent="0.25">
      <c r="A35" s="53">
        <v>41393</v>
      </c>
      <c r="B35" s="44">
        <v>94.914199999999994</v>
      </c>
      <c r="C35" s="45">
        <v>2.0386000000000002</v>
      </c>
      <c r="D35" s="45">
        <v>0.13639999999999999</v>
      </c>
      <c r="E35" s="45">
        <v>2.1749999999999998</v>
      </c>
      <c r="F35" s="45">
        <v>2.27664</v>
      </c>
      <c r="G35" s="45">
        <v>281.64999999999998</v>
      </c>
      <c r="H35" s="45">
        <v>19.760000000000002</v>
      </c>
      <c r="I35" s="45">
        <v>38.132759999999998</v>
      </c>
      <c r="J35" s="30">
        <v>49.43</v>
      </c>
      <c r="K35" s="30">
        <v>0.44</v>
      </c>
      <c r="L35" s="12"/>
      <c r="M35" s="13"/>
      <c r="N35" s="13"/>
    </row>
    <row r="36" spans="1:14" x14ac:dyDescent="0.25">
      <c r="A36" s="53">
        <v>41394</v>
      </c>
      <c r="B36" s="44">
        <v>95.504400000000004</v>
      </c>
      <c r="C36" s="45">
        <v>1.6319999999999999</v>
      </c>
      <c r="D36" s="45">
        <v>0.14180000000000001</v>
      </c>
      <c r="E36" s="45">
        <v>1.7739</v>
      </c>
      <c r="F36" s="45">
        <v>2.15544</v>
      </c>
      <c r="G36" s="45">
        <v>278.68</v>
      </c>
      <c r="H36" s="45">
        <v>22.63</v>
      </c>
      <c r="I36" s="45">
        <v>38.191749999999999</v>
      </c>
      <c r="J36" s="30">
        <v>49.74</v>
      </c>
      <c r="K36" s="30">
        <v>0.44</v>
      </c>
      <c r="L36" s="12"/>
      <c r="M36" s="13"/>
      <c r="N36" s="13"/>
    </row>
    <row r="37" spans="1:14" ht="15.75" thickBot="1" x14ac:dyDescent="0.3">
      <c r="A37" s="51"/>
      <c r="B37" s="48"/>
      <c r="C37" s="49"/>
      <c r="D37" s="49"/>
      <c r="E37" s="49"/>
      <c r="F37" s="49"/>
      <c r="G37" s="49"/>
      <c r="H37" s="49"/>
      <c r="I37" s="49"/>
      <c r="J37" s="50"/>
      <c r="K37" s="50"/>
      <c r="L37" s="12"/>
      <c r="M37" s="13"/>
      <c r="N37" s="13"/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14"/>
      <c r="M38" s="14"/>
      <c r="N38" s="14"/>
    </row>
    <row r="39" spans="1:14" ht="15.75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16" t="s">
        <v>18</v>
      </c>
      <c r="B40" s="39">
        <f>MIN(B7:B37)</f>
        <v>94.767600000000002</v>
      </c>
      <c r="C40" s="39">
        <f t="shared" ref="C40:K40" si="0">MIN(C7:C37)</f>
        <v>1.5583</v>
      </c>
      <c r="D40" s="39">
        <f t="shared" si="0"/>
        <v>0.1258</v>
      </c>
      <c r="E40" s="39">
        <f t="shared" si="0"/>
        <v>1.6993</v>
      </c>
      <c r="F40" s="39">
        <f t="shared" si="0"/>
        <v>1.8548500000000001</v>
      </c>
      <c r="G40" s="39">
        <f t="shared" si="0"/>
        <v>277.77</v>
      </c>
      <c r="H40" s="39">
        <f t="shared" si="0"/>
        <v>18.440000000000001</v>
      </c>
      <c r="I40" s="39">
        <f t="shared" si="0"/>
        <v>38.032940000000004</v>
      </c>
      <c r="J40" s="39">
        <f t="shared" si="0"/>
        <v>49.42</v>
      </c>
      <c r="K40" s="39">
        <f t="shared" si="0"/>
        <v>0.18</v>
      </c>
      <c r="L40" s="17"/>
    </row>
    <row r="41" spans="1:14" x14ac:dyDescent="0.25">
      <c r="A41" s="18" t="s">
        <v>19</v>
      </c>
      <c r="B41" s="40">
        <f>AVERAGE(B7:B37)</f>
        <v>95.322949999999992</v>
      </c>
      <c r="C41" s="40">
        <f t="shared" ref="C41:K41" si="1">AVERAGE(C7:C37)</f>
        <v>1.7967733333333331</v>
      </c>
      <c r="D41" s="40">
        <f t="shared" si="1"/>
        <v>0.13745666666666667</v>
      </c>
      <c r="E41" s="40">
        <f t="shared" si="1"/>
        <v>1.9342766666666666</v>
      </c>
      <c r="F41" s="40">
        <f t="shared" si="1"/>
        <v>2.1422540000000003</v>
      </c>
      <c r="G41" s="40">
        <f t="shared" si="1"/>
        <v>279.62333333333328</v>
      </c>
      <c r="H41" s="40">
        <f t="shared" si="1"/>
        <v>23.942333333333334</v>
      </c>
      <c r="I41" s="40">
        <f t="shared" si="1"/>
        <v>38.154118666666662</v>
      </c>
      <c r="J41" s="40">
        <f t="shared" si="1"/>
        <v>49.607666666666667</v>
      </c>
      <c r="K41" s="40">
        <f t="shared" si="1"/>
        <v>0.42533333333333334</v>
      </c>
      <c r="L41" s="17"/>
    </row>
    <row r="42" spans="1:14" x14ac:dyDescent="0.25">
      <c r="A42" s="19" t="s">
        <v>20</v>
      </c>
      <c r="B42" s="41">
        <f>MAX(B7:B37)</f>
        <v>95.767700000000005</v>
      </c>
      <c r="C42" s="41">
        <f t="shared" ref="C42:K42" si="2">MAX(C7:C37)</f>
        <v>2.0661</v>
      </c>
      <c r="D42" s="41">
        <f t="shared" si="2"/>
        <v>0.14580000000000001</v>
      </c>
      <c r="E42" s="41">
        <f t="shared" si="2"/>
        <v>2.194</v>
      </c>
      <c r="F42" s="41">
        <f t="shared" si="2"/>
        <v>2.4697900000000002</v>
      </c>
      <c r="G42" s="41">
        <f t="shared" si="2"/>
        <v>282.22000000000003</v>
      </c>
      <c r="H42" s="41">
        <f t="shared" si="2"/>
        <v>29.75</v>
      </c>
      <c r="I42" s="41">
        <f t="shared" si="2"/>
        <v>38.271389999999997</v>
      </c>
      <c r="J42" s="41">
        <f t="shared" si="2"/>
        <v>49.84</v>
      </c>
      <c r="K42" s="41">
        <f t="shared" si="2"/>
        <v>0.95</v>
      </c>
      <c r="L42" s="17"/>
    </row>
    <row r="43" spans="1:14" ht="15.75" thickBot="1" x14ac:dyDescent="0.3">
      <c r="A43" s="20" t="s">
        <v>21</v>
      </c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17"/>
    </row>
    <row r="44" spans="1:14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4" x14ac:dyDescent="0.25">
      <c r="A45" s="25" t="s">
        <v>22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3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3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3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3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protectedRanges>
    <protectedRange sqref="A4:L4 A2:B2 L2 A3:B3 L3" name="Rango1"/>
    <protectedRange sqref="C2:K2" name="Rango1_1"/>
    <protectedRange sqref="C3:K3" name="Rango1_2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9055118110236221" right="0.9055118110236221" top="0.35433070866141736" bottom="0.35433070866141736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65" t="s">
        <v>0</v>
      </c>
      <c r="B2" s="66"/>
      <c r="C2" s="67" t="s">
        <v>23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82" t="s">
        <v>24</v>
      </c>
      <c r="D3" s="83"/>
      <c r="E3" s="83"/>
      <c r="F3" s="83"/>
      <c r="G3" s="83"/>
      <c r="H3" s="83"/>
      <c r="I3" s="83"/>
      <c r="J3" s="83"/>
      <c r="K3" s="84"/>
    </row>
    <row r="4" spans="1:13" ht="15.75" thickBot="1" x14ac:dyDescent="0.3">
      <c r="A4" s="65" t="s">
        <v>2</v>
      </c>
      <c r="B4" s="65"/>
      <c r="C4" s="85" t="s">
        <v>3</v>
      </c>
      <c r="D4" s="85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26" t="s">
        <v>6</v>
      </c>
      <c r="C6" s="26" t="s">
        <v>7</v>
      </c>
      <c r="D6" s="26" t="s">
        <v>8</v>
      </c>
      <c r="E6" s="27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8"/>
    </row>
    <row r="7" spans="1:13" ht="12" customHeight="1" x14ac:dyDescent="0.25">
      <c r="A7" s="38">
        <v>41364.999999999702</v>
      </c>
      <c r="B7" s="43">
        <v>95.526200000000003</v>
      </c>
      <c r="C7" s="29">
        <v>1.9887999999999999</v>
      </c>
      <c r="D7" s="29">
        <v>0.16220000000000001</v>
      </c>
      <c r="E7" s="29">
        <v>2.1156999999999999</v>
      </c>
      <c r="F7" s="29">
        <v>2.2826</v>
      </c>
      <c r="G7" s="29">
        <v>282.35000000000002</v>
      </c>
      <c r="H7" s="29">
        <v>31.35</v>
      </c>
      <c r="I7" s="29">
        <v>38.178089999999997</v>
      </c>
      <c r="J7" s="29">
        <v>49.61</v>
      </c>
      <c r="K7" s="29">
        <v>0.83</v>
      </c>
    </row>
    <row r="8" spans="1:13" ht="12" customHeight="1" x14ac:dyDescent="0.25">
      <c r="A8" s="38">
        <v>41365.999999999702</v>
      </c>
      <c r="B8" s="44">
        <v>95.3536</v>
      </c>
      <c r="C8" s="45">
        <v>2.0571000000000002</v>
      </c>
      <c r="D8" s="30">
        <v>0.158</v>
      </c>
      <c r="E8" s="45">
        <v>2.1926000000000001</v>
      </c>
      <c r="F8" s="45">
        <v>2.2888000000000002</v>
      </c>
      <c r="G8" s="45">
        <v>282.69</v>
      </c>
      <c r="H8" s="45">
        <v>27.51</v>
      </c>
      <c r="I8" s="45">
        <v>38.170639999999999</v>
      </c>
      <c r="J8" s="30">
        <v>49.56</v>
      </c>
      <c r="K8" s="30">
        <v>0.83</v>
      </c>
    </row>
    <row r="9" spans="1:13" ht="12" customHeight="1" x14ac:dyDescent="0.25">
      <c r="A9" s="38">
        <v>41366.999999999702</v>
      </c>
      <c r="B9" s="44">
        <v>95.876800000000003</v>
      </c>
      <c r="C9" s="45">
        <v>2.0817999999999999</v>
      </c>
      <c r="D9" s="30">
        <v>0.14710000000000001</v>
      </c>
      <c r="E9" s="45">
        <v>2.2269999999999999</v>
      </c>
      <c r="F9" s="45">
        <v>2.1890999999999998</v>
      </c>
      <c r="G9" s="45">
        <v>281.13</v>
      </c>
      <c r="H9" s="45">
        <v>23.82</v>
      </c>
      <c r="I9" s="45">
        <v>38.17436</v>
      </c>
      <c r="J9" s="30">
        <v>49.77</v>
      </c>
      <c r="K9" s="30">
        <v>0.82</v>
      </c>
    </row>
    <row r="10" spans="1:13" ht="12" customHeight="1" x14ac:dyDescent="0.25">
      <c r="A10" s="38">
        <v>41367.999999999702</v>
      </c>
      <c r="B10" s="44">
        <v>95.959500000000006</v>
      </c>
      <c r="C10" s="45">
        <v>1.9023000000000001</v>
      </c>
      <c r="D10" s="30">
        <v>0.1484</v>
      </c>
      <c r="E10" s="45">
        <v>2.0470000000000002</v>
      </c>
      <c r="F10" s="45">
        <v>2.2723</v>
      </c>
      <c r="G10" s="45">
        <v>280.01</v>
      </c>
      <c r="H10" s="45">
        <v>25.47</v>
      </c>
      <c r="I10" s="45">
        <v>38.245150000000002</v>
      </c>
      <c r="J10" s="30">
        <v>49.8</v>
      </c>
      <c r="K10" s="30">
        <v>0.41</v>
      </c>
    </row>
    <row r="11" spans="1:13" ht="12" customHeight="1" x14ac:dyDescent="0.25">
      <c r="A11" s="38">
        <v>41368.999999999702</v>
      </c>
      <c r="B11" s="44">
        <v>96.008399999999995</v>
      </c>
      <c r="C11" s="45">
        <v>1.9508000000000001</v>
      </c>
      <c r="D11" s="30">
        <v>0.1404</v>
      </c>
      <c r="E11" s="45">
        <v>2.0609999999999999</v>
      </c>
      <c r="F11" s="45">
        <v>2.1337000000000002</v>
      </c>
      <c r="G11" s="45">
        <v>280.13</v>
      </c>
      <c r="H11" s="45">
        <v>25.53</v>
      </c>
      <c r="I11" s="45">
        <v>38.185540000000003</v>
      </c>
      <c r="J11" s="30">
        <v>49.77</v>
      </c>
      <c r="K11" s="30">
        <v>0.39</v>
      </c>
    </row>
    <row r="12" spans="1:13" ht="12" customHeight="1" x14ac:dyDescent="0.25">
      <c r="A12" s="38">
        <v>41369.999999999702</v>
      </c>
      <c r="B12" s="44">
        <v>96.173299999999998</v>
      </c>
      <c r="C12" s="45">
        <v>2.0186000000000002</v>
      </c>
      <c r="D12" s="30">
        <v>0.15679999999999999</v>
      </c>
      <c r="E12" s="45">
        <v>2.1448</v>
      </c>
      <c r="F12" s="45">
        <v>1.9637</v>
      </c>
      <c r="G12" s="45">
        <v>281.37</v>
      </c>
      <c r="H12" s="45">
        <v>25.39</v>
      </c>
      <c r="I12" s="45">
        <v>38.144559999999998</v>
      </c>
      <c r="J12" s="30">
        <v>49.87</v>
      </c>
      <c r="K12" s="30">
        <v>0.7</v>
      </c>
    </row>
    <row r="13" spans="1:13" ht="12" customHeight="1" x14ac:dyDescent="0.25">
      <c r="A13" s="38">
        <v>41370.999999999702</v>
      </c>
      <c r="B13" s="44">
        <v>95.7256</v>
      </c>
      <c r="C13" s="45">
        <v>1.9842</v>
      </c>
      <c r="D13" s="45">
        <v>0.1318</v>
      </c>
      <c r="E13" s="45">
        <v>2.1158999999999999</v>
      </c>
      <c r="F13" s="45">
        <v>2.1476000000000002</v>
      </c>
      <c r="G13" s="45">
        <v>281.83</v>
      </c>
      <c r="H13" s="45">
        <v>29.14</v>
      </c>
      <c r="I13" s="45">
        <v>38.14828</v>
      </c>
      <c r="J13" s="30">
        <v>49.61</v>
      </c>
      <c r="K13" s="30">
        <v>0.99</v>
      </c>
    </row>
    <row r="14" spans="1:13" ht="12" customHeight="1" x14ac:dyDescent="0.25">
      <c r="A14" s="38">
        <v>41371.999999999702</v>
      </c>
      <c r="B14" s="44">
        <v>95.78</v>
      </c>
      <c r="C14" s="45">
        <v>1.9683999999999999</v>
      </c>
      <c r="D14" s="45">
        <v>0.14960000000000001</v>
      </c>
      <c r="E14" s="45">
        <v>2.0981000000000001</v>
      </c>
      <c r="F14" s="45">
        <v>2.1097999999999999</v>
      </c>
      <c r="G14" s="45">
        <v>281.95</v>
      </c>
      <c r="H14" s="45">
        <v>31.08</v>
      </c>
      <c r="I14" s="45">
        <v>38.166910000000001</v>
      </c>
      <c r="J14" s="30">
        <v>49.75</v>
      </c>
      <c r="K14" s="30">
        <v>1.07</v>
      </c>
    </row>
    <row r="15" spans="1:13" ht="12" customHeight="1" x14ac:dyDescent="0.25">
      <c r="A15" s="38">
        <v>41372.999999999702</v>
      </c>
      <c r="B15" s="44">
        <v>95.744699999999995</v>
      </c>
      <c r="C15" s="45">
        <v>1.8372999999999999</v>
      </c>
      <c r="D15" s="45">
        <v>0.15340000000000001</v>
      </c>
      <c r="E15" s="45">
        <v>1.9577</v>
      </c>
      <c r="F15" s="45">
        <v>2.3953000000000002</v>
      </c>
      <c r="G15" s="45">
        <v>281.27999999999997</v>
      </c>
      <c r="H15" s="45">
        <v>31.84</v>
      </c>
      <c r="I15" s="45">
        <v>38.30104</v>
      </c>
      <c r="J15" s="30">
        <v>49.91</v>
      </c>
      <c r="K15" s="30">
        <v>0.82</v>
      </c>
    </row>
    <row r="16" spans="1:13" ht="12" customHeight="1" x14ac:dyDescent="0.25">
      <c r="A16" s="38">
        <v>41373.999999999702</v>
      </c>
      <c r="B16" s="44">
        <v>95.795400000000001</v>
      </c>
      <c r="C16" s="45">
        <v>1.8689</v>
      </c>
      <c r="D16" s="45">
        <v>0.1547</v>
      </c>
      <c r="E16" s="45">
        <v>2.0169000000000001</v>
      </c>
      <c r="F16" s="45">
        <v>2.3952</v>
      </c>
      <c r="G16" s="45">
        <v>280.54000000000002</v>
      </c>
      <c r="H16" s="45">
        <v>33.020000000000003</v>
      </c>
      <c r="I16" s="45">
        <v>38.282409999999999</v>
      </c>
      <c r="J16" s="30">
        <v>49.79</v>
      </c>
      <c r="K16" s="30">
        <v>0.56000000000000005</v>
      </c>
    </row>
    <row r="17" spans="1:11" x14ac:dyDescent="0.25">
      <c r="A17" s="38">
        <v>41374.999999999702</v>
      </c>
      <c r="B17" s="44">
        <v>95.742800000000003</v>
      </c>
      <c r="C17" s="45">
        <v>2.0615000000000001</v>
      </c>
      <c r="D17" s="45">
        <v>0.1484</v>
      </c>
      <c r="E17" s="45">
        <v>2.1816</v>
      </c>
      <c r="F17" s="45">
        <v>2.2389999999999999</v>
      </c>
      <c r="G17" s="45">
        <v>281.35000000000002</v>
      </c>
      <c r="H17" s="45">
        <v>23.02</v>
      </c>
      <c r="I17" s="45">
        <v>38.20044</v>
      </c>
      <c r="J17" s="30">
        <v>49.83</v>
      </c>
      <c r="K17" s="30">
        <v>0.46</v>
      </c>
    </row>
    <row r="18" spans="1:11" x14ac:dyDescent="0.25">
      <c r="A18" s="38">
        <v>41375.999999999702</v>
      </c>
      <c r="B18" s="44">
        <v>95.737499999999997</v>
      </c>
      <c r="C18" s="45">
        <v>1.9462999999999999</v>
      </c>
      <c r="D18" s="45">
        <v>0.13689999999999999</v>
      </c>
      <c r="E18" s="45">
        <v>2.0727000000000002</v>
      </c>
      <c r="F18" s="45">
        <v>2.2559999999999998</v>
      </c>
      <c r="G18" s="45">
        <v>280.14999999999998</v>
      </c>
      <c r="H18" s="45">
        <v>26.61</v>
      </c>
      <c r="I18" s="45">
        <v>38.219070000000002</v>
      </c>
      <c r="J18" s="30">
        <v>49.73</v>
      </c>
      <c r="K18" s="30">
        <v>0.36</v>
      </c>
    </row>
    <row r="19" spans="1:11" x14ac:dyDescent="0.25">
      <c r="A19" s="38">
        <v>41376.999999999702</v>
      </c>
      <c r="B19" s="44">
        <v>95.739099999999993</v>
      </c>
      <c r="C19" s="45">
        <v>1.7723</v>
      </c>
      <c r="D19" s="45">
        <v>0.1424</v>
      </c>
      <c r="E19" s="45">
        <v>1.9063000000000001</v>
      </c>
      <c r="F19" s="45">
        <v>2.2444999999999999</v>
      </c>
      <c r="G19" s="45">
        <v>278.89</v>
      </c>
      <c r="H19" s="45">
        <v>23.26</v>
      </c>
      <c r="I19" s="45">
        <v>38.245150000000002</v>
      </c>
      <c r="J19" s="30">
        <v>49.83</v>
      </c>
      <c r="K19" s="30">
        <v>0.45</v>
      </c>
    </row>
    <row r="20" spans="1:11" x14ac:dyDescent="0.25">
      <c r="A20" s="38">
        <v>41377.999999999702</v>
      </c>
      <c r="B20" s="44">
        <v>95.692300000000003</v>
      </c>
      <c r="C20" s="45">
        <v>2.0634000000000001</v>
      </c>
      <c r="D20" s="45">
        <v>0.14990000000000001</v>
      </c>
      <c r="E20" s="45">
        <v>2.1907999999999999</v>
      </c>
      <c r="F20" s="45">
        <v>2.2406999999999999</v>
      </c>
      <c r="G20" s="45">
        <v>282.08</v>
      </c>
      <c r="H20" s="45">
        <v>31.59</v>
      </c>
      <c r="I20" s="45">
        <v>38.204169999999998</v>
      </c>
      <c r="J20" s="30">
        <v>49.69</v>
      </c>
      <c r="K20" s="30">
        <v>0.35</v>
      </c>
    </row>
    <row r="21" spans="1:11" x14ac:dyDescent="0.25">
      <c r="A21" s="38">
        <v>41378.999999999702</v>
      </c>
      <c r="B21" s="44">
        <v>95.985600000000005</v>
      </c>
      <c r="C21" s="45">
        <v>2.0177999999999998</v>
      </c>
      <c r="D21" s="45">
        <v>0.15429999999999999</v>
      </c>
      <c r="E21" s="45">
        <v>2.1484999999999999</v>
      </c>
      <c r="F21" s="45">
        <v>2.7846000000000002</v>
      </c>
      <c r="G21" s="45">
        <v>282.49</v>
      </c>
      <c r="H21" s="45">
        <v>33.68</v>
      </c>
      <c r="I21" s="45">
        <v>38.41281</v>
      </c>
      <c r="J21" s="30">
        <v>50.04</v>
      </c>
      <c r="K21" s="30">
        <v>0.25</v>
      </c>
    </row>
    <row r="22" spans="1:11" x14ac:dyDescent="0.25">
      <c r="A22" s="38">
        <v>41379.999999999702</v>
      </c>
      <c r="B22" s="44">
        <v>96.0732</v>
      </c>
      <c r="C22" s="45">
        <v>1.9008</v>
      </c>
      <c r="D22" s="45">
        <v>0.15920000000000001</v>
      </c>
      <c r="E22" s="45">
        <v>2.0394999999999999</v>
      </c>
      <c r="F22" s="45">
        <v>2.9278</v>
      </c>
      <c r="G22" s="45">
        <v>281.67</v>
      </c>
      <c r="H22" s="45">
        <v>28.61</v>
      </c>
      <c r="I22" s="45">
        <v>38.409089999999999</v>
      </c>
      <c r="J22" s="30">
        <v>50.03</v>
      </c>
      <c r="K22" s="30">
        <v>0.41</v>
      </c>
    </row>
    <row r="23" spans="1:11" x14ac:dyDescent="0.25">
      <c r="A23" s="38">
        <v>41380.999999999702</v>
      </c>
      <c r="B23" s="44">
        <v>95.65</v>
      </c>
      <c r="C23" s="45">
        <v>1.7294</v>
      </c>
      <c r="D23" s="45">
        <v>0.15060000000000001</v>
      </c>
      <c r="E23" s="45">
        <v>1.8674999999999999</v>
      </c>
      <c r="F23" s="45">
        <v>2.5712000000000002</v>
      </c>
      <c r="G23" s="45">
        <v>280.27999999999997</v>
      </c>
      <c r="H23" s="45">
        <v>31.1</v>
      </c>
      <c r="I23" s="45">
        <v>38.30104</v>
      </c>
      <c r="J23" s="30">
        <v>49.96</v>
      </c>
      <c r="K23" s="30">
        <v>0.38</v>
      </c>
    </row>
    <row r="24" spans="1:11" x14ac:dyDescent="0.25">
      <c r="A24" s="38">
        <v>41381.999999999702</v>
      </c>
      <c r="B24" s="44">
        <v>95.671800000000005</v>
      </c>
      <c r="C24" s="45">
        <v>1.8383</v>
      </c>
      <c r="D24" s="45">
        <v>0.13900000000000001</v>
      </c>
      <c r="E24" s="45">
        <v>1.9576</v>
      </c>
      <c r="F24" s="45">
        <v>3.3412999999999999</v>
      </c>
      <c r="G24" s="45">
        <v>280.8</v>
      </c>
      <c r="H24" s="45">
        <v>31.5</v>
      </c>
      <c r="I24" s="45">
        <v>38.539490000000001</v>
      </c>
      <c r="J24" s="30">
        <v>49.92</v>
      </c>
      <c r="K24" s="30">
        <v>0.3</v>
      </c>
    </row>
    <row r="25" spans="1:11" x14ac:dyDescent="0.25">
      <c r="A25" s="38">
        <v>41382.999999999702</v>
      </c>
      <c r="B25" s="44">
        <v>95.349100000000007</v>
      </c>
      <c r="C25" s="45">
        <v>2.1305999999999998</v>
      </c>
      <c r="D25" s="45">
        <v>0.13950000000000001</v>
      </c>
      <c r="E25" s="45">
        <v>2.254</v>
      </c>
      <c r="F25" s="45">
        <v>2.8395000000000001</v>
      </c>
      <c r="G25" s="45">
        <v>282.60000000000002</v>
      </c>
      <c r="H25" s="45">
        <v>23.82</v>
      </c>
      <c r="I25" s="45">
        <v>38.401629999999997</v>
      </c>
      <c r="J25" s="30">
        <v>49.78</v>
      </c>
      <c r="K25" s="30">
        <v>0.48</v>
      </c>
    </row>
    <row r="26" spans="1:11" x14ac:dyDescent="0.25">
      <c r="A26" s="38">
        <v>41383.999999999702</v>
      </c>
      <c r="B26" s="44">
        <v>95.433099999999996</v>
      </c>
      <c r="C26" s="45">
        <v>2.0577999999999999</v>
      </c>
      <c r="D26" s="45">
        <v>0.1552</v>
      </c>
      <c r="E26" s="45">
        <v>2.1918000000000002</v>
      </c>
      <c r="F26" s="45">
        <v>3.3584999999999998</v>
      </c>
      <c r="G26" s="45">
        <v>282.58999999999997</v>
      </c>
      <c r="H26" s="45">
        <v>23.24</v>
      </c>
      <c r="I26" s="45">
        <v>38.539490000000001</v>
      </c>
      <c r="J26" s="30">
        <v>49.83</v>
      </c>
      <c r="K26" s="30">
        <v>0.55000000000000004</v>
      </c>
    </row>
    <row r="27" spans="1:11" x14ac:dyDescent="0.25">
      <c r="A27" s="38">
        <v>41384.999999999702</v>
      </c>
      <c r="B27" s="44">
        <v>95.189400000000006</v>
      </c>
      <c r="C27" s="45">
        <v>2.1614</v>
      </c>
      <c r="D27" s="45">
        <v>0.13289999999999999</v>
      </c>
      <c r="E27" s="45">
        <v>2.2826</v>
      </c>
      <c r="F27" s="45">
        <v>2.5775000000000001</v>
      </c>
      <c r="G27" s="45">
        <v>283.18</v>
      </c>
      <c r="H27" s="45">
        <v>23.1</v>
      </c>
      <c r="I27" s="45">
        <v>38.271230000000003</v>
      </c>
      <c r="J27" s="30">
        <v>49.56</v>
      </c>
      <c r="K27" s="30">
        <v>0.88</v>
      </c>
    </row>
    <row r="28" spans="1:11" x14ac:dyDescent="0.25">
      <c r="A28" s="38">
        <v>41385.999999999702</v>
      </c>
      <c r="B28" s="44">
        <v>95.382499999999993</v>
      </c>
      <c r="C28" s="45">
        <v>2.0634000000000001</v>
      </c>
      <c r="D28" s="45">
        <v>0.151</v>
      </c>
      <c r="E28" s="45">
        <v>2.1957</v>
      </c>
      <c r="F28" s="45">
        <v>2.2837000000000001</v>
      </c>
      <c r="G28" s="45">
        <v>281.47000000000003</v>
      </c>
      <c r="H28" s="45">
        <v>32.43</v>
      </c>
      <c r="I28" s="45">
        <v>38.129649999999998</v>
      </c>
      <c r="J28" s="30">
        <v>49.48</v>
      </c>
      <c r="K28" s="30">
        <v>0.87</v>
      </c>
    </row>
    <row r="29" spans="1:11" x14ac:dyDescent="0.25">
      <c r="A29" s="38">
        <v>41386.999999999702</v>
      </c>
      <c r="B29" s="44">
        <v>95.804100000000005</v>
      </c>
      <c r="C29" s="45">
        <v>1.9945999999999999</v>
      </c>
      <c r="D29" s="45">
        <v>0.14610000000000001</v>
      </c>
      <c r="E29" s="45">
        <v>2.1349</v>
      </c>
      <c r="F29" s="45">
        <v>2.2418999999999998</v>
      </c>
      <c r="G29" s="45">
        <v>280.27999999999997</v>
      </c>
      <c r="H29" s="45">
        <v>32.770000000000003</v>
      </c>
      <c r="I29" s="45">
        <v>38.163179999999997</v>
      </c>
      <c r="J29" s="30">
        <v>49.76</v>
      </c>
      <c r="K29" s="30">
        <v>0.73</v>
      </c>
    </row>
    <row r="30" spans="1:11" x14ac:dyDescent="0.25">
      <c r="A30" s="38">
        <v>41387.999999999702</v>
      </c>
      <c r="B30" s="44">
        <v>95.749399999999994</v>
      </c>
      <c r="C30" s="45">
        <v>1.8712</v>
      </c>
      <c r="D30" s="45">
        <v>0.14990000000000001</v>
      </c>
      <c r="E30" s="45">
        <v>2.0154000000000001</v>
      </c>
      <c r="F30" s="45">
        <v>2.1044999999999998</v>
      </c>
      <c r="G30" s="45">
        <v>279.14</v>
      </c>
      <c r="H30" s="45">
        <v>19.79</v>
      </c>
      <c r="I30" s="45">
        <v>38.181809999999999</v>
      </c>
      <c r="J30" s="30">
        <v>49.76</v>
      </c>
      <c r="K30" s="30">
        <v>0.28000000000000003</v>
      </c>
    </row>
    <row r="31" spans="1:11" x14ac:dyDescent="0.25">
      <c r="A31" s="38">
        <v>41388.999999999702</v>
      </c>
      <c r="B31" s="44">
        <v>95.651700000000005</v>
      </c>
      <c r="C31" s="45">
        <v>1.9169</v>
      </c>
      <c r="D31" s="45">
        <v>0.15210000000000001</v>
      </c>
      <c r="E31" s="45">
        <v>2.0634000000000001</v>
      </c>
      <c r="F31" s="45">
        <v>3.3723999999999998</v>
      </c>
      <c r="G31" s="45">
        <v>281.3</v>
      </c>
      <c r="H31" s="45">
        <v>20.239999999999998</v>
      </c>
      <c r="I31" s="45">
        <v>38.528309999999998</v>
      </c>
      <c r="J31" s="30">
        <v>49.93</v>
      </c>
      <c r="K31" s="30">
        <v>0.3</v>
      </c>
    </row>
    <row r="32" spans="1:11" x14ac:dyDescent="0.25">
      <c r="A32" s="38">
        <v>41389.999999999702</v>
      </c>
      <c r="B32" s="44">
        <v>95.491799999999998</v>
      </c>
      <c r="C32" s="45">
        <v>1.9532</v>
      </c>
      <c r="D32" s="45">
        <v>0.15390000000000001</v>
      </c>
      <c r="E32" s="45">
        <v>2.0935999999999999</v>
      </c>
      <c r="F32" s="45">
        <v>2.2812000000000001</v>
      </c>
      <c r="G32" s="45">
        <v>281.01</v>
      </c>
      <c r="H32" s="45">
        <v>30.38</v>
      </c>
      <c r="I32" s="45">
        <v>38.263779999999997</v>
      </c>
      <c r="J32" s="30">
        <v>49.84</v>
      </c>
      <c r="K32" s="30">
        <v>0.41</v>
      </c>
    </row>
    <row r="33" spans="1:11" x14ac:dyDescent="0.25">
      <c r="A33" s="38">
        <v>41390.999999999702</v>
      </c>
      <c r="B33" s="44">
        <v>95.774000000000001</v>
      </c>
      <c r="C33" s="45">
        <v>1.9862</v>
      </c>
      <c r="D33" s="45">
        <v>0.14299999999999999</v>
      </c>
      <c r="E33" s="45">
        <v>2.1059000000000001</v>
      </c>
      <c r="F33" s="45">
        <v>2.2389999999999999</v>
      </c>
      <c r="G33" s="45">
        <v>282.73</v>
      </c>
      <c r="H33" s="45">
        <v>36.44</v>
      </c>
      <c r="I33" s="45">
        <v>38.252600000000001</v>
      </c>
      <c r="J33" s="30">
        <v>49.84</v>
      </c>
      <c r="K33" s="30">
        <v>0.47</v>
      </c>
    </row>
    <row r="34" spans="1:11" x14ac:dyDescent="0.25">
      <c r="A34" s="38">
        <v>41391.999999999702</v>
      </c>
      <c r="B34" s="44">
        <v>95.378200000000007</v>
      </c>
      <c r="C34" s="45">
        <v>2.1061000000000001</v>
      </c>
      <c r="D34" s="45">
        <v>0.1701</v>
      </c>
      <c r="E34" s="45">
        <v>2.2471000000000001</v>
      </c>
      <c r="F34" s="45">
        <v>4.0727000000000002</v>
      </c>
      <c r="G34" s="45">
        <v>281.2</v>
      </c>
      <c r="H34" s="45">
        <v>27.01</v>
      </c>
      <c r="I34" s="45">
        <v>38.5991</v>
      </c>
      <c r="J34" s="30">
        <v>49.8</v>
      </c>
      <c r="K34" s="30">
        <v>0.41</v>
      </c>
    </row>
    <row r="35" spans="1:11" x14ac:dyDescent="0.25">
      <c r="A35" s="38">
        <v>41392.999999999702</v>
      </c>
      <c r="B35" s="44">
        <v>95.436199999999999</v>
      </c>
      <c r="C35" s="45">
        <v>2.2374000000000001</v>
      </c>
      <c r="D35" s="45">
        <v>0.14560000000000001</v>
      </c>
      <c r="E35" s="45">
        <v>2.3734999999999999</v>
      </c>
      <c r="F35" s="45">
        <v>3.3881000000000001</v>
      </c>
      <c r="G35" s="45">
        <v>283.77</v>
      </c>
      <c r="H35" s="45">
        <v>21.62</v>
      </c>
      <c r="I35" s="45">
        <v>38.435169999999999</v>
      </c>
      <c r="J35" s="30">
        <v>49.75</v>
      </c>
      <c r="K35" s="30">
        <v>0.75</v>
      </c>
    </row>
    <row r="36" spans="1:11" x14ac:dyDescent="0.25">
      <c r="A36" s="38">
        <v>41393.999999999702</v>
      </c>
      <c r="B36" s="44">
        <v>95.790800000000004</v>
      </c>
      <c r="C36" s="45">
        <v>1.8952</v>
      </c>
      <c r="D36" s="45">
        <v>0.15310000000000001</v>
      </c>
      <c r="E36" s="45">
        <v>2.048</v>
      </c>
      <c r="F36" s="45">
        <v>2.5270000000000001</v>
      </c>
      <c r="G36" s="45">
        <v>280.61</v>
      </c>
      <c r="H36" s="45">
        <v>26.96</v>
      </c>
      <c r="I36" s="45">
        <v>38.338299999999997</v>
      </c>
      <c r="J36" s="30">
        <v>49.87</v>
      </c>
      <c r="K36" s="30">
        <v>0.78</v>
      </c>
    </row>
    <row r="37" spans="1:11" ht="15.75" thickBot="1" x14ac:dyDescent="0.3">
      <c r="A37" s="38"/>
      <c r="B37" s="46"/>
      <c r="C37" s="47"/>
      <c r="D37" s="47"/>
      <c r="E37" s="47"/>
      <c r="F37" s="47"/>
      <c r="G37" s="47"/>
      <c r="H37" s="47"/>
      <c r="I37" s="47"/>
      <c r="J37" s="31"/>
      <c r="K37" s="31"/>
    </row>
    <row r="38" spans="1:11" ht="15.75" thickTop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5.75" thickBot="1" x14ac:dyDescent="0.3">
      <c r="A39" s="33" t="s">
        <v>20</v>
      </c>
      <c r="B39" s="37">
        <f>MAX(B7:B37)</f>
        <v>96.173299999999998</v>
      </c>
      <c r="C39" s="37">
        <f t="shared" ref="C39:J39" si="0">MAX(C7:C37)</f>
        <v>2.2374000000000001</v>
      </c>
      <c r="D39" s="37">
        <f t="shared" si="0"/>
        <v>0.1701</v>
      </c>
      <c r="E39" s="37">
        <f t="shared" si="0"/>
        <v>2.3734999999999999</v>
      </c>
      <c r="F39" s="37">
        <f t="shared" si="0"/>
        <v>4.0727000000000002</v>
      </c>
      <c r="G39" s="37">
        <f t="shared" si="0"/>
        <v>283.77</v>
      </c>
      <c r="H39" s="37">
        <f t="shared" si="0"/>
        <v>36.44</v>
      </c>
      <c r="I39" s="37">
        <f t="shared" si="0"/>
        <v>38.5991</v>
      </c>
      <c r="J39" s="37">
        <f t="shared" si="0"/>
        <v>50.04</v>
      </c>
      <c r="K39" s="34"/>
    </row>
    <row r="40" spans="1:1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x14ac:dyDescent="0.25">
      <c r="A41" s="25" t="s">
        <v>22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3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3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3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3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protectedRanges>
    <protectedRange sqref="A4:K4 A2:B2 A3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0866141732283472" right="0.70866141732283472" top="0.39370078740157483" bottom="0.3937007874015748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5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3" x14ac:dyDescent="0.25">
      <c r="A2" s="65" t="s">
        <v>0</v>
      </c>
      <c r="B2" s="66"/>
      <c r="C2" s="67" t="s">
        <v>23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24</v>
      </c>
      <c r="D3" s="68"/>
      <c r="E3" s="68"/>
      <c r="F3" s="68"/>
      <c r="G3" s="68"/>
      <c r="H3" s="68"/>
      <c r="I3" s="68"/>
      <c r="J3" s="68"/>
      <c r="K3" s="68"/>
    </row>
    <row r="4" spans="1:13" ht="15.75" thickBot="1" x14ac:dyDescent="0.3">
      <c r="A4" s="65" t="s">
        <v>2</v>
      </c>
      <c r="B4" s="65"/>
      <c r="C4" s="85" t="s">
        <v>3</v>
      </c>
      <c r="D4" s="85"/>
      <c r="E4" s="3"/>
      <c r="F4" s="3"/>
      <c r="G4" s="3"/>
      <c r="H4" s="3"/>
      <c r="I4" s="3"/>
      <c r="J4" s="3"/>
      <c r="K4" s="3"/>
      <c r="M4" s="4" t="s">
        <v>3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4</v>
      </c>
    </row>
    <row r="6" spans="1:13" ht="42" customHeight="1" thickBot="1" x14ac:dyDescent="0.3">
      <c r="A6" s="5" t="s">
        <v>5</v>
      </c>
      <c r="B6" s="35" t="s">
        <v>6</v>
      </c>
      <c r="C6" s="35" t="s">
        <v>7</v>
      </c>
      <c r="D6" s="35" t="s">
        <v>8</v>
      </c>
      <c r="E6" s="36" t="s">
        <v>9</v>
      </c>
      <c r="F6" s="35" t="s">
        <v>10</v>
      </c>
      <c r="G6" s="35" t="s">
        <v>11</v>
      </c>
      <c r="H6" s="35" t="s">
        <v>12</v>
      </c>
      <c r="I6" s="35" t="s">
        <v>13</v>
      </c>
      <c r="J6" s="35" t="s">
        <v>14</v>
      </c>
      <c r="K6" s="35" t="s">
        <v>15</v>
      </c>
      <c r="L6" s="28"/>
    </row>
    <row r="7" spans="1:13" ht="12" customHeight="1" x14ac:dyDescent="0.25">
      <c r="A7" s="53">
        <v>41364.999999999702</v>
      </c>
      <c r="B7" s="43">
        <v>95.104799999999997</v>
      </c>
      <c r="C7" s="29">
        <v>1.7463</v>
      </c>
      <c r="D7" s="29">
        <v>0.1246</v>
      </c>
      <c r="E7" s="29">
        <v>1.9085000000000001</v>
      </c>
      <c r="F7" s="29">
        <v>1.9126000000000001</v>
      </c>
      <c r="G7" s="29">
        <v>278.83</v>
      </c>
      <c r="H7" s="29">
        <v>22.79</v>
      </c>
      <c r="I7" s="29">
        <v>38.029060000000001</v>
      </c>
      <c r="J7" s="29">
        <v>49.45</v>
      </c>
      <c r="K7" s="29">
        <v>0.38</v>
      </c>
    </row>
    <row r="8" spans="1:13" ht="12" customHeight="1" x14ac:dyDescent="0.25">
      <c r="A8" s="53">
        <v>41365.999999999702</v>
      </c>
      <c r="B8" s="44">
        <v>94.934600000000003</v>
      </c>
      <c r="C8" s="45">
        <v>1.8242</v>
      </c>
      <c r="D8" s="30">
        <v>0.12909999999999999</v>
      </c>
      <c r="E8" s="45">
        <v>1.9762999999999999</v>
      </c>
      <c r="F8" s="45">
        <v>2.0729000000000002</v>
      </c>
      <c r="G8" s="45">
        <v>279.49</v>
      </c>
      <c r="H8" s="45">
        <v>22.68</v>
      </c>
      <c r="I8" s="45">
        <v>38.066310000000001</v>
      </c>
      <c r="J8" s="30">
        <v>49.41</v>
      </c>
      <c r="K8" s="30">
        <v>0.54</v>
      </c>
    </row>
    <row r="9" spans="1:13" ht="12" customHeight="1" x14ac:dyDescent="0.25">
      <c r="A9" s="53">
        <v>41366.999999999702</v>
      </c>
      <c r="B9" s="44">
        <v>95.074600000000004</v>
      </c>
      <c r="C9" s="45">
        <v>1.5549999999999999</v>
      </c>
      <c r="D9" s="30">
        <v>0.12740000000000001</v>
      </c>
      <c r="E9" s="45">
        <v>1.6852</v>
      </c>
      <c r="F9" s="45">
        <v>1.8260000000000001</v>
      </c>
      <c r="G9" s="45">
        <v>277.89</v>
      </c>
      <c r="H9" s="45">
        <v>19.11</v>
      </c>
      <c r="I9" s="45">
        <v>38.040230000000001</v>
      </c>
      <c r="J9" s="30">
        <v>49.35</v>
      </c>
      <c r="K9" s="30">
        <v>0.11</v>
      </c>
    </row>
    <row r="10" spans="1:13" ht="12" customHeight="1" x14ac:dyDescent="0.25">
      <c r="A10" s="53">
        <v>41367.999999999702</v>
      </c>
      <c r="B10" s="44">
        <v>95.423299999999998</v>
      </c>
      <c r="C10" s="45">
        <v>1.5427999999999999</v>
      </c>
      <c r="D10" s="30">
        <v>0.13220000000000001</v>
      </c>
      <c r="E10" s="45">
        <v>1.6758</v>
      </c>
      <c r="F10" s="45">
        <v>1.7529999999999999</v>
      </c>
      <c r="G10" s="45">
        <v>277.62</v>
      </c>
      <c r="H10" s="45">
        <v>19.39</v>
      </c>
      <c r="I10" s="45">
        <v>38.032780000000002</v>
      </c>
      <c r="J10" s="30">
        <v>49.47</v>
      </c>
      <c r="K10" s="30">
        <v>0.11</v>
      </c>
    </row>
    <row r="11" spans="1:13" ht="12" customHeight="1" x14ac:dyDescent="0.25">
      <c r="A11" s="53">
        <v>41368.999999999702</v>
      </c>
      <c r="B11" s="44">
        <v>95.318200000000004</v>
      </c>
      <c r="C11" s="45">
        <v>1.5318000000000001</v>
      </c>
      <c r="D11" s="30">
        <v>0.11020000000000001</v>
      </c>
      <c r="E11" s="45">
        <v>1.6642999999999999</v>
      </c>
      <c r="F11" s="45">
        <v>1.7279</v>
      </c>
      <c r="G11" s="45">
        <v>277.38</v>
      </c>
      <c r="H11" s="45">
        <v>19.829999999999998</v>
      </c>
      <c r="I11" s="45">
        <v>38.025329999999997</v>
      </c>
      <c r="J11" s="30">
        <v>49.45</v>
      </c>
      <c r="K11" s="30">
        <v>0.16</v>
      </c>
    </row>
    <row r="12" spans="1:13" ht="12" customHeight="1" x14ac:dyDescent="0.25">
      <c r="A12" s="53">
        <v>41369.999999999702</v>
      </c>
      <c r="B12" s="44">
        <v>95.306299999999993</v>
      </c>
      <c r="C12" s="45">
        <v>1.3863000000000001</v>
      </c>
      <c r="D12" s="30">
        <v>0.1108</v>
      </c>
      <c r="E12" s="45">
        <v>1.5275000000000001</v>
      </c>
      <c r="F12" s="45">
        <v>1.7532000000000001</v>
      </c>
      <c r="G12" s="45">
        <v>275.85000000000002</v>
      </c>
      <c r="H12" s="45">
        <v>19.760000000000002</v>
      </c>
      <c r="I12" s="45">
        <v>37.980620000000002</v>
      </c>
      <c r="J12" s="30">
        <v>49.37</v>
      </c>
      <c r="K12" s="30">
        <v>0.26</v>
      </c>
    </row>
    <row r="13" spans="1:13" ht="12" customHeight="1" x14ac:dyDescent="0.25">
      <c r="A13" s="53">
        <v>41370.999999999702</v>
      </c>
      <c r="B13" s="44">
        <v>95.074799999999996</v>
      </c>
      <c r="C13" s="45">
        <v>1.7474000000000001</v>
      </c>
      <c r="D13" s="45">
        <v>0.11550000000000001</v>
      </c>
      <c r="E13" s="45">
        <v>1.8665</v>
      </c>
      <c r="F13" s="45">
        <v>1.8142</v>
      </c>
      <c r="G13" s="45">
        <v>279.72000000000003</v>
      </c>
      <c r="H13" s="45">
        <v>21.08</v>
      </c>
      <c r="I13" s="45">
        <v>38.029060000000001</v>
      </c>
      <c r="J13" s="30">
        <v>49.43</v>
      </c>
      <c r="K13" s="30">
        <v>0.63</v>
      </c>
    </row>
    <row r="14" spans="1:13" ht="12" customHeight="1" x14ac:dyDescent="0.25">
      <c r="A14" s="53">
        <v>41371.999999999702</v>
      </c>
      <c r="B14" s="44">
        <v>95.139300000000006</v>
      </c>
      <c r="C14" s="45">
        <v>1.5932999999999999</v>
      </c>
      <c r="D14" s="45">
        <v>0.12759999999999999</v>
      </c>
      <c r="E14" s="45">
        <v>1.7228000000000001</v>
      </c>
      <c r="F14" s="45">
        <v>1.9060999999999999</v>
      </c>
      <c r="G14" s="45">
        <v>278.02999999999997</v>
      </c>
      <c r="H14" s="45">
        <v>21.73</v>
      </c>
      <c r="I14" s="45">
        <v>38.058860000000003</v>
      </c>
      <c r="J14" s="30">
        <v>49.48</v>
      </c>
      <c r="K14" s="30">
        <v>0.82</v>
      </c>
    </row>
    <row r="15" spans="1:13" ht="12" customHeight="1" x14ac:dyDescent="0.25">
      <c r="A15" s="53">
        <v>41372.999999999702</v>
      </c>
      <c r="B15" s="44">
        <v>95.209500000000006</v>
      </c>
      <c r="C15" s="45">
        <v>1.4614</v>
      </c>
      <c r="D15" s="45">
        <v>0.12039999999999999</v>
      </c>
      <c r="E15" s="45">
        <v>1.6039000000000001</v>
      </c>
      <c r="F15" s="45">
        <v>2.0160999999999998</v>
      </c>
      <c r="G15" s="45">
        <v>277.19</v>
      </c>
      <c r="H15" s="45">
        <v>21.93</v>
      </c>
      <c r="I15" s="45">
        <v>38.17436</v>
      </c>
      <c r="J15" s="30">
        <v>49.61</v>
      </c>
      <c r="K15" s="30">
        <v>0.52</v>
      </c>
    </row>
    <row r="16" spans="1:13" ht="12" customHeight="1" x14ac:dyDescent="0.25">
      <c r="A16" s="53">
        <v>41373.999999999702</v>
      </c>
      <c r="B16" s="44">
        <v>95.182599999999994</v>
      </c>
      <c r="C16" s="45">
        <v>1.5589999999999999</v>
      </c>
      <c r="D16" s="45">
        <v>0.13109999999999999</v>
      </c>
      <c r="E16" s="45">
        <v>1.7028000000000001</v>
      </c>
      <c r="F16" s="45">
        <v>1.9103000000000001</v>
      </c>
      <c r="G16" s="45">
        <v>276.75</v>
      </c>
      <c r="H16" s="45">
        <v>19.149999999999999</v>
      </c>
      <c r="I16" s="45">
        <v>38.084940000000003</v>
      </c>
      <c r="J16" s="30">
        <v>49.53</v>
      </c>
      <c r="K16" s="30">
        <v>0.13</v>
      </c>
    </row>
    <row r="17" spans="1:11" x14ac:dyDescent="0.25">
      <c r="A17" s="53">
        <v>41374.999999999702</v>
      </c>
      <c r="B17" s="44">
        <v>95.038300000000007</v>
      </c>
      <c r="C17" s="45">
        <v>1.5212000000000001</v>
      </c>
      <c r="D17" s="45">
        <v>0.1201</v>
      </c>
      <c r="E17" s="45">
        <v>1.6585000000000001</v>
      </c>
      <c r="F17" s="45">
        <v>1.9484999999999999</v>
      </c>
      <c r="G17" s="45">
        <v>275.36</v>
      </c>
      <c r="H17" s="45">
        <v>16.88</v>
      </c>
      <c r="I17" s="45">
        <v>38.06259</v>
      </c>
      <c r="J17" s="30">
        <v>49.39</v>
      </c>
      <c r="K17" s="30">
        <v>0.18</v>
      </c>
    </row>
    <row r="18" spans="1:11" x14ac:dyDescent="0.25">
      <c r="A18" s="53">
        <v>41375.999999999702</v>
      </c>
      <c r="B18" s="44">
        <v>95.170299999999997</v>
      </c>
      <c r="C18" s="45">
        <v>1.6403000000000001</v>
      </c>
      <c r="D18" s="45">
        <v>0.1242</v>
      </c>
      <c r="E18" s="45">
        <v>1.7697000000000001</v>
      </c>
      <c r="F18" s="45">
        <v>1.9220999999999999</v>
      </c>
      <c r="G18" s="45">
        <v>277.44</v>
      </c>
      <c r="H18" s="45">
        <v>17.55</v>
      </c>
      <c r="I18" s="45">
        <v>38.092390000000002</v>
      </c>
      <c r="J18" s="30">
        <v>49.49</v>
      </c>
      <c r="K18" s="30">
        <v>0.19</v>
      </c>
    </row>
    <row r="19" spans="1:11" x14ac:dyDescent="0.25">
      <c r="A19" s="53">
        <v>41376.999999999702</v>
      </c>
      <c r="B19" s="44">
        <v>95.375900000000001</v>
      </c>
      <c r="C19" s="45">
        <v>1.5331999999999999</v>
      </c>
      <c r="D19" s="45">
        <v>0.13239999999999999</v>
      </c>
      <c r="E19" s="45">
        <v>1.6696</v>
      </c>
      <c r="F19" s="45">
        <v>1.9259999999999999</v>
      </c>
      <c r="G19" s="45">
        <v>276.97000000000003</v>
      </c>
      <c r="H19" s="45">
        <v>21.69</v>
      </c>
      <c r="I19" s="45">
        <v>38.133380000000002</v>
      </c>
      <c r="J19" s="30">
        <v>49.63</v>
      </c>
      <c r="K19" s="30">
        <v>0.2</v>
      </c>
    </row>
    <row r="20" spans="1:11" x14ac:dyDescent="0.25">
      <c r="A20" s="53">
        <v>41377.999999999702</v>
      </c>
      <c r="B20" s="44">
        <v>94.968999999999994</v>
      </c>
      <c r="C20" s="45">
        <v>1.6769000000000001</v>
      </c>
      <c r="D20" s="45">
        <v>0.126</v>
      </c>
      <c r="E20" s="45">
        <v>1.8221000000000001</v>
      </c>
      <c r="F20" s="45">
        <v>1.9276</v>
      </c>
      <c r="G20" s="45">
        <v>276.98</v>
      </c>
      <c r="H20" s="45">
        <v>22.49</v>
      </c>
      <c r="I20" s="45">
        <v>38.043959999999998</v>
      </c>
      <c r="J20" s="30">
        <v>49.41</v>
      </c>
      <c r="K20" s="30">
        <v>0.16</v>
      </c>
    </row>
    <row r="21" spans="1:11" x14ac:dyDescent="0.25">
      <c r="A21" s="53">
        <v>41378.999999999702</v>
      </c>
      <c r="B21" s="44">
        <v>94.460899999999995</v>
      </c>
      <c r="C21" s="45">
        <v>1.2886</v>
      </c>
      <c r="D21" s="45">
        <v>0.126</v>
      </c>
      <c r="E21" s="45">
        <v>1.4146000000000001</v>
      </c>
      <c r="F21" s="45">
        <v>1.9560999999999999</v>
      </c>
      <c r="G21" s="45">
        <v>279.44</v>
      </c>
      <c r="H21" s="45">
        <v>22.87</v>
      </c>
      <c r="I21" s="45">
        <v>38.051409999999997</v>
      </c>
      <c r="J21" s="30">
        <v>49.45</v>
      </c>
      <c r="K21" s="30">
        <v>0.18</v>
      </c>
    </row>
    <row r="22" spans="1:11" x14ac:dyDescent="0.25">
      <c r="A22" s="53">
        <v>41379.999999999702</v>
      </c>
      <c r="B22" s="44">
        <v>94.642499999999998</v>
      </c>
      <c r="C22" s="45">
        <v>1.2833000000000001</v>
      </c>
      <c r="D22" s="45">
        <v>0.12759999999999999</v>
      </c>
      <c r="E22" s="45">
        <v>1.4109</v>
      </c>
      <c r="F22" s="45">
        <v>1.9717</v>
      </c>
      <c r="G22" s="45">
        <v>277.33999999999997</v>
      </c>
      <c r="H22" s="45">
        <v>23.93</v>
      </c>
      <c r="I22" s="45">
        <v>38.189259999999997</v>
      </c>
      <c r="J22" s="30">
        <v>49.56</v>
      </c>
      <c r="K22" s="30">
        <v>0.24</v>
      </c>
    </row>
    <row r="23" spans="1:11" x14ac:dyDescent="0.25">
      <c r="A23" s="53">
        <v>41380.999999999702</v>
      </c>
      <c r="B23" s="44">
        <v>95.028099999999995</v>
      </c>
      <c r="C23" s="45">
        <v>1.3907</v>
      </c>
      <c r="D23" s="45">
        <v>0.13320000000000001</v>
      </c>
      <c r="E23" s="45">
        <v>1.5294000000000001</v>
      </c>
      <c r="F23" s="45">
        <v>2.2549999999999999</v>
      </c>
      <c r="G23" s="45">
        <v>276.58999999999997</v>
      </c>
      <c r="H23" s="45">
        <v>24.19</v>
      </c>
      <c r="I23" s="45">
        <v>38.233969999999999</v>
      </c>
      <c r="J23" s="30">
        <v>49.71</v>
      </c>
      <c r="K23" s="30">
        <v>0.25</v>
      </c>
    </row>
    <row r="24" spans="1:11" x14ac:dyDescent="0.25">
      <c r="A24" s="53">
        <v>41381.999999999702</v>
      </c>
      <c r="B24" s="44">
        <v>94.261399999999995</v>
      </c>
      <c r="C24" s="45">
        <v>1.5814999999999999</v>
      </c>
      <c r="D24" s="45">
        <v>0.11650000000000001</v>
      </c>
      <c r="E24" s="45">
        <v>1.7169000000000001</v>
      </c>
      <c r="F24" s="45">
        <v>1.9837</v>
      </c>
      <c r="G24" s="45">
        <v>278.95</v>
      </c>
      <c r="H24" s="45">
        <v>21.45</v>
      </c>
      <c r="I24" s="45">
        <v>38.133380000000002</v>
      </c>
      <c r="J24" s="30">
        <v>49.58</v>
      </c>
      <c r="K24" s="30">
        <v>0.24</v>
      </c>
    </row>
    <row r="25" spans="1:11" x14ac:dyDescent="0.25">
      <c r="A25" s="53">
        <v>41382.999999999702</v>
      </c>
      <c r="B25" s="44">
        <v>94.579599999999999</v>
      </c>
      <c r="C25" s="45">
        <v>1.7081999999999999</v>
      </c>
      <c r="D25" s="45">
        <v>0.12189999999999999</v>
      </c>
      <c r="E25" s="45">
        <v>1.8439000000000001</v>
      </c>
      <c r="F25" s="45">
        <v>2.0550000000000002</v>
      </c>
      <c r="G25" s="45">
        <v>279.11</v>
      </c>
      <c r="H25" s="45">
        <v>15.53</v>
      </c>
      <c r="I25" s="45">
        <v>38.107300000000002</v>
      </c>
      <c r="J25" s="30">
        <v>49.39</v>
      </c>
      <c r="K25" s="30">
        <v>0.16</v>
      </c>
    </row>
    <row r="26" spans="1:11" x14ac:dyDescent="0.25">
      <c r="A26" s="53">
        <v>41383.999999999702</v>
      </c>
      <c r="B26" s="44">
        <v>93.772400000000005</v>
      </c>
      <c r="C26" s="45">
        <v>1.5669999999999999</v>
      </c>
      <c r="D26" s="45">
        <v>0.1273</v>
      </c>
      <c r="E26" s="45">
        <v>1.7061999999999999</v>
      </c>
      <c r="F26" s="45">
        <v>2.2475999999999998</v>
      </c>
      <c r="G26" s="45">
        <v>277.25</v>
      </c>
      <c r="H26" s="45">
        <v>16.239999999999998</v>
      </c>
      <c r="I26" s="45">
        <v>38.196719999999999</v>
      </c>
      <c r="J26" s="30">
        <v>49.48</v>
      </c>
      <c r="K26" s="30">
        <v>0.18</v>
      </c>
    </row>
    <row r="27" spans="1:11" x14ac:dyDescent="0.25">
      <c r="A27" s="53">
        <v>41384.999999999702</v>
      </c>
      <c r="B27" s="44">
        <v>94.483500000000006</v>
      </c>
      <c r="C27" s="45">
        <v>1.9126000000000001</v>
      </c>
      <c r="D27" s="45">
        <v>0.1207</v>
      </c>
      <c r="E27" s="45">
        <v>2.04</v>
      </c>
      <c r="F27" s="45">
        <v>2.0045999999999999</v>
      </c>
      <c r="G27" s="45">
        <v>280.89999999999998</v>
      </c>
      <c r="H27" s="45">
        <v>17.84</v>
      </c>
      <c r="I27" s="45">
        <v>38.047690000000003</v>
      </c>
      <c r="J27" s="30">
        <v>49.38</v>
      </c>
      <c r="K27" s="30">
        <v>0.56999999999999995</v>
      </c>
    </row>
    <row r="28" spans="1:11" x14ac:dyDescent="0.25">
      <c r="A28" s="53">
        <v>41385.999999999702</v>
      </c>
      <c r="B28" s="44">
        <v>95.008799999999994</v>
      </c>
      <c r="C28" s="45">
        <v>1.9168000000000001</v>
      </c>
      <c r="D28" s="45">
        <v>0.1323</v>
      </c>
      <c r="E28" s="45">
        <v>2.0621</v>
      </c>
      <c r="F28" s="45">
        <v>1.9459</v>
      </c>
      <c r="G28" s="45">
        <v>278.44</v>
      </c>
      <c r="H28" s="45">
        <v>20.21</v>
      </c>
      <c r="I28" s="45">
        <v>37.98807</v>
      </c>
      <c r="J28" s="30">
        <v>49.37</v>
      </c>
      <c r="K28" s="30">
        <v>0.6</v>
      </c>
    </row>
    <row r="29" spans="1:11" x14ac:dyDescent="0.25">
      <c r="A29" s="53">
        <v>41386.999999999702</v>
      </c>
      <c r="B29" s="44">
        <v>95.038700000000006</v>
      </c>
      <c r="C29" s="45">
        <v>1.5773999999999999</v>
      </c>
      <c r="D29" s="45">
        <v>0.13519999999999999</v>
      </c>
      <c r="E29" s="45">
        <v>1.7211000000000001</v>
      </c>
      <c r="F29" s="45">
        <v>1.9241999999999999</v>
      </c>
      <c r="G29" s="45">
        <v>277.31</v>
      </c>
      <c r="H29" s="45">
        <v>20.95</v>
      </c>
      <c r="I29" s="45">
        <v>38.043959999999998</v>
      </c>
      <c r="J29" s="30">
        <v>49.43</v>
      </c>
      <c r="K29" s="30">
        <v>0.21</v>
      </c>
    </row>
    <row r="30" spans="1:11" x14ac:dyDescent="0.25">
      <c r="A30" s="53">
        <v>41387.999999999702</v>
      </c>
      <c r="B30" s="44">
        <v>95.456400000000002</v>
      </c>
      <c r="C30" s="45">
        <v>1.5826</v>
      </c>
      <c r="D30" s="45">
        <v>0.13819999999999999</v>
      </c>
      <c r="E30" s="45">
        <v>1.7319</v>
      </c>
      <c r="F30" s="45">
        <v>1.8376999999999999</v>
      </c>
      <c r="G30" s="45">
        <v>276.81</v>
      </c>
      <c r="H30" s="45">
        <v>16.809999999999999</v>
      </c>
      <c r="I30" s="45">
        <v>37.969439999999999</v>
      </c>
      <c r="J30" s="30">
        <v>49.46</v>
      </c>
      <c r="K30" s="30">
        <v>0.12</v>
      </c>
    </row>
    <row r="31" spans="1:11" x14ac:dyDescent="0.25">
      <c r="A31" s="53">
        <v>41388.999999999702</v>
      </c>
      <c r="B31" s="44">
        <v>94.095100000000002</v>
      </c>
      <c r="C31" s="45">
        <v>1.4663999999999999</v>
      </c>
      <c r="D31" s="45">
        <v>0.12189999999999999</v>
      </c>
      <c r="E31" s="45">
        <v>1.5923</v>
      </c>
      <c r="F31" s="45">
        <v>1.9488000000000001</v>
      </c>
      <c r="G31" s="45">
        <v>278.11</v>
      </c>
      <c r="H31" s="45">
        <v>15.93</v>
      </c>
      <c r="I31" s="45">
        <v>38.066310000000001</v>
      </c>
      <c r="J31" s="30">
        <v>49.5</v>
      </c>
      <c r="K31" s="30">
        <v>0.17</v>
      </c>
    </row>
    <row r="32" spans="1:11" x14ac:dyDescent="0.25">
      <c r="A32" s="53">
        <v>41389.999999999702</v>
      </c>
      <c r="B32" s="44">
        <v>95.131</v>
      </c>
      <c r="C32" s="45">
        <v>1.5609999999999999</v>
      </c>
      <c r="D32" s="45">
        <v>0.13300000000000001</v>
      </c>
      <c r="E32" s="45">
        <v>1.7004999999999999</v>
      </c>
      <c r="F32" s="45">
        <v>2.0474000000000001</v>
      </c>
      <c r="G32" s="45">
        <v>279.14999999999998</v>
      </c>
      <c r="H32" s="45">
        <v>21.25</v>
      </c>
      <c r="I32" s="45">
        <v>38.092390000000002</v>
      </c>
      <c r="J32" s="30">
        <v>49.48</v>
      </c>
      <c r="K32" s="30">
        <v>0.31</v>
      </c>
    </row>
    <row r="33" spans="1:11" x14ac:dyDescent="0.25">
      <c r="A33" s="53">
        <v>41390.999999999702</v>
      </c>
      <c r="B33" s="44">
        <v>95.017899999999997</v>
      </c>
      <c r="C33" s="45">
        <v>1.5293000000000001</v>
      </c>
      <c r="D33" s="45">
        <v>0.11849999999999999</v>
      </c>
      <c r="E33" s="45">
        <v>1.6717</v>
      </c>
      <c r="F33" s="45">
        <v>2.0091999999999999</v>
      </c>
      <c r="G33" s="45">
        <v>277.62</v>
      </c>
      <c r="H33" s="45">
        <v>24.01</v>
      </c>
      <c r="I33" s="45">
        <v>38.107300000000002</v>
      </c>
      <c r="J33" s="30">
        <v>49.5</v>
      </c>
      <c r="K33" s="30">
        <v>0.38</v>
      </c>
    </row>
    <row r="34" spans="1:11" x14ac:dyDescent="0.25">
      <c r="A34" s="53">
        <v>41391.999999999702</v>
      </c>
      <c r="B34" s="44">
        <v>93.382599999999996</v>
      </c>
      <c r="C34" s="45">
        <v>1.8432999999999999</v>
      </c>
      <c r="D34" s="45">
        <v>0.1263</v>
      </c>
      <c r="E34" s="45">
        <v>2.0053999999999998</v>
      </c>
      <c r="F34" s="45">
        <v>2.0234000000000001</v>
      </c>
      <c r="G34" s="45">
        <v>277.77</v>
      </c>
      <c r="H34" s="45">
        <v>18.72</v>
      </c>
      <c r="I34" s="45">
        <v>38.010429999999999</v>
      </c>
      <c r="J34" s="30">
        <v>49.31</v>
      </c>
      <c r="K34" s="30">
        <v>0.37</v>
      </c>
    </row>
    <row r="35" spans="1:11" x14ac:dyDescent="0.25">
      <c r="A35" s="53">
        <v>41392.999999999702</v>
      </c>
      <c r="B35" s="44">
        <v>93.545500000000004</v>
      </c>
      <c r="C35" s="45">
        <v>1.6795</v>
      </c>
      <c r="D35" s="45">
        <v>0.12640000000000001</v>
      </c>
      <c r="E35" s="45">
        <v>1.8098000000000001</v>
      </c>
      <c r="F35" s="45">
        <v>2.056</v>
      </c>
      <c r="G35" s="45">
        <v>279</v>
      </c>
      <c r="H35" s="45">
        <v>17.87</v>
      </c>
      <c r="I35" s="45">
        <v>38.032780000000002</v>
      </c>
      <c r="J35" s="30">
        <v>49.28</v>
      </c>
      <c r="K35" s="30">
        <v>0.36</v>
      </c>
    </row>
    <row r="36" spans="1:11" x14ac:dyDescent="0.25">
      <c r="A36" s="53">
        <v>41393.999999999702</v>
      </c>
      <c r="B36" s="44">
        <v>95.148799999999994</v>
      </c>
      <c r="C36" s="45">
        <v>1.4851000000000001</v>
      </c>
      <c r="D36" s="45">
        <v>0.1326</v>
      </c>
      <c r="E36" s="45">
        <v>1.6345000000000001</v>
      </c>
      <c r="F36" s="45">
        <v>1.9069</v>
      </c>
      <c r="G36" s="45">
        <v>277.47000000000003</v>
      </c>
      <c r="H36" s="45">
        <v>19.809999999999999</v>
      </c>
      <c r="I36" s="45">
        <v>38.070039999999999</v>
      </c>
      <c r="J36" s="30">
        <v>49.49</v>
      </c>
      <c r="K36" s="30">
        <v>0.34</v>
      </c>
    </row>
    <row r="37" spans="1:11" ht="15.75" thickBot="1" x14ac:dyDescent="0.3">
      <c r="A37" s="42"/>
      <c r="B37" s="46"/>
      <c r="C37" s="47"/>
      <c r="D37" s="47"/>
      <c r="E37" s="47"/>
      <c r="F37" s="47"/>
      <c r="G37" s="47"/>
      <c r="H37" s="47"/>
      <c r="I37" s="47"/>
      <c r="J37" s="31"/>
      <c r="K37" s="31"/>
    </row>
    <row r="38" spans="1:11" ht="15.75" thickTop="1" x14ac:dyDescent="0.25">
      <c r="A38" s="5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5.75" thickBot="1" x14ac:dyDescent="0.3">
      <c r="A39" s="33" t="s">
        <v>18</v>
      </c>
      <c r="B39" s="37">
        <f>MIN(B7:B37)</f>
        <v>93.382599999999996</v>
      </c>
      <c r="C39" s="37">
        <f t="shared" ref="C39:K39" si="0">MIN(C7:C37)</f>
        <v>1.2833000000000001</v>
      </c>
      <c r="D39" s="37">
        <f t="shared" si="0"/>
        <v>0.11020000000000001</v>
      </c>
      <c r="E39" s="37">
        <f t="shared" si="0"/>
        <v>1.4109</v>
      </c>
      <c r="F39" s="37">
        <f t="shared" si="0"/>
        <v>1.7279</v>
      </c>
      <c r="G39" s="37">
        <f t="shared" si="0"/>
        <v>275.36</v>
      </c>
      <c r="H39" s="37">
        <f t="shared" si="0"/>
        <v>15.53</v>
      </c>
      <c r="I39" s="37">
        <f t="shared" si="0"/>
        <v>37.969439999999999</v>
      </c>
      <c r="J39" s="37">
        <f t="shared" si="0"/>
        <v>49.28</v>
      </c>
      <c r="K39" s="37">
        <f t="shared" si="0"/>
        <v>0.11</v>
      </c>
    </row>
    <row r="40" spans="1:1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x14ac:dyDescent="0.25">
      <c r="A41" s="25" t="s">
        <v>22</v>
      </c>
      <c r="B41" s="86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5">
      <c r="A42" s="23"/>
      <c r="B42" s="89"/>
      <c r="C42" s="90"/>
      <c r="D42" s="90"/>
      <c r="E42" s="90"/>
      <c r="F42" s="90"/>
      <c r="G42" s="90"/>
      <c r="H42" s="90"/>
      <c r="I42" s="90"/>
      <c r="J42" s="90"/>
      <c r="K42" s="91"/>
    </row>
    <row r="43" spans="1:11" x14ac:dyDescent="0.25">
      <c r="A43" s="23"/>
      <c r="B43" s="89"/>
      <c r="C43" s="90"/>
      <c r="D43" s="90"/>
      <c r="E43" s="90"/>
      <c r="F43" s="90"/>
      <c r="G43" s="90"/>
      <c r="H43" s="90"/>
      <c r="I43" s="90"/>
      <c r="J43" s="90"/>
      <c r="K43" s="91"/>
    </row>
    <row r="44" spans="1:11" x14ac:dyDescent="0.25">
      <c r="A44" s="23"/>
      <c r="B44" s="89"/>
      <c r="C44" s="90"/>
      <c r="D44" s="90"/>
      <c r="E44" s="90"/>
      <c r="F44" s="90"/>
      <c r="G44" s="90"/>
      <c r="H44" s="90"/>
      <c r="I44" s="90"/>
      <c r="J44" s="90"/>
      <c r="K44" s="91"/>
    </row>
    <row r="45" spans="1:11" x14ac:dyDescent="0.25">
      <c r="A45" s="23"/>
      <c r="B45" s="92"/>
      <c r="C45" s="93"/>
      <c r="D45" s="93"/>
      <c r="E45" s="93"/>
      <c r="F45" s="93"/>
      <c r="G45" s="93"/>
      <c r="H45" s="93"/>
      <c r="I45" s="93"/>
      <c r="J45" s="93"/>
      <c r="K45" s="94"/>
    </row>
  </sheetData>
  <protectedRanges>
    <protectedRange sqref="A4:K4 A2:B2 A3:B3" name="Rango1"/>
    <protectedRange sqref="C2:K2" name="Rango1_1"/>
    <protectedRange sqref="C3:K3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Máximos</vt:lpstr>
      <vt:lpstr>Mínimos</vt:lpstr>
    </vt:vector>
  </TitlesOfParts>
  <Company>Kinder Morgan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Mead</dc:creator>
  <cp:lastModifiedBy>José Antonio Martínez (Clener)</cp:lastModifiedBy>
  <cp:lastPrinted>2013-05-08T19:49:45Z</cp:lastPrinted>
  <dcterms:created xsi:type="dcterms:W3CDTF">2013-04-17T17:08:51Z</dcterms:created>
  <dcterms:modified xsi:type="dcterms:W3CDTF">2013-05-08T19:50:06Z</dcterms:modified>
</cp:coreProperties>
</file>