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5210" windowHeight="837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25725"/>
</workbook>
</file>

<file path=xl/calcChain.xml><?xml version="1.0" encoding="utf-8"?>
<calcChain xmlns="http://schemas.openxmlformats.org/spreadsheetml/2006/main">
  <c r="K42" i="1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B41"/>
  <c r="B42"/>
  <c r="B40"/>
  <c r="J39" i="2"/>
  <c r="I39"/>
  <c r="H39"/>
  <c r="G39"/>
  <c r="F39"/>
  <c r="E39"/>
  <c r="D39"/>
  <c r="C39"/>
  <c r="B39"/>
  <c r="K39" i="3"/>
  <c r="J39"/>
  <c r="I39"/>
  <c r="H39"/>
  <c r="G39"/>
  <c r="F39"/>
  <c r="E39"/>
  <c r="D39"/>
  <c r="C39"/>
  <c r="B39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<sst xmlns="http://schemas.openxmlformats.org/spreadsheetml/2006/main" count="71" uniqueCount="28">
  <si>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</si>
  <si>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</si>
  <si>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</si>
  <si>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</si>
  <si>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</si>
  <si>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</si>
  <si>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</si>
  <si>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</si>
  <si>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</si>
  <si>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</si>
  <si>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</si>
  <si>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</si>
  <si>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</si>
  <si>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</si>
  <si>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</si>
  <si>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</si>
  <si>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</si>
  <si>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</si>
  <si>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Mínimo</t>
  </si>
  <si>
    <t>Promedio</t>
  </si>
  <si>
    <t>Máximo</t>
  </si>
  <si>
    <t>Desv. Est.</t>
  </si>
  <si>
    <t>Observaciones: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</si>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</sst>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dd\-mm\-yy"/>
    <numFmt numFmtId="167" formatCode="dd/m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5" fontId="10" fillId="0" borderId="10" xfId="1" applyNumberFormat="1" applyFont="1" applyFill="1" applyBorder="1" applyAlignment="1" applyProtection="1">
      <alignment horizontal="center" vertical="center"/>
    </xf>
    <xf numFmtId="165" fontId="11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4" xfId="1" applyNumberFormat="1" applyFont="1" applyFill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1" fillId="0" borderId="9" xfId="1" applyNumberFormat="1" applyFont="1" applyFill="1" applyBorder="1" applyAlignment="1" applyProtection="1">
      <alignment horizontal="center" vertical="center"/>
      <protection locked="0"/>
    </xf>
    <xf numFmtId="165" fontId="11" fillId="0" borderId="13" xfId="1" applyNumberFormat="1" applyFont="1" applyFill="1" applyBorder="1" applyAlignment="1" applyProtection="1">
      <alignment horizontal="center" vertical="center"/>
      <protection locked="0"/>
    </xf>
    <xf numFmtId="165" fontId="11" fillId="0" borderId="37" xfId="1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/>
    <xf numFmtId="0" fontId="6" fillId="0" borderId="23" xfId="0" applyFont="1" applyFill="1" applyBorder="1"/>
    <xf numFmtId="165" fontId="11" fillId="0" borderId="25" xfId="0" applyNumberFormat="1" applyFont="1" applyBorder="1" applyProtection="1">
      <protection locked="0"/>
    </xf>
    <xf numFmtId="0" fontId="7" fillId="6" borderId="6" xfId="0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5" fontId="11" fillId="0" borderId="24" xfId="0" applyNumberFormat="1" applyFont="1" applyBorder="1" applyAlignment="1" applyProtection="1">
      <alignment horizontal="center"/>
      <protection locked="0"/>
    </xf>
    <xf numFmtId="166" fontId="10" fillId="0" borderId="7" xfId="0" applyNumberFormat="1" applyFont="1" applyFill="1" applyBorder="1" applyAlignment="1" applyProtection="1">
      <alignment horizontal="left"/>
      <protection locked="0"/>
    </xf>
    <xf numFmtId="165" fontId="11" fillId="0" borderId="20" xfId="0" applyNumberFormat="1" applyFont="1" applyBorder="1" applyAlignment="1" applyProtection="1">
      <alignment horizontal="center"/>
      <protection locked="0"/>
    </xf>
    <xf numFmtId="165" fontId="11" fillId="0" borderId="0" xfId="0" applyNumberFormat="1" applyFont="1" applyAlignment="1">
      <alignment horizontal="center"/>
    </xf>
    <xf numFmtId="165" fontId="11" fillId="0" borderId="12" xfId="0" applyNumberFormat="1" applyFont="1" applyBorder="1" applyAlignment="1" applyProtection="1">
      <alignment horizontal="center"/>
      <protection locked="0"/>
    </xf>
    <xf numFmtId="165" fontId="11" fillId="0" borderId="8" xfId="1" applyNumberFormat="1" applyFont="1" applyFill="1" applyBorder="1" applyAlignment="1" applyProtection="1">
      <alignment horizontal="center" vertical="center"/>
      <protection locked="0"/>
    </xf>
    <xf numFmtId="165" fontId="11" fillId="0" borderId="12" xfId="1" applyNumberFormat="1" applyFont="1" applyBorder="1" applyAlignment="1" applyProtection="1">
      <alignment horizontal="center" vertical="center"/>
      <protection locked="0"/>
    </xf>
    <xf numFmtId="165" fontId="11" fillId="0" borderId="13" xfId="1" applyNumberFormat="1" applyFont="1" applyBorder="1" applyAlignment="1" applyProtection="1">
      <alignment horizontal="center" vertical="center"/>
      <protection locked="0"/>
    </xf>
    <xf numFmtId="165" fontId="11" fillId="0" borderId="36" xfId="1" applyNumberFormat="1" applyFont="1" applyBorder="1" applyAlignment="1" applyProtection="1">
      <alignment horizontal="center" vertical="center"/>
      <protection locked="0"/>
    </xf>
    <xf numFmtId="165" fontId="11" fillId="0" borderId="37" xfId="1" applyNumberFormat="1" applyFont="1" applyBorder="1" applyAlignment="1" applyProtection="1">
      <alignment horizontal="center" vertical="center"/>
      <protection locked="0"/>
    </xf>
    <xf numFmtId="165" fontId="11" fillId="0" borderId="16" xfId="1" applyNumberFormat="1" applyFont="1" applyBorder="1" applyAlignment="1" applyProtection="1">
      <alignment horizontal="center" vertical="center"/>
      <protection locked="0"/>
    </xf>
    <xf numFmtId="165" fontId="11" fillId="0" borderId="17" xfId="1" applyNumberFormat="1" applyFont="1" applyBorder="1" applyAlignment="1" applyProtection="1">
      <alignment horizontal="center" vertical="center"/>
      <protection locked="0"/>
    </xf>
    <xf numFmtId="165" fontId="11" fillId="0" borderId="17" xfId="1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Protection="1"/>
    <xf numFmtId="167" fontId="6" fillId="3" borderId="5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1" fillId="0" borderId="38" xfId="0" applyNumberFormat="1" applyFont="1" applyBorder="1"/>
    <xf numFmtId="167" fontId="6" fillId="0" borderId="23" xfId="0" applyNumberFormat="1" applyFont="1" applyFill="1" applyBorder="1"/>
    <xf numFmtId="167" fontId="11" fillId="0" borderId="0" xfId="0" applyNumberFormat="1" applyFont="1"/>
    <xf numFmtId="167" fontId="6" fillId="0" borderId="0" xfId="0" applyNumberFormat="1" applyFont="1" applyFill="1" applyBorder="1"/>
    <xf numFmtId="167" fontId="0" fillId="0" borderId="0" xfId="0" applyNumberFormat="1"/>
    <xf numFmtId="167" fontId="10" fillId="0" borderId="15" xfId="0" applyNumberFormat="1" applyFont="1" applyFill="1" applyBorder="1" applyAlignment="1" applyProtection="1">
      <alignment horizontal="left"/>
      <protection locked="0"/>
    </xf>
    <xf numFmtId="167" fontId="11" fillId="0" borderId="0" xfId="0" applyNumberFormat="1" applyFont="1" applyBorder="1"/>
    <xf numFmtId="167" fontId="6" fillId="0" borderId="19" xfId="0" applyNumberFormat="1" applyFont="1" applyFill="1" applyBorder="1"/>
    <xf numFmtId="167" fontId="6" fillId="0" borderId="21" xfId="0" applyNumberFormat="1" applyFont="1" applyFill="1" applyBorder="1"/>
    <xf numFmtId="167" fontId="6" fillId="0" borderId="22" xfId="0" applyNumberFormat="1" applyFont="1" applyFill="1" applyBorder="1"/>
    <xf numFmtId="167" fontId="6" fillId="0" borderId="23" xfId="0" applyNumberFormat="1" applyFont="1" applyFill="1" applyBorder="1" applyAlignment="1">
      <alignment wrapText="1"/>
    </xf>
    <xf numFmtId="0" fontId="7" fillId="0" borderId="18" xfId="0" applyFont="1" applyBorder="1" applyAlignment="1">
      <alignment horizontal="left" vertical="center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7" fillId="5" borderId="32" xfId="0" applyFont="1" applyFill="1" applyBorder="1" applyAlignment="1" applyProtection="1">
      <alignment horizontal="justify" vertical="top" wrapText="1"/>
      <protection locked="0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7" fillId="6" borderId="32" xfId="0" applyFont="1" applyFill="1" applyBorder="1" applyAlignment="1" applyProtection="1">
      <alignment horizontal="justify" vertical="top" wrapText="1"/>
      <protection locked="0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tabSelected="1" workbookViewId="0">
      <selection sqref="A1:N1"/>
    </sheetView>
  </sheetViews>
  <sheetFormatPr defaultColWidth="11.42578125" defaultRowHeight="15"/>
  <cols>
    <col min="1" max="1" width="12.140625" style="53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>
      <c r="A1" s="70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  <c r="L2" s="1"/>
      <c r="M2" s="2"/>
      <c r="N2" s="2"/>
    </row>
    <row r="3" spans="1:17">
      <c r="A3" s="71" t="s">
        <v>1</v>
      </c>
      <c r="B3" s="72"/>
      <c r="C3" s="74" t="s">
        <v>24</v>
      </c>
      <c r="D3" s="74"/>
      <c r="E3" s="74"/>
      <c r="F3" s="74"/>
      <c r="G3" s="74"/>
      <c r="H3" s="74"/>
      <c r="I3" s="74"/>
      <c r="J3" s="74"/>
      <c r="K3" s="74"/>
      <c r="L3" s="1"/>
      <c r="M3" s="2"/>
      <c r="N3" s="2"/>
    </row>
    <row r="4" spans="1:17" ht="15.75" thickBot="1">
      <c r="A4" s="71" t="s">
        <v>2</v>
      </c>
      <c r="B4" s="71"/>
      <c r="C4" s="75" t="s">
        <v>3</v>
      </c>
      <c r="D4" s="75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>
      <c r="A6" s="47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2" customHeight="1">
      <c r="A7" s="48">
        <v>41395</v>
      </c>
      <c r="B7" s="38">
        <v>95.332700000000003</v>
      </c>
      <c r="C7" s="25">
        <v>1.7858000000000001</v>
      </c>
      <c r="D7" s="25">
        <v>0.13569999999999999</v>
      </c>
      <c r="E7" s="25">
        <v>1.9215</v>
      </c>
      <c r="F7" s="25">
        <v>2.18147</v>
      </c>
      <c r="G7" s="25">
        <v>280.04000000000002</v>
      </c>
      <c r="H7" s="25">
        <v>24.31</v>
      </c>
      <c r="I7" s="25">
        <v>38.165509999999998</v>
      </c>
      <c r="J7" s="25">
        <v>49.62</v>
      </c>
      <c r="K7" s="25">
        <v>0.39</v>
      </c>
      <c r="L7" s="10"/>
      <c r="M7" s="11"/>
      <c r="N7" s="11"/>
    </row>
    <row r="8" spans="1:17" ht="12" customHeight="1">
      <c r="A8" s="48">
        <v>41396</v>
      </c>
      <c r="B8" s="39">
        <v>95.249799999999993</v>
      </c>
      <c r="C8" s="40">
        <v>1.76</v>
      </c>
      <c r="D8" s="26">
        <v>0.13980000000000001</v>
      </c>
      <c r="E8" s="40">
        <v>1.8997999999999999</v>
      </c>
      <c r="F8" s="40">
        <v>2.2947199999999999</v>
      </c>
      <c r="G8" s="40">
        <v>280.02999999999997</v>
      </c>
      <c r="H8" s="40">
        <v>20.23</v>
      </c>
      <c r="I8" s="40">
        <v>38.196719999999999</v>
      </c>
      <c r="J8" s="26">
        <v>49.65</v>
      </c>
      <c r="K8" s="26">
        <v>0.27</v>
      </c>
      <c r="L8" s="12"/>
      <c r="M8" s="13"/>
      <c r="N8" s="13"/>
    </row>
    <row r="9" spans="1:17" ht="12" customHeight="1">
      <c r="A9" s="48">
        <v>41397</v>
      </c>
      <c r="B9" s="39">
        <v>95.108599999999996</v>
      </c>
      <c r="C9" s="40">
        <v>1.8453999999999999</v>
      </c>
      <c r="D9" s="26">
        <v>0.1326</v>
      </c>
      <c r="E9" s="40">
        <v>1.978</v>
      </c>
      <c r="F9" s="40">
        <v>2.32063</v>
      </c>
      <c r="G9" s="40">
        <v>280.27999999999997</v>
      </c>
      <c r="H9" s="40">
        <v>21.06</v>
      </c>
      <c r="I9" s="40">
        <v>38.205880000000001</v>
      </c>
      <c r="J9" s="26">
        <v>49.61</v>
      </c>
      <c r="K9" s="26">
        <v>0.24</v>
      </c>
      <c r="L9" s="12"/>
      <c r="M9" s="13"/>
      <c r="N9" s="13"/>
    </row>
    <row r="10" spans="1:17" ht="12" customHeight="1">
      <c r="A10" s="48">
        <v>41398</v>
      </c>
      <c r="B10" s="39">
        <v>95.238600000000005</v>
      </c>
      <c r="C10" s="40">
        <v>1.8415999999999999</v>
      </c>
      <c r="D10" s="26">
        <v>0.14180000000000001</v>
      </c>
      <c r="E10" s="40">
        <v>1.9834000000000001</v>
      </c>
      <c r="F10" s="40">
        <v>2.2164700000000002</v>
      </c>
      <c r="G10" s="40">
        <v>280.61</v>
      </c>
      <c r="H10" s="40">
        <v>21.13</v>
      </c>
      <c r="I10" s="40">
        <v>38.154490000000003</v>
      </c>
      <c r="J10" s="26">
        <v>49.58</v>
      </c>
      <c r="K10" s="26">
        <v>0.36</v>
      </c>
      <c r="L10" s="12"/>
      <c r="M10" s="13"/>
      <c r="N10" s="13"/>
    </row>
    <row r="11" spans="1:17" ht="12" customHeight="1">
      <c r="A11" s="48">
        <v>41399</v>
      </c>
      <c r="B11" s="39">
        <v>95.210099999999997</v>
      </c>
      <c r="C11" s="40">
        <v>1.8544</v>
      </c>
      <c r="D11" s="26">
        <v>0.13289999999999999</v>
      </c>
      <c r="E11" s="40">
        <v>1.9873000000000001</v>
      </c>
      <c r="F11" s="40">
        <v>2.22052</v>
      </c>
      <c r="G11" s="40">
        <v>280.51</v>
      </c>
      <c r="H11" s="40">
        <v>22.72</v>
      </c>
      <c r="I11" s="40">
        <v>38.169240000000002</v>
      </c>
      <c r="J11" s="26">
        <v>49.58</v>
      </c>
      <c r="K11" s="26">
        <v>0.27</v>
      </c>
      <c r="L11" s="12"/>
      <c r="M11" s="13"/>
      <c r="N11" s="13"/>
    </row>
    <row r="12" spans="1:17" ht="12" customHeight="1">
      <c r="A12" s="48">
        <v>41400</v>
      </c>
      <c r="B12" s="39">
        <v>95.227099999999993</v>
      </c>
      <c r="C12" s="40">
        <v>1.8675999999999999</v>
      </c>
      <c r="D12" s="26">
        <v>0.13389999999999999</v>
      </c>
      <c r="E12" s="40">
        <v>2.0015000000000001</v>
      </c>
      <c r="F12" s="40">
        <v>2.1973600000000002</v>
      </c>
      <c r="G12" s="40">
        <v>281.05</v>
      </c>
      <c r="H12" s="40">
        <v>24.48</v>
      </c>
      <c r="I12" s="40">
        <v>38.152160000000002</v>
      </c>
      <c r="J12" s="26">
        <v>49.56</v>
      </c>
      <c r="K12" s="26">
        <v>0.79</v>
      </c>
      <c r="L12" s="12"/>
      <c r="M12" s="13"/>
      <c r="N12" s="13"/>
    </row>
    <row r="13" spans="1:17" ht="12" customHeight="1">
      <c r="A13" s="48">
        <v>41401</v>
      </c>
      <c r="B13" s="39">
        <v>95.618799999999993</v>
      </c>
      <c r="C13" s="40">
        <v>1.6073999999999999</v>
      </c>
      <c r="D13" s="40">
        <v>0.1381</v>
      </c>
      <c r="E13" s="40">
        <v>1.7456</v>
      </c>
      <c r="F13" s="40">
        <v>2.1015299999999999</v>
      </c>
      <c r="G13" s="40">
        <v>279.2</v>
      </c>
      <c r="H13" s="40">
        <v>22.92</v>
      </c>
      <c r="I13" s="40">
        <v>38.185070000000003</v>
      </c>
      <c r="J13" s="26">
        <v>49.75</v>
      </c>
      <c r="K13" s="26">
        <v>0.35</v>
      </c>
      <c r="L13" s="12"/>
      <c r="M13" s="13"/>
      <c r="N13" s="13"/>
    </row>
    <row r="14" spans="1:17" ht="12" customHeight="1">
      <c r="A14" s="48">
        <v>41402</v>
      </c>
      <c r="B14" s="39">
        <v>95.792100000000005</v>
      </c>
      <c r="C14" s="40">
        <v>1.6266</v>
      </c>
      <c r="D14" s="40">
        <v>0.13719999999999999</v>
      </c>
      <c r="E14" s="40">
        <v>1.7639</v>
      </c>
      <c r="F14" s="40">
        <v>1.92008</v>
      </c>
      <c r="G14" s="40">
        <v>278.99</v>
      </c>
      <c r="H14" s="40">
        <v>23.56</v>
      </c>
      <c r="I14" s="40">
        <v>38.119100000000003</v>
      </c>
      <c r="J14" s="26">
        <v>49.7</v>
      </c>
      <c r="K14" s="26">
        <v>0.35</v>
      </c>
      <c r="L14" s="12"/>
      <c r="M14" s="13"/>
      <c r="N14" s="13"/>
    </row>
    <row r="15" spans="1:17" ht="12" customHeight="1">
      <c r="A15" s="48">
        <v>41403</v>
      </c>
      <c r="B15" s="39">
        <v>95.709100000000007</v>
      </c>
      <c r="C15" s="40">
        <v>1.6364000000000001</v>
      </c>
      <c r="D15" s="40">
        <v>0.13969999999999999</v>
      </c>
      <c r="E15" s="40">
        <v>1.7762</v>
      </c>
      <c r="F15" s="40">
        <v>1.98007</v>
      </c>
      <c r="G15" s="40">
        <v>279.62</v>
      </c>
      <c r="H15" s="40">
        <v>32.700000000000003</v>
      </c>
      <c r="I15" s="40">
        <v>38.141759999999998</v>
      </c>
      <c r="J15" s="26">
        <v>49.71</v>
      </c>
      <c r="K15" s="26">
        <v>0.35</v>
      </c>
      <c r="L15" s="12"/>
      <c r="M15" s="13"/>
      <c r="N15" s="13"/>
    </row>
    <row r="16" spans="1:17" ht="12" customHeight="1">
      <c r="A16" s="48">
        <v>41404</v>
      </c>
      <c r="B16" s="39">
        <v>95.567099999999996</v>
      </c>
      <c r="C16" s="40">
        <v>1.7263999999999999</v>
      </c>
      <c r="D16" s="40">
        <v>0.14180000000000001</v>
      </c>
      <c r="E16" s="40">
        <v>1.8683000000000001</v>
      </c>
      <c r="F16" s="40">
        <v>2.0163700000000002</v>
      </c>
      <c r="G16" s="40">
        <v>280.22000000000003</v>
      </c>
      <c r="H16" s="40">
        <v>37.159999999999997</v>
      </c>
      <c r="I16" s="40">
        <v>38.129339999999999</v>
      </c>
      <c r="J16" s="26">
        <v>49.64</v>
      </c>
      <c r="K16" s="26">
        <v>0.5</v>
      </c>
      <c r="L16" s="12"/>
      <c r="M16" s="13"/>
      <c r="N16" s="13"/>
    </row>
    <row r="17" spans="1:14">
      <c r="A17" s="48">
        <v>41405</v>
      </c>
      <c r="B17" s="39">
        <v>95.475300000000004</v>
      </c>
      <c r="C17" s="40">
        <v>1.7126999999999999</v>
      </c>
      <c r="D17" s="40">
        <v>0.13800000000000001</v>
      </c>
      <c r="E17" s="40">
        <v>1.8508</v>
      </c>
      <c r="F17" s="40">
        <v>2.1157300000000001</v>
      </c>
      <c r="G17" s="40">
        <v>279.43</v>
      </c>
      <c r="H17" s="40">
        <v>29.03</v>
      </c>
      <c r="I17" s="40">
        <v>38.169240000000002</v>
      </c>
      <c r="J17" s="26">
        <v>49.67</v>
      </c>
      <c r="K17" s="26">
        <v>0.17</v>
      </c>
      <c r="L17" s="12"/>
      <c r="M17" s="13"/>
      <c r="N17" s="13"/>
    </row>
    <row r="18" spans="1:14">
      <c r="A18" s="48">
        <v>41406</v>
      </c>
      <c r="B18" s="39">
        <v>95.240300000000005</v>
      </c>
      <c r="C18" s="40">
        <v>1.9021999999999999</v>
      </c>
      <c r="D18" s="40">
        <v>0.13500000000000001</v>
      </c>
      <c r="E18" s="40">
        <v>2.0371999999999999</v>
      </c>
      <c r="F18" s="40">
        <v>2.1105499999999999</v>
      </c>
      <c r="G18" s="40">
        <v>281.41000000000003</v>
      </c>
      <c r="H18" s="40">
        <v>26.77</v>
      </c>
      <c r="I18" s="40">
        <v>38.146259999999998</v>
      </c>
      <c r="J18" s="26">
        <v>49.53</v>
      </c>
      <c r="K18" s="26">
        <v>0.61</v>
      </c>
      <c r="L18" s="12"/>
      <c r="M18" s="13"/>
      <c r="N18" s="13"/>
    </row>
    <row r="19" spans="1:14">
      <c r="A19" s="48">
        <v>41407</v>
      </c>
      <c r="B19" s="39">
        <v>95.405199999999994</v>
      </c>
      <c r="C19" s="40">
        <v>1.8063</v>
      </c>
      <c r="D19" s="40">
        <v>0.1389</v>
      </c>
      <c r="E19" s="40">
        <v>1.9452</v>
      </c>
      <c r="F19" s="40">
        <v>2.0465499999999999</v>
      </c>
      <c r="G19" s="40">
        <v>281.18</v>
      </c>
      <c r="H19" s="40">
        <v>25.5</v>
      </c>
      <c r="I19" s="40">
        <v>38.155889999999999</v>
      </c>
      <c r="J19" s="26">
        <v>49.6</v>
      </c>
      <c r="K19" s="26">
        <v>0.7</v>
      </c>
      <c r="L19" s="12"/>
      <c r="M19" s="13"/>
      <c r="N19" s="13"/>
    </row>
    <row r="20" spans="1:14">
      <c r="A20" s="48">
        <v>41408</v>
      </c>
      <c r="B20" s="39">
        <v>95.657799999999995</v>
      </c>
      <c r="C20" s="40">
        <v>1.5229999999999999</v>
      </c>
      <c r="D20" s="40">
        <v>0.1409</v>
      </c>
      <c r="E20" s="40">
        <v>1.6638999999999999</v>
      </c>
      <c r="F20" s="40">
        <v>2.1385299999999998</v>
      </c>
      <c r="G20" s="40">
        <v>278.39</v>
      </c>
      <c r="H20" s="40">
        <v>23.51</v>
      </c>
      <c r="I20" s="40">
        <v>38.230249999999998</v>
      </c>
      <c r="J20" s="26">
        <v>49.84</v>
      </c>
      <c r="K20" s="26">
        <v>0.41</v>
      </c>
      <c r="L20" s="12"/>
      <c r="M20" s="13"/>
      <c r="N20" s="13"/>
    </row>
    <row r="21" spans="1:14">
      <c r="A21" s="48">
        <v>41409</v>
      </c>
      <c r="B21" s="39">
        <v>95.570999999999998</v>
      </c>
      <c r="C21" s="40">
        <v>1.6324000000000001</v>
      </c>
      <c r="D21" s="40">
        <v>0.13159999999999999</v>
      </c>
      <c r="E21" s="40">
        <v>1.7641</v>
      </c>
      <c r="F21" s="40">
        <v>2.0905300000000002</v>
      </c>
      <c r="G21" s="40">
        <v>279.99</v>
      </c>
      <c r="H21" s="40">
        <v>27.71</v>
      </c>
      <c r="I21" s="40">
        <v>38.210070000000002</v>
      </c>
      <c r="J21" s="26">
        <v>49.75</v>
      </c>
      <c r="K21" s="26">
        <v>0.22</v>
      </c>
      <c r="L21" s="12"/>
      <c r="M21" s="13"/>
      <c r="N21" s="13"/>
    </row>
    <row r="22" spans="1:14">
      <c r="A22" s="48">
        <v>41410</v>
      </c>
      <c r="B22" s="39">
        <v>95.486000000000004</v>
      </c>
      <c r="C22" s="40">
        <v>1.6724000000000001</v>
      </c>
      <c r="D22" s="40">
        <v>0.14030000000000001</v>
      </c>
      <c r="E22" s="40">
        <v>1.8127</v>
      </c>
      <c r="F22" s="40">
        <v>2.1344400000000001</v>
      </c>
      <c r="G22" s="40">
        <v>279.85000000000002</v>
      </c>
      <c r="H22" s="40">
        <v>32.39</v>
      </c>
      <c r="I22" s="40">
        <v>38.198270000000001</v>
      </c>
      <c r="J22" s="26">
        <v>49.72</v>
      </c>
      <c r="K22" s="26">
        <v>0.42</v>
      </c>
      <c r="L22" s="12"/>
      <c r="M22" s="13"/>
      <c r="N22" s="13"/>
    </row>
    <row r="23" spans="1:14">
      <c r="A23" s="48">
        <v>41411</v>
      </c>
      <c r="B23" s="39">
        <v>95.320999999999998</v>
      </c>
      <c r="C23" s="40">
        <v>1.6017999999999999</v>
      </c>
      <c r="D23" s="40">
        <v>0.1401</v>
      </c>
      <c r="E23" s="40">
        <v>1.742</v>
      </c>
      <c r="F23" s="40">
        <v>2.3235000000000001</v>
      </c>
      <c r="G23" s="40">
        <v>280.10000000000002</v>
      </c>
      <c r="H23" s="40">
        <v>34.090000000000003</v>
      </c>
      <c r="I23" s="40">
        <v>38.314230000000002</v>
      </c>
      <c r="J23" s="26">
        <v>49.83</v>
      </c>
      <c r="K23" s="26">
        <v>0.21</v>
      </c>
      <c r="L23" s="12"/>
      <c r="M23" s="13"/>
      <c r="N23" s="13"/>
    </row>
    <row r="24" spans="1:14">
      <c r="A24" s="48">
        <v>41412</v>
      </c>
      <c r="B24" s="39">
        <v>95.399500000000003</v>
      </c>
      <c r="C24" s="40">
        <v>1.655</v>
      </c>
      <c r="D24" s="40">
        <v>0.13869999999999999</v>
      </c>
      <c r="E24" s="40">
        <v>1.7938000000000001</v>
      </c>
      <c r="F24" s="40">
        <v>2.23685</v>
      </c>
      <c r="G24" s="40">
        <v>279.93</v>
      </c>
      <c r="H24" s="40">
        <v>35.17</v>
      </c>
      <c r="I24" s="40">
        <v>38.237389999999998</v>
      </c>
      <c r="J24" s="26">
        <v>49.75</v>
      </c>
      <c r="K24" s="26">
        <v>0.25</v>
      </c>
      <c r="L24" s="12"/>
      <c r="M24" s="13"/>
      <c r="N24" s="13"/>
    </row>
    <row r="25" spans="1:14">
      <c r="A25" s="48">
        <v>41413</v>
      </c>
      <c r="B25" s="39">
        <v>95.456500000000005</v>
      </c>
      <c r="C25" s="40">
        <v>1.7504999999999999</v>
      </c>
      <c r="D25" s="40">
        <v>0.13780000000000001</v>
      </c>
      <c r="E25" s="40">
        <v>1.8884000000000001</v>
      </c>
      <c r="F25" s="40">
        <v>2.0891799999999998</v>
      </c>
      <c r="G25" s="40">
        <v>280.43</v>
      </c>
      <c r="H25" s="40">
        <v>36.36</v>
      </c>
      <c r="I25" s="40">
        <v>38.160229999999999</v>
      </c>
      <c r="J25" s="26">
        <v>49.64</v>
      </c>
      <c r="K25" s="26">
        <v>0.3</v>
      </c>
      <c r="L25" s="12"/>
      <c r="M25" s="13"/>
      <c r="N25" s="13"/>
    </row>
    <row r="26" spans="1:14">
      <c r="A26" s="48">
        <v>41414</v>
      </c>
      <c r="B26" s="39">
        <v>95.508399999999995</v>
      </c>
      <c r="C26" s="40">
        <v>1.8068</v>
      </c>
      <c r="D26" s="40">
        <v>0.14219999999999999</v>
      </c>
      <c r="E26" s="40">
        <v>1.9491000000000001</v>
      </c>
      <c r="F26" s="40">
        <v>1.9641500000000001</v>
      </c>
      <c r="G26" s="40">
        <v>280.64999999999998</v>
      </c>
      <c r="H26" s="40">
        <v>34.96</v>
      </c>
      <c r="I26" s="40">
        <v>38.111640000000001</v>
      </c>
      <c r="J26" s="26">
        <v>49.57</v>
      </c>
      <c r="K26" s="26">
        <v>0.44</v>
      </c>
      <c r="L26" s="12"/>
      <c r="M26" s="13"/>
      <c r="N26" s="13"/>
    </row>
    <row r="27" spans="1:14">
      <c r="A27" s="48">
        <v>41415</v>
      </c>
      <c r="B27" s="39">
        <v>95.646299999999997</v>
      </c>
      <c r="C27" s="40">
        <v>1.6727000000000001</v>
      </c>
      <c r="D27" s="40">
        <v>0.13830000000000001</v>
      </c>
      <c r="E27" s="40">
        <v>1.8110999999999999</v>
      </c>
      <c r="F27" s="40">
        <v>1.97166</v>
      </c>
      <c r="G27" s="40">
        <v>280.39999999999998</v>
      </c>
      <c r="H27" s="40">
        <v>32.880000000000003</v>
      </c>
      <c r="I27" s="40">
        <v>38.160080000000001</v>
      </c>
      <c r="J27" s="26">
        <v>49.69</v>
      </c>
      <c r="K27" s="26">
        <v>0.61</v>
      </c>
      <c r="L27" s="12"/>
      <c r="M27" s="13"/>
      <c r="N27" s="13"/>
    </row>
    <row r="28" spans="1:14">
      <c r="A28" s="48">
        <v>41416</v>
      </c>
      <c r="B28" s="39">
        <v>95.713800000000006</v>
      </c>
      <c r="C28" s="40">
        <v>1.6323000000000001</v>
      </c>
      <c r="D28" s="40">
        <v>0.13930000000000001</v>
      </c>
      <c r="E28" s="40">
        <v>1.7717000000000001</v>
      </c>
      <c r="F28" s="40">
        <v>1.9587600000000001</v>
      </c>
      <c r="G28" s="40">
        <v>279.98</v>
      </c>
      <c r="H28" s="40">
        <v>32.6</v>
      </c>
      <c r="I28" s="40">
        <v>38.157600000000002</v>
      </c>
      <c r="J28" s="26">
        <v>49.72</v>
      </c>
      <c r="K28" s="26">
        <v>0.56000000000000005</v>
      </c>
      <c r="L28" s="12"/>
      <c r="M28" s="13"/>
      <c r="N28" s="13"/>
    </row>
    <row r="29" spans="1:14">
      <c r="A29" s="48">
        <v>41417</v>
      </c>
      <c r="B29" s="39">
        <v>95.663399999999996</v>
      </c>
      <c r="C29" s="40">
        <v>1.7987</v>
      </c>
      <c r="D29" s="40">
        <v>0.12509999999999999</v>
      </c>
      <c r="E29" s="40">
        <v>1.9238999999999999</v>
      </c>
      <c r="F29" s="40">
        <v>1.8547800000000001</v>
      </c>
      <c r="G29" s="40">
        <v>280.11</v>
      </c>
      <c r="H29" s="40">
        <v>33.79</v>
      </c>
      <c r="I29" s="40">
        <v>38.072519999999997</v>
      </c>
      <c r="J29" s="26">
        <v>49.56</v>
      </c>
      <c r="K29" s="26">
        <v>0.76</v>
      </c>
      <c r="L29" s="12"/>
      <c r="M29" s="13"/>
      <c r="N29" s="13"/>
    </row>
    <row r="30" spans="1:14">
      <c r="A30" s="48">
        <v>41418</v>
      </c>
      <c r="B30" s="39">
        <v>95.450800000000001</v>
      </c>
      <c r="C30" s="40">
        <v>1.8391</v>
      </c>
      <c r="D30" s="40">
        <v>0.12189999999999999</v>
      </c>
      <c r="E30" s="40">
        <v>1.9611000000000001</v>
      </c>
      <c r="F30" s="40">
        <v>2.0297800000000001</v>
      </c>
      <c r="G30" s="40">
        <v>280.08999999999997</v>
      </c>
      <c r="H30" s="40">
        <v>31.14</v>
      </c>
      <c r="I30" s="40">
        <v>38.105899999999998</v>
      </c>
      <c r="J30" s="26">
        <v>49.56</v>
      </c>
      <c r="K30" s="26">
        <v>0.76</v>
      </c>
      <c r="L30" s="12"/>
      <c r="M30" s="13"/>
      <c r="N30" s="13"/>
    </row>
    <row r="31" spans="1:14">
      <c r="A31" s="48">
        <v>41419</v>
      </c>
      <c r="B31" s="39">
        <v>95.501099999999994</v>
      </c>
      <c r="C31" s="40">
        <v>1.7547999999999999</v>
      </c>
      <c r="D31" s="40">
        <v>0.13739999999999999</v>
      </c>
      <c r="E31" s="40">
        <v>1.8923000000000001</v>
      </c>
      <c r="F31" s="40">
        <v>2.0625499999999999</v>
      </c>
      <c r="G31" s="40">
        <v>279.39999999999998</v>
      </c>
      <c r="H31" s="40">
        <v>27.42</v>
      </c>
      <c r="I31" s="40">
        <v>38.105119999999999</v>
      </c>
      <c r="J31" s="26">
        <v>49.61</v>
      </c>
      <c r="K31" s="26">
        <v>0.76</v>
      </c>
      <c r="L31" s="12"/>
      <c r="M31" s="13"/>
      <c r="N31" s="13"/>
    </row>
    <row r="32" spans="1:14">
      <c r="A32" s="48">
        <v>41420</v>
      </c>
      <c r="B32" s="39">
        <v>95.469399999999993</v>
      </c>
      <c r="C32" s="40">
        <v>1.8006</v>
      </c>
      <c r="D32" s="40">
        <v>0.13689999999999999</v>
      </c>
      <c r="E32" s="40">
        <v>1.9376</v>
      </c>
      <c r="F32" s="40">
        <v>2.0308799999999998</v>
      </c>
      <c r="G32" s="40">
        <v>280.08999999999997</v>
      </c>
      <c r="H32" s="40">
        <v>30.17</v>
      </c>
      <c r="I32" s="40">
        <v>38.093789999999998</v>
      </c>
      <c r="J32" s="26">
        <v>49.57</v>
      </c>
      <c r="K32" s="26">
        <v>0.84</v>
      </c>
      <c r="L32" s="12"/>
      <c r="M32" s="13"/>
      <c r="N32" s="13"/>
    </row>
    <row r="33" spans="1:14">
      <c r="A33" s="48">
        <v>41421</v>
      </c>
      <c r="B33" s="39">
        <v>95.569500000000005</v>
      </c>
      <c r="C33" s="40">
        <v>1.7885</v>
      </c>
      <c r="D33" s="40">
        <v>0.13869999999999999</v>
      </c>
      <c r="E33" s="40">
        <v>1.9273</v>
      </c>
      <c r="F33" s="40">
        <v>1.9743200000000001</v>
      </c>
      <c r="G33" s="40">
        <v>279.70999999999998</v>
      </c>
      <c r="H33" s="40">
        <v>30.03</v>
      </c>
      <c r="I33" s="40">
        <v>38.054830000000003</v>
      </c>
      <c r="J33" s="26">
        <v>49.55</v>
      </c>
      <c r="K33" s="26">
        <v>0.88</v>
      </c>
      <c r="L33" s="12"/>
      <c r="M33" s="13"/>
      <c r="N33" s="13"/>
    </row>
    <row r="34" spans="1:14">
      <c r="A34" s="48">
        <v>41422</v>
      </c>
      <c r="B34" s="39">
        <v>95.550899999999999</v>
      </c>
      <c r="C34" s="40">
        <v>1.7670999999999999</v>
      </c>
      <c r="D34" s="40">
        <v>0.13589999999999999</v>
      </c>
      <c r="E34" s="40">
        <v>1.903</v>
      </c>
      <c r="F34" s="40">
        <v>1.97899</v>
      </c>
      <c r="G34" s="40">
        <v>280.49</v>
      </c>
      <c r="H34" s="40">
        <v>30.86</v>
      </c>
      <c r="I34" s="40">
        <v>38.096739999999997</v>
      </c>
      <c r="J34" s="26">
        <v>49.59</v>
      </c>
      <c r="K34" s="26">
        <v>0.61</v>
      </c>
      <c r="L34" s="12"/>
      <c r="M34" s="13"/>
      <c r="N34" s="13"/>
    </row>
    <row r="35" spans="1:14">
      <c r="A35" s="48">
        <v>41423</v>
      </c>
      <c r="B35" s="39">
        <v>95.438400000000001</v>
      </c>
      <c r="C35" s="40">
        <v>1.8170999999999999</v>
      </c>
      <c r="D35" s="40">
        <v>0.1358</v>
      </c>
      <c r="E35" s="40">
        <v>1.9529000000000001</v>
      </c>
      <c r="F35" s="40">
        <v>2.0327099999999998</v>
      </c>
      <c r="G35" s="40">
        <v>281.76</v>
      </c>
      <c r="H35" s="40">
        <v>31.5</v>
      </c>
      <c r="I35" s="40">
        <v>38.115369999999999</v>
      </c>
      <c r="J35" s="26">
        <v>49.57</v>
      </c>
      <c r="K35" s="26">
        <v>0.24</v>
      </c>
      <c r="L35" s="12"/>
      <c r="M35" s="13"/>
      <c r="N35" s="13"/>
    </row>
    <row r="36" spans="1:14">
      <c r="A36" s="48">
        <v>41424</v>
      </c>
      <c r="B36" s="39">
        <v>95.581400000000002</v>
      </c>
      <c r="C36" s="40">
        <v>1.6951000000000001</v>
      </c>
      <c r="D36" s="40">
        <v>0.13220000000000001</v>
      </c>
      <c r="E36" s="40">
        <v>1.8272999999999999</v>
      </c>
      <c r="F36" s="40">
        <v>2.0205199999999999</v>
      </c>
      <c r="G36" s="40">
        <v>282.14</v>
      </c>
      <c r="H36" s="40">
        <v>32.1</v>
      </c>
      <c r="I36" s="40">
        <v>38.163649999999997</v>
      </c>
      <c r="J36" s="26">
        <v>49.68</v>
      </c>
      <c r="K36" s="26">
        <v>0.21</v>
      </c>
      <c r="L36" s="12"/>
      <c r="M36" s="13"/>
      <c r="N36" s="13"/>
    </row>
    <row r="37" spans="1:14" ht="15.75" thickBot="1">
      <c r="A37" s="54">
        <v>41425</v>
      </c>
      <c r="B37" s="43">
        <v>95.613200000000006</v>
      </c>
      <c r="C37" s="44">
        <v>1.7484</v>
      </c>
      <c r="D37" s="44">
        <v>0.12759999999999999</v>
      </c>
      <c r="E37" s="44">
        <v>1.8761000000000001</v>
      </c>
      <c r="F37" s="44">
        <v>1.9342600000000001</v>
      </c>
      <c r="G37" s="44">
        <v>282.14</v>
      </c>
      <c r="H37" s="44">
        <v>36.97</v>
      </c>
      <c r="I37" s="44">
        <v>38.125149999999998</v>
      </c>
      <c r="J37" s="45">
        <v>49.63</v>
      </c>
      <c r="K37" s="45">
        <v>0.33</v>
      </c>
      <c r="L37" s="12"/>
      <c r="M37" s="13"/>
      <c r="N37" s="13"/>
    </row>
    <row r="38" spans="1:14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4"/>
      <c r="M38" s="14"/>
      <c r="N38" s="14"/>
    </row>
    <row r="39" spans="1:14" ht="15.75" thickBot="1">
      <c r="A39" s="5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>
      <c r="A40" s="56" t="s">
        <v>18</v>
      </c>
      <c r="B40" s="35">
        <f>MIN(B7:B37)</f>
        <v>95.108599999999996</v>
      </c>
      <c r="C40" s="35">
        <f t="shared" ref="C40:K40" si="0">MIN(C7:C37)</f>
        <v>1.5229999999999999</v>
      </c>
      <c r="D40" s="35">
        <f t="shared" si="0"/>
        <v>0.12189999999999999</v>
      </c>
      <c r="E40" s="35">
        <f t="shared" si="0"/>
        <v>1.6638999999999999</v>
      </c>
      <c r="F40" s="35">
        <f t="shared" si="0"/>
        <v>1.8547800000000001</v>
      </c>
      <c r="G40" s="35">
        <f t="shared" si="0"/>
        <v>278.39</v>
      </c>
      <c r="H40" s="35">
        <f t="shared" si="0"/>
        <v>20.23</v>
      </c>
      <c r="I40" s="35">
        <f t="shared" si="0"/>
        <v>38.054830000000003</v>
      </c>
      <c r="J40" s="35">
        <f t="shared" si="0"/>
        <v>49.53</v>
      </c>
      <c r="K40" s="35">
        <f t="shared" si="0"/>
        <v>0.17</v>
      </c>
      <c r="L40" s="16"/>
    </row>
    <row r="41" spans="1:14">
      <c r="A41" s="57" t="s">
        <v>19</v>
      </c>
      <c r="B41" s="36">
        <f>AVERAGE(B7:B37)</f>
        <v>95.47655483870966</v>
      </c>
      <c r="C41" s="36">
        <f t="shared" ref="C41:K41" si="1">AVERAGE(C7:C37)</f>
        <v>1.7396483870967741</v>
      </c>
      <c r="D41" s="36">
        <f t="shared" si="1"/>
        <v>0.13632580645161291</v>
      </c>
      <c r="E41" s="36">
        <f t="shared" si="1"/>
        <v>1.8760322580645166</v>
      </c>
      <c r="F41" s="36">
        <f t="shared" si="1"/>
        <v>2.0822077419354836</v>
      </c>
      <c r="G41" s="36">
        <f t="shared" si="1"/>
        <v>280.26516129032257</v>
      </c>
      <c r="H41" s="36">
        <f t="shared" si="1"/>
        <v>29.200645161290318</v>
      </c>
      <c r="I41" s="36">
        <f t="shared" si="1"/>
        <v>38.154951290322572</v>
      </c>
      <c r="J41" s="36">
        <f t="shared" si="1"/>
        <v>49.64612903225806</v>
      </c>
      <c r="K41" s="36">
        <f t="shared" si="1"/>
        <v>0.45677419354838716</v>
      </c>
      <c r="L41" s="16"/>
    </row>
    <row r="42" spans="1:14">
      <c r="A42" s="58" t="s">
        <v>20</v>
      </c>
      <c r="B42" s="37">
        <f>MAX(B7:B37)</f>
        <v>95.792100000000005</v>
      </c>
      <c r="C42" s="37">
        <f t="shared" ref="C42:K42" si="2">MAX(C7:C37)</f>
        <v>1.9021999999999999</v>
      </c>
      <c r="D42" s="37">
        <f t="shared" si="2"/>
        <v>0.14219999999999999</v>
      </c>
      <c r="E42" s="37">
        <f t="shared" si="2"/>
        <v>2.0371999999999999</v>
      </c>
      <c r="F42" s="37">
        <f t="shared" si="2"/>
        <v>2.3235000000000001</v>
      </c>
      <c r="G42" s="37">
        <f t="shared" si="2"/>
        <v>282.14</v>
      </c>
      <c r="H42" s="37">
        <f t="shared" si="2"/>
        <v>37.159999999999997</v>
      </c>
      <c r="I42" s="37">
        <f t="shared" si="2"/>
        <v>38.314230000000002</v>
      </c>
      <c r="J42" s="37">
        <f t="shared" si="2"/>
        <v>49.84</v>
      </c>
      <c r="K42" s="37">
        <f t="shared" si="2"/>
        <v>0.88</v>
      </c>
      <c r="L42" s="16"/>
    </row>
    <row r="43" spans="1:14" ht="15.75" thickBot="1">
      <c r="A43" s="59" t="s">
        <v>21</v>
      </c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6"/>
    </row>
    <row r="44" spans="1:14">
      <c r="A44" s="5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4">
      <c r="A45" s="52" t="s">
        <v>22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3"/>
    </row>
    <row r="46" spans="1:14">
      <c r="A46" s="51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6"/>
    </row>
    <row r="47" spans="1:14">
      <c r="A47" s="51"/>
      <c r="B47" s="6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6"/>
    </row>
    <row r="48" spans="1:14">
      <c r="A48" s="51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51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</row>
  </sheetData>
  <protectedRanges>
    <protectedRange sqref="A4:L4 A2:B2 L2 A3:B3 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2" right="0.2" top="0.44" bottom="0.42" header="0.17" footer="0.17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workbookViewId="0">
      <selection sqref="A1:K1"/>
    </sheetView>
  </sheetViews>
  <sheetFormatPr defaultColWidth="11.42578125" defaultRowHeight="15"/>
  <cols>
    <col min="1" max="11" width="13.7109375" customWidth="1"/>
  </cols>
  <sheetData>
    <row r="1" spans="1:13" ht="32.25" customHeight="1">
      <c r="A1" s="85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</row>
    <row r="3" spans="1:13">
      <c r="A3" s="71" t="s">
        <v>1</v>
      </c>
      <c r="B3" s="72"/>
      <c r="C3" s="88" t="s">
        <v>24</v>
      </c>
      <c r="D3" s="89"/>
      <c r="E3" s="89"/>
      <c r="F3" s="89"/>
      <c r="G3" s="89"/>
      <c r="H3" s="89"/>
      <c r="I3" s="89"/>
      <c r="J3" s="89"/>
      <c r="K3" s="90"/>
    </row>
    <row r="4" spans="1:13" ht="15.75" thickBot="1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>
      <c r="A6" s="5" t="s">
        <v>5</v>
      </c>
      <c r="B6" s="22" t="s">
        <v>6</v>
      </c>
      <c r="C6" s="22" t="s">
        <v>7</v>
      </c>
      <c r="D6" s="22" t="s">
        <v>8</v>
      </c>
      <c r="E6" s="23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4"/>
    </row>
    <row r="7" spans="1:13" ht="12" customHeight="1">
      <c r="A7" s="34">
        <v>41394.999999999702</v>
      </c>
      <c r="B7" s="38">
        <v>95.570899999999995</v>
      </c>
      <c r="C7" s="25">
        <v>2.0903</v>
      </c>
      <c r="D7" s="25">
        <v>0.1464</v>
      </c>
      <c r="E7" s="25">
        <v>2.2113999999999998</v>
      </c>
      <c r="F7" s="25">
        <v>2.3163999999999998</v>
      </c>
      <c r="G7" s="25">
        <v>282.37</v>
      </c>
      <c r="H7" s="25">
        <v>27.89</v>
      </c>
      <c r="I7" s="25">
        <v>38.282409999999999</v>
      </c>
      <c r="J7" s="25">
        <v>49.88</v>
      </c>
      <c r="K7" s="25">
        <v>0.44</v>
      </c>
    </row>
    <row r="8" spans="1:13" ht="12" customHeight="1">
      <c r="A8" s="34">
        <v>41395.999999999702</v>
      </c>
      <c r="B8" s="39">
        <v>95.544700000000006</v>
      </c>
      <c r="C8" s="40">
        <v>1.8761000000000001</v>
      </c>
      <c r="D8" s="26">
        <v>0.1489</v>
      </c>
      <c r="E8" s="40">
        <v>2.0184000000000002</v>
      </c>
      <c r="F8" s="40">
        <v>3.0718000000000001</v>
      </c>
      <c r="G8" s="40">
        <v>280.45</v>
      </c>
      <c r="H8" s="40">
        <v>24.62</v>
      </c>
      <c r="I8" s="40">
        <v>38.41281</v>
      </c>
      <c r="J8" s="26">
        <v>49.79</v>
      </c>
      <c r="K8" s="26">
        <v>0.35</v>
      </c>
    </row>
    <row r="9" spans="1:13" ht="12" customHeight="1">
      <c r="A9" s="34">
        <v>41396.999999999702</v>
      </c>
      <c r="B9" s="39">
        <v>95.444500000000005</v>
      </c>
      <c r="C9" s="40">
        <v>1.9781</v>
      </c>
      <c r="D9" s="26">
        <v>0.14799999999999999</v>
      </c>
      <c r="E9" s="40">
        <v>2.1095000000000002</v>
      </c>
      <c r="F9" s="40">
        <v>3.1977000000000002</v>
      </c>
      <c r="G9" s="40">
        <v>281.41000000000003</v>
      </c>
      <c r="H9" s="40">
        <v>23.26</v>
      </c>
      <c r="I9" s="40">
        <v>38.464970000000001</v>
      </c>
      <c r="J9" s="26">
        <v>49.85</v>
      </c>
      <c r="K9" s="26">
        <v>0.26</v>
      </c>
    </row>
    <row r="10" spans="1:13" ht="12" customHeight="1">
      <c r="A10" s="34">
        <v>41397.999999999702</v>
      </c>
      <c r="B10" s="39">
        <v>95.348500000000001</v>
      </c>
      <c r="C10" s="40">
        <v>1.9380999999999999</v>
      </c>
      <c r="D10" s="26">
        <v>0.14799999999999999</v>
      </c>
      <c r="E10" s="40">
        <v>2.0798000000000001</v>
      </c>
      <c r="F10" s="40">
        <v>2.3771</v>
      </c>
      <c r="G10" s="40">
        <v>281.79000000000002</v>
      </c>
      <c r="H10" s="40">
        <v>23.27</v>
      </c>
      <c r="I10" s="40">
        <v>38.263779999999997</v>
      </c>
      <c r="J10" s="26">
        <v>49.76</v>
      </c>
      <c r="K10" s="26">
        <v>0.5</v>
      </c>
    </row>
    <row r="11" spans="1:13" ht="12" customHeight="1">
      <c r="A11" s="34">
        <v>41398.999999999702</v>
      </c>
      <c r="B11" s="39">
        <v>95.585599999999999</v>
      </c>
      <c r="C11" s="40">
        <v>2.0950000000000002</v>
      </c>
      <c r="D11" s="26">
        <v>0.14000000000000001</v>
      </c>
      <c r="E11" s="40">
        <v>2.2206000000000001</v>
      </c>
      <c r="F11" s="40">
        <v>2.3479000000000001</v>
      </c>
      <c r="G11" s="40">
        <v>282.89</v>
      </c>
      <c r="H11" s="40">
        <v>27.25</v>
      </c>
      <c r="I11" s="40">
        <v>38.241430000000001</v>
      </c>
      <c r="J11" s="26">
        <v>49.81</v>
      </c>
      <c r="K11" s="26">
        <v>0.5</v>
      </c>
    </row>
    <row r="12" spans="1:13" ht="12" customHeight="1">
      <c r="A12" s="34">
        <v>41399.999999999702</v>
      </c>
      <c r="B12" s="39">
        <v>95.519000000000005</v>
      </c>
      <c r="C12" s="40">
        <v>2.0314999999999999</v>
      </c>
      <c r="D12" s="26">
        <v>0.14419999999999999</v>
      </c>
      <c r="E12" s="40">
        <v>2.1570999999999998</v>
      </c>
      <c r="F12" s="40">
        <v>2.2915999999999999</v>
      </c>
      <c r="G12" s="40">
        <v>282.87</v>
      </c>
      <c r="H12" s="40">
        <v>28.64</v>
      </c>
      <c r="I12" s="40">
        <v>38.189259999999997</v>
      </c>
      <c r="J12" s="26">
        <v>49.63</v>
      </c>
      <c r="K12" s="26">
        <v>0.9</v>
      </c>
    </row>
    <row r="13" spans="1:13" ht="12" customHeight="1">
      <c r="A13" s="34">
        <v>41400.999999999702</v>
      </c>
      <c r="B13" s="39">
        <v>95.994100000000003</v>
      </c>
      <c r="C13" s="40">
        <v>1.8101</v>
      </c>
      <c r="D13" s="40">
        <v>0.16189999999999999</v>
      </c>
      <c r="E13" s="40">
        <v>1.9679</v>
      </c>
      <c r="F13" s="40">
        <v>2.4817999999999998</v>
      </c>
      <c r="G13" s="40">
        <v>281.13</v>
      </c>
      <c r="H13" s="40">
        <v>26.53</v>
      </c>
      <c r="I13" s="40">
        <v>38.30104</v>
      </c>
      <c r="J13" s="26">
        <v>49.89</v>
      </c>
      <c r="K13" s="26">
        <v>0.81</v>
      </c>
    </row>
    <row r="14" spans="1:13" ht="12" customHeight="1">
      <c r="A14" s="34">
        <v>41401.999999999702</v>
      </c>
      <c r="B14" s="39">
        <v>96.000399999999999</v>
      </c>
      <c r="C14" s="40">
        <v>1.8669</v>
      </c>
      <c r="D14" s="40">
        <v>0.16270000000000001</v>
      </c>
      <c r="E14" s="40">
        <v>2.0038</v>
      </c>
      <c r="F14" s="40">
        <v>2.0251999999999999</v>
      </c>
      <c r="G14" s="40">
        <v>280.77999999999997</v>
      </c>
      <c r="H14" s="40">
        <v>25.36</v>
      </c>
      <c r="I14" s="40">
        <v>38.181809999999999</v>
      </c>
      <c r="J14" s="26">
        <v>49.87</v>
      </c>
      <c r="K14" s="26">
        <v>0.62</v>
      </c>
    </row>
    <row r="15" spans="1:13" ht="12" customHeight="1">
      <c r="A15" s="34">
        <v>41402.999999999702</v>
      </c>
      <c r="B15" s="39">
        <v>95.863500000000002</v>
      </c>
      <c r="C15" s="40">
        <v>1.7524</v>
      </c>
      <c r="D15" s="40">
        <v>0.16159999999999999</v>
      </c>
      <c r="E15" s="40">
        <v>1.8824000000000001</v>
      </c>
      <c r="F15" s="40">
        <v>2.0318000000000001</v>
      </c>
      <c r="G15" s="40">
        <v>280.91000000000003</v>
      </c>
      <c r="H15" s="40">
        <v>35.97</v>
      </c>
      <c r="I15" s="40">
        <v>38.207889999999999</v>
      </c>
      <c r="J15" s="26">
        <v>49.84</v>
      </c>
      <c r="K15" s="26">
        <v>0.59</v>
      </c>
    </row>
    <row r="16" spans="1:13" ht="12" customHeight="1">
      <c r="A16" s="34">
        <v>41403.999999999702</v>
      </c>
      <c r="B16" s="39">
        <v>95.779399999999995</v>
      </c>
      <c r="C16" s="40">
        <v>1.925</v>
      </c>
      <c r="D16" s="40">
        <v>0.1605</v>
      </c>
      <c r="E16" s="40">
        <v>2.0693999999999999</v>
      </c>
      <c r="F16" s="40">
        <v>2.1162999999999998</v>
      </c>
      <c r="G16" s="40">
        <v>281.56</v>
      </c>
      <c r="H16" s="40">
        <v>43.33</v>
      </c>
      <c r="I16" s="40">
        <v>38.24888</v>
      </c>
      <c r="J16" s="26">
        <v>49.9</v>
      </c>
      <c r="K16" s="26">
        <v>0.67</v>
      </c>
    </row>
    <row r="17" spans="1:11">
      <c r="A17" s="34">
        <v>41404.999999999702</v>
      </c>
      <c r="B17" s="39">
        <v>95.830100000000002</v>
      </c>
      <c r="C17" s="40">
        <v>1.9568000000000001</v>
      </c>
      <c r="D17" s="40">
        <v>0.15809999999999999</v>
      </c>
      <c r="E17" s="40">
        <v>2.1027</v>
      </c>
      <c r="F17" s="40">
        <v>2.2382</v>
      </c>
      <c r="G17" s="40">
        <v>281.64999999999998</v>
      </c>
      <c r="H17" s="40">
        <v>33.090000000000003</v>
      </c>
      <c r="I17" s="40">
        <v>38.30104</v>
      </c>
      <c r="J17" s="26">
        <v>49.99</v>
      </c>
      <c r="K17" s="26">
        <v>0.24</v>
      </c>
    </row>
    <row r="18" spans="1:11">
      <c r="A18" s="34">
        <v>41405.999999999702</v>
      </c>
      <c r="B18" s="39">
        <v>95.467600000000004</v>
      </c>
      <c r="C18" s="40">
        <v>1.984</v>
      </c>
      <c r="D18" s="40">
        <v>0.1421</v>
      </c>
      <c r="E18" s="40">
        <v>2.1236000000000002</v>
      </c>
      <c r="F18" s="40">
        <v>2.6623999999999999</v>
      </c>
      <c r="G18" s="40">
        <v>282.33</v>
      </c>
      <c r="H18" s="40">
        <v>29.24</v>
      </c>
      <c r="I18" s="40">
        <v>38.297310000000003</v>
      </c>
      <c r="J18" s="26">
        <v>49.67</v>
      </c>
      <c r="K18" s="26">
        <v>0.71</v>
      </c>
    </row>
    <row r="19" spans="1:11">
      <c r="A19" s="34">
        <v>41406.999999999702</v>
      </c>
      <c r="B19" s="39">
        <v>95.642399999999995</v>
      </c>
      <c r="C19" s="40">
        <v>1.8984000000000001</v>
      </c>
      <c r="D19" s="40">
        <v>0.15870000000000001</v>
      </c>
      <c r="E19" s="40">
        <v>2.0259</v>
      </c>
      <c r="F19" s="40">
        <v>2.2799</v>
      </c>
      <c r="G19" s="40">
        <v>281.72000000000003</v>
      </c>
      <c r="H19" s="40">
        <v>26.95</v>
      </c>
      <c r="I19" s="40">
        <v>38.226520000000001</v>
      </c>
      <c r="J19" s="26">
        <v>49.71</v>
      </c>
      <c r="K19" s="26">
        <v>0.76</v>
      </c>
    </row>
    <row r="20" spans="1:11">
      <c r="A20" s="34">
        <v>41407.999999999702</v>
      </c>
      <c r="B20" s="39">
        <v>95.946100000000001</v>
      </c>
      <c r="C20" s="40">
        <v>1.7123999999999999</v>
      </c>
      <c r="D20" s="40">
        <v>0.1613</v>
      </c>
      <c r="E20" s="40">
        <v>1.85</v>
      </c>
      <c r="F20" s="40">
        <v>2.2704</v>
      </c>
      <c r="G20" s="40">
        <v>280.07</v>
      </c>
      <c r="H20" s="40">
        <v>24.51</v>
      </c>
      <c r="I20" s="40">
        <v>38.308489999999999</v>
      </c>
      <c r="J20" s="26">
        <v>50.04</v>
      </c>
      <c r="K20" s="26">
        <v>0.63</v>
      </c>
    </row>
    <row r="21" spans="1:11">
      <c r="A21" s="34">
        <v>41408.999999999702</v>
      </c>
      <c r="B21" s="39">
        <v>95.747799999999998</v>
      </c>
      <c r="C21" s="40">
        <v>1.8136000000000001</v>
      </c>
      <c r="D21" s="40">
        <v>0.14130000000000001</v>
      </c>
      <c r="E21" s="40">
        <v>1.9449000000000001</v>
      </c>
      <c r="F21" s="40">
        <v>2.2094</v>
      </c>
      <c r="G21" s="40">
        <v>281.18</v>
      </c>
      <c r="H21" s="40">
        <v>30.44</v>
      </c>
      <c r="I21" s="40">
        <v>38.271230000000003</v>
      </c>
      <c r="J21" s="26">
        <v>49.91</v>
      </c>
      <c r="K21" s="26">
        <v>0.46</v>
      </c>
    </row>
    <row r="22" spans="1:11">
      <c r="A22" s="34">
        <v>41409.999999999702</v>
      </c>
      <c r="B22" s="39">
        <v>95.6357</v>
      </c>
      <c r="C22" s="40">
        <v>1.8428</v>
      </c>
      <c r="D22" s="40">
        <v>0.16</v>
      </c>
      <c r="E22" s="40">
        <v>1.9871000000000001</v>
      </c>
      <c r="F22" s="40">
        <v>2.3668999999999998</v>
      </c>
      <c r="G22" s="40">
        <v>280.45</v>
      </c>
      <c r="H22" s="40">
        <v>36.369999999999997</v>
      </c>
      <c r="I22" s="40">
        <v>38.323390000000003</v>
      </c>
      <c r="J22" s="26">
        <v>49.88</v>
      </c>
      <c r="K22" s="26">
        <v>0.66</v>
      </c>
    </row>
    <row r="23" spans="1:11">
      <c r="A23" s="34">
        <v>41410.999999999702</v>
      </c>
      <c r="B23" s="39">
        <v>95.476900000000001</v>
      </c>
      <c r="C23" s="40">
        <v>1.8896999999999999</v>
      </c>
      <c r="D23" s="40">
        <v>0.158</v>
      </c>
      <c r="E23" s="40">
        <v>2.0312999999999999</v>
      </c>
      <c r="F23" s="40">
        <v>2.5649000000000002</v>
      </c>
      <c r="G23" s="40">
        <v>280.86</v>
      </c>
      <c r="H23" s="40">
        <v>37.299999999999997</v>
      </c>
      <c r="I23" s="40">
        <v>38.48733</v>
      </c>
      <c r="J23" s="26">
        <v>50.05</v>
      </c>
      <c r="K23" s="26">
        <v>0.21</v>
      </c>
    </row>
    <row r="24" spans="1:11">
      <c r="A24" s="34">
        <v>41411.999999999702</v>
      </c>
      <c r="B24" s="39">
        <v>95.765100000000004</v>
      </c>
      <c r="C24" s="40">
        <v>1.786</v>
      </c>
      <c r="D24" s="40">
        <v>0.15090000000000001</v>
      </c>
      <c r="E24" s="40">
        <v>1.9151</v>
      </c>
      <c r="F24" s="40">
        <v>2.3492999999999999</v>
      </c>
      <c r="G24" s="40">
        <v>281.41000000000003</v>
      </c>
      <c r="H24" s="40">
        <v>39.450000000000003</v>
      </c>
      <c r="I24" s="40">
        <v>38.304760000000002</v>
      </c>
      <c r="J24" s="26">
        <v>49.83</v>
      </c>
      <c r="K24" s="26">
        <v>0.27</v>
      </c>
    </row>
    <row r="25" spans="1:11">
      <c r="A25" s="34">
        <v>41412.999999999702</v>
      </c>
      <c r="B25" s="39">
        <v>95.727099999999993</v>
      </c>
      <c r="C25" s="40">
        <v>1.9596</v>
      </c>
      <c r="D25" s="40">
        <v>0.1472</v>
      </c>
      <c r="E25" s="40">
        <v>2.0880999999999998</v>
      </c>
      <c r="F25" s="40">
        <v>2.3212000000000002</v>
      </c>
      <c r="G25" s="40">
        <v>281.64999999999998</v>
      </c>
      <c r="H25" s="40">
        <v>41.44</v>
      </c>
      <c r="I25" s="40">
        <v>38.26005</v>
      </c>
      <c r="J25" s="26">
        <v>49.8</v>
      </c>
      <c r="K25" s="26">
        <v>0.34</v>
      </c>
    </row>
    <row r="26" spans="1:11">
      <c r="A26" s="34">
        <v>41413.999999999702</v>
      </c>
      <c r="B26" s="39">
        <v>95.6708</v>
      </c>
      <c r="C26" s="40">
        <v>1.9535</v>
      </c>
      <c r="D26" s="40">
        <v>0.15909999999999999</v>
      </c>
      <c r="E26" s="40">
        <v>2.0863999999999998</v>
      </c>
      <c r="F26" s="40">
        <v>2.2195999999999998</v>
      </c>
      <c r="G26" s="40">
        <v>281.86</v>
      </c>
      <c r="H26" s="40">
        <v>38.909999999999997</v>
      </c>
      <c r="I26" s="40">
        <v>38.263779999999997</v>
      </c>
      <c r="J26" s="26">
        <v>49.79</v>
      </c>
      <c r="K26" s="26">
        <v>0.6</v>
      </c>
    </row>
    <row r="27" spans="1:11">
      <c r="A27" s="34">
        <v>41414.999999999702</v>
      </c>
      <c r="B27" s="39">
        <v>95.826999999999998</v>
      </c>
      <c r="C27" s="40">
        <v>1.8513999999999999</v>
      </c>
      <c r="D27" s="40">
        <v>0.1479</v>
      </c>
      <c r="E27" s="40">
        <v>1.9993000000000001</v>
      </c>
      <c r="F27" s="40">
        <v>2.2288000000000001</v>
      </c>
      <c r="G27" s="40">
        <v>281.04000000000002</v>
      </c>
      <c r="H27" s="40">
        <v>34.96</v>
      </c>
      <c r="I27" s="40">
        <v>38.26005</v>
      </c>
      <c r="J27" s="26">
        <v>49.84</v>
      </c>
      <c r="K27" s="26">
        <v>0.75</v>
      </c>
    </row>
    <row r="28" spans="1:11">
      <c r="A28" s="34">
        <v>41415.999999999702</v>
      </c>
      <c r="B28" s="39">
        <v>95.8095</v>
      </c>
      <c r="C28" s="40">
        <v>1.8310999999999999</v>
      </c>
      <c r="D28" s="40">
        <v>0.15329999999999999</v>
      </c>
      <c r="E28" s="40">
        <v>1.9598</v>
      </c>
      <c r="F28" s="40">
        <v>2.4815999999999998</v>
      </c>
      <c r="G28" s="40">
        <v>280.85000000000002</v>
      </c>
      <c r="H28" s="40">
        <v>35.03</v>
      </c>
      <c r="I28" s="40">
        <v>38.353200000000001</v>
      </c>
      <c r="J28" s="26">
        <v>49.89</v>
      </c>
      <c r="K28" s="26">
        <v>0.67</v>
      </c>
    </row>
    <row r="29" spans="1:11">
      <c r="A29" s="34">
        <v>41416.999999999702</v>
      </c>
      <c r="B29" s="39">
        <v>95.893299999999996</v>
      </c>
      <c r="C29" s="40">
        <v>1.9881</v>
      </c>
      <c r="D29" s="40">
        <v>0.13639999999999999</v>
      </c>
      <c r="E29" s="40">
        <v>2.0989</v>
      </c>
      <c r="F29" s="40">
        <v>1.9514</v>
      </c>
      <c r="G29" s="40">
        <v>281.13</v>
      </c>
      <c r="H29" s="40">
        <v>36.340000000000003</v>
      </c>
      <c r="I29" s="40">
        <v>38.122199999999999</v>
      </c>
      <c r="J29" s="26">
        <v>49.73</v>
      </c>
      <c r="K29" s="26">
        <v>0.9</v>
      </c>
    </row>
    <row r="30" spans="1:11">
      <c r="A30" s="34">
        <v>41417.999999999702</v>
      </c>
      <c r="B30" s="39">
        <v>95.658699999999996</v>
      </c>
      <c r="C30" s="40">
        <v>1.9434</v>
      </c>
      <c r="D30" s="40">
        <v>0.14269999999999999</v>
      </c>
      <c r="E30" s="40">
        <v>2.0861000000000001</v>
      </c>
      <c r="F30" s="40">
        <v>2.9996</v>
      </c>
      <c r="G30" s="40">
        <v>281.26</v>
      </c>
      <c r="H30" s="40">
        <v>38.94</v>
      </c>
      <c r="I30" s="40">
        <v>38.379280000000001</v>
      </c>
      <c r="J30" s="26">
        <v>49.73</v>
      </c>
      <c r="K30" s="26">
        <v>0.84</v>
      </c>
    </row>
    <row r="31" spans="1:11">
      <c r="A31" s="34">
        <v>41418.999999999702</v>
      </c>
      <c r="B31" s="39">
        <v>95.619699999999995</v>
      </c>
      <c r="C31" s="40">
        <v>1.8604000000000001</v>
      </c>
      <c r="D31" s="40">
        <v>0.14269999999999999</v>
      </c>
      <c r="E31" s="40">
        <v>2.0030999999999999</v>
      </c>
      <c r="F31" s="40">
        <v>2.1648000000000001</v>
      </c>
      <c r="G31" s="40">
        <v>280</v>
      </c>
      <c r="H31" s="40">
        <v>28.52</v>
      </c>
      <c r="I31" s="40">
        <v>38.155729999999998</v>
      </c>
      <c r="J31" s="26">
        <v>49.71</v>
      </c>
      <c r="K31" s="26">
        <v>0.84</v>
      </c>
    </row>
    <row r="32" spans="1:11">
      <c r="A32" s="34">
        <v>41419.999999999702</v>
      </c>
      <c r="B32" s="39">
        <v>95.612700000000004</v>
      </c>
      <c r="C32" s="40">
        <v>1.9343999999999999</v>
      </c>
      <c r="D32" s="40">
        <v>0.14130000000000001</v>
      </c>
      <c r="E32" s="40">
        <v>2.0653000000000001</v>
      </c>
      <c r="F32" s="40">
        <v>2.1595</v>
      </c>
      <c r="G32" s="40">
        <v>280.99</v>
      </c>
      <c r="H32" s="40">
        <v>33.979999999999997</v>
      </c>
      <c r="I32" s="40">
        <v>38.159460000000003</v>
      </c>
      <c r="J32" s="26">
        <v>49.69</v>
      </c>
      <c r="K32" s="26">
        <v>0.92</v>
      </c>
    </row>
    <row r="33" spans="1:11">
      <c r="A33" s="34">
        <v>41420.999999999702</v>
      </c>
      <c r="B33" s="39">
        <v>95.681200000000004</v>
      </c>
      <c r="C33" s="40">
        <v>1.8198000000000001</v>
      </c>
      <c r="D33" s="40">
        <v>0.1487</v>
      </c>
      <c r="E33" s="40">
        <v>1.9554</v>
      </c>
      <c r="F33" s="40">
        <v>2.0554999999999999</v>
      </c>
      <c r="G33" s="40">
        <v>280.83</v>
      </c>
      <c r="H33" s="40">
        <v>32.799999999999997</v>
      </c>
      <c r="I33" s="40">
        <v>38.114750000000001</v>
      </c>
      <c r="J33" s="26">
        <v>49.63</v>
      </c>
      <c r="K33" s="26">
        <v>0.94</v>
      </c>
    </row>
    <row r="34" spans="1:11">
      <c r="A34" s="34">
        <v>41421.999999999702</v>
      </c>
      <c r="B34" s="39">
        <v>95.749899999999997</v>
      </c>
      <c r="C34" s="40">
        <v>1.907</v>
      </c>
      <c r="D34" s="40">
        <v>0.14799999999999999</v>
      </c>
      <c r="E34" s="40">
        <v>2.0413000000000001</v>
      </c>
      <c r="F34" s="40">
        <v>2.1236000000000002</v>
      </c>
      <c r="G34" s="40">
        <v>281.33</v>
      </c>
      <c r="H34" s="40">
        <v>35.6</v>
      </c>
      <c r="I34" s="40">
        <v>38.178089999999997</v>
      </c>
      <c r="J34" s="26">
        <v>49.68</v>
      </c>
      <c r="K34" s="26">
        <v>0.74</v>
      </c>
    </row>
    <row r="35" spans="1:11">
      <c r="A35" s="34">
        <v>41422.999999999702</v>
      </c>
      <c r="B35" s="39">
        <v>95.642300000000006</v>
      </c>
      <c r="C35" s="40">
        <v>1.8931</v>
      </c>
      <c r="D35" s="40">
        <v>0.14499999999999999</v>
      </c>
      <c r="E35" s="40">
        <v>2.0207000000000002</v>
      </c>
      <c r="F35" s="40">
        <v>2.2157</v>
      </c>
      <c r="G35" s="40">
        <v>282.95999999999998</v>
      </c>
      <c r="H35" s="40">
        <v>35.01</v>
      </c>
      <c r="I35" s="40">
        <v>38.226520000000001</v>
      </c>
      <c r="J35" s="26">
        <v>49.81</v>
      </c>
      <c r="K35" s="26">
        <v>0.56999999999999995</v>
      </c>
    </row>
    <row r="36" spans="1:11">
      <c r="A36" s="34">
        <v>41423.999999999702</v>
      </c>
      <c r="B36" s="39">
        <v>95.805700000000002</v>
      </c>
      <c r="C36" s="40">
        <v>1.9704999999999999</v>
      </c>
      <c r="D36" s="40">
        <v>0.14369999999999999</v>
      </c>
      <c r="E36" s="40">
        <v>2.0857000000000001</v>
      </c>
      <c r="F36" s="40">
        <v>2.1787999999999998</v>
      </c>
      <c r="G36" s="40">
        <v>284.02999999999997</v>
      </c>
      <c r="H36" s="40">
        <v>34.64</v>
      </c>
      <c r="I36" s="40">
        <v>38.256329999999998</v>
      </c>
      <c r="J36" s="26">
        <v>49.79</v>
      </c>
      <c r="K36" s="26">
        <v>0.23</v>
      </c>
    </row>
    <row r="37" spans="1:11" ht="15.75" thickBot="1">
      <c r="A37" s="34">
        <v>41424.999999999702</v>
      </c>
      <c r="B37" s="41">
        <v>96.200400000000002</v>
      </c>
      <c r="C37" s="42">
        <v>2.2603</v>
      </c>
      <c r="D37" s="42">
        <v>0.15379999999999999</v>
      </c>
      <c r="E37" s="42">
        <v>2.347</v>
      </c>
      <c r="F37" s="42">
        <v>2.1044999999999998</v>
      </c>
      <c r="G37" s="42">
        <v>286.07</v>
      </c>
      <c r="H37" s="42">
        <v>41.15</v>
      </c>
      <c r="I37" s="42">
        <v>38.226520000000001</v>
      </c>
      <c r="J37" s="27">
        <v>49.98</v>
      </c>
      <c r="K37" s="27">
        <v>0.45</v>
      </c>
    </row>
    <row r="38" spans="1:11" ht="15.75" thickTop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.75" thickBot="1">
      <c r="A39" s="29" t="s">
        <v>20</v>
      </c>
      <c r="B39" s="33">
        <f>MAX(B7:B37)</f>
        <v>96.200400000000002</v>
      </c>
      <c r="C39" s="33">
        <f t="shared" ref="C39:J39" si="0">MAX(C7:C37)</f>
        <v>2.2603</v>
      </c>
      <c r="D39" s="33">
        <f t="shared" si="0"/>
        <v>0.16270000000000001</v>
      </c>
      <c r="E39" s="33">
        <f t="shared" si="0"/>
        <v>2.347</v>
      </c>
      <c r="F39" s="33">
        <f t="shared" si="0"/>
        <v>3.1977000000000002</v>
      </c>
      <c r="G39" s="33">
        <f t="shared" si="0"/>
        <v>286.07</v>
      </c>
      <c r="H39" s="33">
        <f t="shared" si="0"/>
        <v>43.33</v>
      </c>
      <c r="I39" s="33">
        <f t="shared" si="0"/>
        <v>38.48733</v>
      </c>
      <c r="J39" s="33">
        <f t="shared" si="0"/>
        <v>50.05</v>
      </c>
      <c r="K39" s="30"/>
    </row>
    <row r="40" spans="1:1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21" t="s">
        <v>22</v>
      </c>
      <c r="B41" s="76"/>
      <c r="C41" s="77"/>
      <c r="D41" s="77"/>
      <c r="E41" s="77"/>
      <c r="F41" s="77"/>
      <c r="G41" s="77"/>
      <c r="H41" s="77"/>
      <c r="I41" s="77"/>
      <c r="J41" s="77"/>
      <c r="K41" s="78"/>
    </row>
    <row r="42" spans="1:11">
      <c r="A42" s="19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>
      <c r="A43" s="19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19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>
      <c r="A45" s="19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25" right="0.25" top="0.5" bottom="0.46" header="0.17" footer="0.16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workbookViewId="0">
      <selection sqref="A1:K1"/>
    </sheetView>
  </sheetViews>
  <sheetFormatPr defaultColWidth="11.42578125" defaultRowHeight="15"/>
  <cols>
    <col min="1" max="1" width="13.7109375" style="53" customWidth="1"/>
    <col min="2" max="11" width="13.7109375" customWidth="1"/>
  </cols>
  <sheetData>
    <row r="1" spans="1:13" ht="32.25" customHeight="1">
      <c r="A1" s="101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3">
      <c r="A2" s="71" t="s">
        <v>0</v>
      </c>
      <c r="B2" s="72"/>
      <c r="C2" s="73" t="s">
        <v>23</v>
      </c>
      <c r="D2" s="73"/>
      <c r="E2" s="73"/>
      <c r="F2" s="73"/>
      <c r="G2" s="73"/>
      <c r="H2" s="73"/>
      <c r="I2" s="73"/>
      <c r="J2" s="73"/>
      <c r="K2" s="73"/>
    </row>
    <row r="3" spans="1:13">
      <c r="A3" s="71" t="s">
        <v>1</v>
      </c>
      <c r="B3" s="72"/>
      <c r="C3" s="74" t="s">
        <v>24</v>
      </c>
      <c r="D3" s="74"/>
      <c r="E3" s="74"/>
      <c r="F3" s="74"/>
      <c r="G3" s="74"/>
      <c r="H3" s="74"/>
      <c r="I3" s="74"/>
      <c r="J3" s="74"/>
      <c r="K3" s="74"/>
    </row>
    <row r="4" spans="1:13" ht="15.75" thickBot="1">
      <c r="A4" s="71" t="s">
        <v>2</v>
      </c>
      <c r="B4" s="71"/>
      <c r="C4" s="91" t="s">
        <v>3</v>
      </c>
      <c r="D4" s="91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>
      <c r="A6" s="47" t="s">
        <v>5</v>
      </c>
      <c r="B6" s="31" t="s">
        <v>6</v>
      </c>
      <c r="C6" s="31" t="s">
        <v>7</v>
      </c>
      <c r="D6" s="31" t="s">
        <v>8</v>
      </c>
      <c r="E6" s="32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24"/>
    </row>
    <row r="7" spans="1:13" ht="12" customHeight="1">
      <c r="A7" s="48">
        <v>41394.999999999702</v>
      </c>
      <c r="B7" s="38">
        <v>94.871399999999994</v>
      </c>
      <c r="C7" s="25">
        <v>1.5046999999999999</v>
      </c>
      <c r="D7" s="25">
        <v>0.1179</v>
      </c>
      <c r="E7" s="25">
        <v>1.6456</v>
      </c>
      <c r="F7" s="25">
        <v>2.0139</v>
      </c>
      <c r="G7" s="25">
        <v>279.06</v>
      </c>
      <c r="H7" s="25">
        <v>20.07</v>
      </c>
      <c r="I7" s="25">
        <v>38.099850000000004</v>
      </c>
      <c r="J7" s="25">
        <v>49.41</v>
      </c>
      <c r="K7" s="25">
        <v>0.34</v>
      </c>
    </row>
    <row r="8" spans="1:13" ht="12" customHeight="1">
      <c r="A8" s="48">
        <v>41395.999999999702</v>
      </c>
      <c r="B8" s="39">
        <v>94.481999999999999</v>
      </c>
      <c r="C8" s="40">
        <v>1.6641999999999999</v>
      </c>
      <c r="D8" s="26">
        <v>0.12809999999999999</v>
      </c>
      <c r="E8" s="40">
        <v>1.8032999999999999</v>
      </c>
      <c r="F8" s="40">
        <v>2.1021999999999998</v>
      </c>
      <c r="G8" s="40">
        <v>279.3</v>
      </c>
      <c r="H8" s="40">
        <v>18.260000000000002</v>
      </c>
      <c r="I8" s="40">
        <v>38.077489999999997</v>
      </c>
      <c r="J8" s="26">
        <v>49.51</v>
      </c>
      <c r="K8" s="26">
        <v>0.21</v>
      </c>
    </row>
    <row r="9" spans="1:13" ht="12" customHeight="1">
      <c r="A9" s="48">
        <v>41396.999999999702</v>
      </c>
      <c r="B9" s="39">
        <v>94.310199999999995</v>
      </c>
      <c r="C9" s="40">
        <v>1.6744000000000001</v>
      </c>
      <c r="D9" s="26">
        <v>0.1236</v>
      </c>
      <c r="E9" s="40">
        <v>1.8038000000000001</v>
      </c>
      <c r="F9" s="40">
        <v>2.0821999999999998</v>
      </c>
      <c r="G9" s="40">
        <v>279.35000000000002</v>
      </c>
      <c r="H9" s="40">
        <v>19.12</v>
      </c>
      <c r="I9" s="40">
        <v>38.099850000000004</v>
      </c>
      <c r="J9" s="26">
        <v>49.48</v>
      </c>
      <c r="K9" s="26">
        <v>0.21</v>
      </c>
    </row>
    <row r="10" spans="1:13" ht="12" customHeight="1">
      <c r="A10" s="48">
        <v>41397.999999999702</v>
      </c>
      <c r="B10" s="39">
        <v>95.055899999999994</v>
      </c>
      <c r="C10" s="40">
        <v>1.6741999999999999</v>
      </c>
      <c r="D10" s="26">
        <v>0.1343</v>
      </c>
      <c r="E10" s="40">
        <v>1.8120000000000001</v>
      </c>
      <c r="F10" s="40">
        <v>2.0949</v>
      </c>
      <c r="G10" s="40">
        <v>279.70999999999998</v>
      </c>
      <c r="H10" s="40">
        <v>17.940000000000001</v>
      </c>
      <c r="I10" s="40">
        <v>38.099850000000004</v>
      </c>
      <c r="J10" s="26">
        <v>49.48</v>
      </c>
      <c r="K10" s="26">
        <v>0.25</v>
      </c>
    </row>
    <row r="11" spans="1:13" ht="12" customHeight="1">
      <c r="A11" s="48">
        <v>41398.999999999702</v>
      </c>
      <c r="B11" s="39">
        <v>94.921400000000006</v>
      </c>
      <c r="C11" s="40">
        <v>1.5774999999999999</v>
      </c>
      <c r="D11" s="26">
        <v>0.1235</v>
      </c>
      <c r="E11" s="40">
        <v>1.7098</v>
      </c>
      <c r="F11" s="40">
        <v>2.1255000000000002</v>
      </c>
      <c r="G11" s="40">
        <v>278.02</v>
      </c>
      <c r="H11" s="40">
        <v>18.46</v>
      </c>
      <c r="I11" s="40">
        <v>38.099850000000004</v>
      </c>
      <c r="J11" s="26">
        <v>49.4</v>
      </c>
      <c r="K11" s="26">
        <v>0.24</v>
      </c>
    </row>
    <row r="12" spans="1:13" ht="12" customHeight="1">
      <c r="A12" s="48">
        <v>41399.999999999702</v>
      </c>
      <c r="B12" s="39">
        <v>94.993499999999997</v>
      </c>
      <c r="C12" s="40">
        <v>1.7462</v>
      </c>
      <c r="D12" s="26">
        <v>0.1178</v>
      </c>
      <c r="E12" s="40">
        <v>1.8867</v>
      </c>
      <c r="F12" s="40">
        <v>2.0691999999999999</v>
      </c>
      <c r="G12" s="40">
        <v>279.42</v>
      </c>
      <c r="H12" s="40">
        <v>21.09</v>
      </c>
      <c r="I12" s="40">
        <v>38.107300000000002</v>
      </c>
      <c r="J12" s="26">
        <v>49.46</v>
      </c>
      <c r="K12" s="26">
        <v>0.56000000000000005</v>
      </c>
    </row>
    <row r="13" spans="1:13" ht="12" customHeight="1">
      <c r="A13" s="48">
        <v>41400.999999999702</v>
      </c>
      <c r="B13" s="39">
        <v>95.025499999999994</v>
      </c>
      <c r="C13" s="40">
        <v>1.415</v>
      </c>
      <c r="D13" s="40">
        <v>0.11459999999999999</v>
      </c>
      <c r="E13" s="40">
        <v>1.5549999999999999</v>
      </c>
      <c r="F13" s="40">
        <v>1.9480999999999999</v>
      </c>
      <c r="G13" s="40">
        <v>277.51</v>
      </c>
      <c r="H13" s="40">
        <v>20.100000000000001</v>
      </c>
      <c r="I13" s="40">
        <v>38.073770000000003</v>
      </c>
      <c r="J13" s="26">
        <v>49.57</v>
      </c>
      <c r="K13" s="26">
        <v>0.24</v>
      </c>
    </row>
    <row r="14" spans="1:13" ht="12" customHeight="1">
      <c r="A14" s="48">
        <v>41401.999999999702</v>
      </c>
      <c r="B14" s="39">
        <v>95.564999999999998</v>
      </c>
      <c r="C14" s="40">
        <v>1.4298</v>
      </c>
      <c r="D14" s="40">
        <v>0.1305</v>
      </c>
      <c r="E14" s="40">
        <v>1.5719000000000001</v>
      </c>
      <c r="F14" s="40">
        <v>1.8686</v>
      </c>
      <c r="G14" s="40">
        <v>277.42</v>
      </c>
      <c r="H14" s="40">
        <v>20.2</v>
      </c>
      <c r="I14" s="40">
        <v>38.017879999999998</v>
      </c>
      <c r="J14" s="26">
        <v>49.49</v>
      </c>
      <c r="K14" s="26">
        <v>0.2</v>
      </c>
    </row>
    <row r="15" spans="1:13" ht="12" customHeight="1">
      <c r="A15" s="48">
        <v>41402.999999999702</v>
      </c>
      <c r="B15" s="39">
        <v>95.5488</v>
      </c>
      <c r="C15" s="40">
        <v>1.506</v>
      </c>
      <c r="D15" s="40">
        <v>0.13</v>
      </c>
      <c r="E15" s="40">
        <v>1.6473</v>
      </c>
      <c r="F15" s="40">
        <v>1.9</v>
      </c>
      <c r="G15" s="40">
        <v>278.54000000000002</v>
      </c>
      <c r="H15" s="40">
        <v>27.89</v>
      </c>
      <c r="I15" s="40">
        <v>38.099850000000004</v>
      </c>
      <c r="J15" s="26">
        <v>49.62</v>
      </c>
      <c r="K15" s="26">
        <v>0.22</v>
      </c>
    </row>
    <row r="16" spans="1:13" ht="12" customHeight="1">
      <c r="A16" s="48">
        <v>41403.999999999702</v>
      </c>
      <c r="B16" s="39">
        <v>95.331599999999995</v>
      </c>
      <c r="C16" s="40">
        <v>1.4636</v>
      </c>
      <c r="D16" s="40">
        <v>0.13159999999999999</v>
      </c>
      <c r="E16" s="40">
        <v>1.5995999999999999</v>
      </c>
      <c r="F16" s="40">
        <v>1.9378</v>
      </c>
      <c r="G16" s="40">
        <v>279.33</v>
      </c>
      <c r="H16" s="40">
        <v>31.51</v>
      </c>
      <c r="I16" s="40">
        <v>38.084940000000003</v>
      </c>
      <c r="J16" s="26">
        <v>49.48</v>
      </c>
      <c r="K16" s="26">
        <v>0.31</v>
      </c>
    </row>
    <row r="17" spans="1:11">
      <c r="A17" s="48">
        <v>41404.999999999702</v>
      </c>
      <c r="B17" s="39">
        <v>95.142600000000002</v>
      </c>
      <c r="C17" s="40">
        <v>1.3701000000000001</v>
      </c>
      <c r="D17" s="40">
        <v>0.1167</v>
      </c>
      <c r="E17" s="40">
        <v>1.4970000000000001</v>
      </c>
      <c r="F17" s="40">
        <v>2.0091000000000001</v>
      </c>
      <c r="G17" s="40">
        <v>276.29000000000002</v>
      </c>
      <c r="H17" s="40">
        <v>25.6</v>
      </c>
      <c r="I17" s="40">
        <v>38.029060000000001</v>
      </c>
      <c r="J17" s="26">
        <v>49.44</v>
      </c>
      <c r="K17" s="26">
        <v>0.15</v>
      </c>
    </row>
    <row r="18" spans="1:11">
      <c r="A18" s="48">
        <v>41405.999999999702</v>
      </c>
      <c r="B18" s="39">
        <v>94.7834</v>
      </c>
      <c r="C18" s="40">
        <v>1.8140000000000001</v>
      </c>
      <c r="D18" s="40">
        <v>0.1221</v>
      </c>
      <c r="E18" s="40">
        <v>1.9524999999999999</v>
      </c>
      <c r="F18" s="40">
        <v>1.9633</v>
      </c>
      <c r="G18" s="40">
        <v>280.94</v>
      </c>
      <c r="H18" s="40">
        <v>24.52</v>
      </c>
      <c r="I18" s="40">
        <v>38.073770000000003</v>
      </c>
      <c r="J18" s="26">
        <v>49.44</v>
      </c>
      <c r="K18" s="26">
        <v>0.33</v>
      </c>
    </row>
    <row r="19" spans="1:11">
      <c r="A19" s="48">
        <v>41406.999999999702</v>
      </c>
      <c r="B19" s="39">
        <v>95.049899999999994</v>
      </c>
      <c r="C19" s="40">
        <v>1.7135</v>
      </c>
      <c r="D19" s="40">
        <v>0.1275</v>
      </c>
      <c r="E19" s="40">
        <v>1.8421000000000001</v>
      </c>
      <c r="F19" s="40">
        <v>1.9623999999999999</v>
      </c>
      <c r="G19" s="40">
        <v>279.64</v>
      </c>
      <c r="H19" s="40">
        <v>23.75</v>
      </c>
      <c r="I19" s="40">
        <v>38.070039999999999</v>
      </c>
      <c r="J19" s="26">
        <v>49.57</v>
      </c>
      <c r="K19" s="26">
        <v>0.65</v>
      </c>
    </row>
    <row r="20" spans="1:11">
      <c r="A20" s="48">
        <v>41407.999999999702</v>
      </c>
      <c r="B20" s="39">
        <v>95.474100000000007</v>
      </c>
      <c r="C20" s="40">
        <v>1.2719</v>
      </c>
      <c r="D20" s="40">
        <v>0.12970000000000001</v>
      </c>
      <c r="E20" s="40">
        <v>1.4156</v>
      </c>
      <c r="F20" s="40">
        <v>1.958</v>
      </c>
      <c r="G20" s="40">
        <v>276.95999999999998</v>
      </c>
      <c r="H20" s="40">
        <v>22.38</v>
      </c>
      <c r="I20" s="40">
        <v>38.073770000000003</v>
      </c>
      <c r="J20" s="26">
        <v>49.64</v>
      </c>
      <c r="K20" s="26">
        <v>0.18</v>
      </c>
    </row>
    <row r="21" spans="1:11">
      <c r="A21" s="48">
        <v>41408.999999999702</v>
      </c>
      <c r="B21" s="39">
        <v>95.403899999999993</v>
      </c>
      <c r="C21" s="40">
        <v>1.4641</v>
      </c>
      <c r="D21" s="40">
        <v>0.1225</v>
      </c>
      <c r="E21" s="40">
        <v>1.5941000000000001</v>
      </c>
      <c r="F21" s="40">
        <v>1.9644999999999999</v>
      </c>
      <c r="G21" s="40">
        <v>278.97000000000003</v>
      </c>
      <c r="H21" s="40">
        <v>25.25</v>
      </c>
      <c r="I21" s="40">
        <v>38.125929999999997</v>
      </c>
      <c r="J21" s="26">
        <v>49.59</v>
      </c>
      <c r="K21" s="26">
        <v>0.13</v>
      </c>
    </row>
    <row r="22" spans="1:11">
      <c r="A22" s="48">
        <v>41409.999999999702</v>
      </c>
      <c r="B22" s="39">
        <v>95.378100000000003</v>
      </c>
      <c r="C22" s="40">
        <v>1.5418000000000001</v>
      </c>
      <c r="D22" s="40">
        <v>0.12870000000000001</v>
      </c>
      <c r="E22" s="40">
        <v>1.6733</v>
      </c>
      <c r="F22" s="40">
        <v>2.0263</v>
      </c>
      <c r="G22" s="40">
        <v>279.19</v>
      </c>
      <c r="H22" s="40">
        <v>27.17</v>
      </c>
      <c r="I22" s="40">
        <v>38.08867</v>
      </c>
      <c r="J22" s="26">
        <v>49.55</v>
      </c>
      <c r="K22" s="26">
        <v>0.17</v>
      </c>
    </row>
    <row r="23" spans="1:11">
      <c r="A23" s="48">
        <v>41410.999999999702</v>
      </c>
      <c r="B23" s="39">
        <v>95.123900000000006</v>
      </c>
      <c r="C23" s="40">
        <v>1.42</v>
      </c>
      <c r="D23" s="40">
        <v>0.12870000000000001</v>
      </c>
      <c r="E23" s="40">
        <v>1.5537000000000001</v>
      </c>
      <c r="F23" s="40">
        <v>2.1478999999999999</v>
      </c>
      <c r="G23" s="40">
        <v>279.58</v>
      </c>
      <c r="H23" s="40">
        <v>30.17</v>
      </c>
      <c r="I23" s="40">
        <v>38.163179999999997</v>
      </c>
      <c r="J23" s="26">
        <v>49.56</v>
      </c>
      <c r="K23" s="26">
        <v>0.18</v>
      </c>
    </row>
    <row r="24" spans="1:11">
      <c r="A24" s="48">
        <v>41411.999999999702</v>
      </c>
      <c r="B24" s="39">
        <v>95.113900000000001</v>
      </c>
      <c r="C24" s="40">
        <v>1.4977</v>
      </c>
      <c r="D24" s="40">
        <v>0.12909999999999999</v>
      </c>
      <c r="E24" s="40">
        <v>1.6477999999999999</v>
      </c>
      <c r="F24" s="40">
        <v>1.9906999999999999</v>
      </c>
      <c r="G24" s="40">
        <v>278</v>
      </c>
      <c r="H24" s="40">
        <v>30.97</v>
      </c>
      <c r="I24" s="40">
        <v>38.107300000000002</v>
      </c>
      <c r="J24" s="26">
        <v>49.62</v>
      </c>
      <c r="K24" s="26">
        <v>0.21</v>
      </c>
    </row>
    <row r="25" spans="1:11">
      <c r="A25" s="48">
        <v>41412.999999999702</v>
      </c>
      <c r="B25" s="39">
        <v>95.293400000000005</v>
      </c>
      <c r="C25" s="40">
        <v>1.6040000000000001</v>
      </c>
      <c r="D25" s="40">
        <v>0.1285</v>
      </c>
      <c r="E25" s="40">
        <v>1.7403999999999999</v>
      </c>
      <c r="F25" s="40">
        <v>1.8615999999999999</v>
      </c>
      <c r="G25" s="40">
        <v>279.36</v>
      </c>
      <c r="H25" s="40">
        <v>31.55</v>
      </c>
      <c r="I25" s="40">
        <v>38.058860000000003</v>
      </c>
      <c r="J25" s="26">
        <v>49.47</v>
      </c>
      <c r="K25" s="26">
        <v>0.26</v>
      </c>
    </row>
    <row r="26" spans="1:11">
      <c r="A26" s="48">
        <v>41413.999999999702</v>
      </c>
      <c r="B26" s="39">
        <v>95.334599999999995</v>
      </c>
      <c r="C26" s="40">
        <v>1.6060000000000001</v>
      </c>
      <c r="D26" s="40">
        <v>0.13220000000000001</v>
      </c>
      <c r="E26" s="40">
        <v>1.7455000000000001</v>
      </c>
      <c r="F26" s="40">
        <v>1.8411999999999999</v>
      </c>
      <c r="G26" s="40">
        <v>279.47000000000003</v>
      </c>
      <c r="H26" s="40">
        <v>29.49</v>
      </c>
      <c r="I26" s="40">
        <v>38.021599999999999</v>
      </c>
      <c r="J26" s="26">
        <v>49.46</v>
      </c>
      <c r="K26" s="26">
        <v>0.28999999999999998</v>
      </c>
    </row>
    <row r="27" spans="1:11">
      <c r="A27" s="48">
        <v>41414.999999999702</v>
      </c>
      <c r="B27" s="39">
        <v>95.428600000000003</v>
      </c>
      <c r="C27" s="40">
        <v>1.5185999999999999</v>
      </c>
      <c r="D27" s="40">
        <v>0.13070000000000001</v>
      </c>
      <c r="E27" s="40">
        <v>1.6551</v>
      </c>
      <c r="F27" s="40">
        <v>1.8717999999999999</v>
      </c>
      <c r="G27" s="40">
        <v>279.13</v>
      </c>
      <c r="H27" s="40">
        <v>30.49</v>
      </c>
      <c r="I27" s="40">
        <v>38.055140000000002</v>
      </c>
      <c r="J27" s="26">
        <v>49.52</v>
      </c>
      <c r="K27" s="26">
        <v>0.45</v>
      </c>
    </row>
    <row r="28" spans="1:11">
      <c r="A28" s="48">
        <v>41415.999999999702</v>
      </c>
      <c r="B28" s="39">
        <v>95.258600000000001</v>
      </c>
      <c r="C28" s="40">
        <v>1.5037</v>
      </c>
      <c r="D28" s="40">
        <v>0.12870000000000001</v>
      </c>
      <c r="E28" s="40">
        <v>1.6439999999999999</v>
      </c>
      <c r="F28" s="40">
        <v>1.8185</v>
      </c>
      <c r="G28" s="40">
        <v>279.12</v>
      </c>
      <c r="H28" s="40">
        <v>28.9</v>
      </c>
      <c r="I28" s="40">
        <v>38.070039999999999</v>
      </c>
      <c r="J28" s="26">
        <v>49.55</v>
      </c>
      <c r="K28" s="26">
        <v>0.39</v>
      </c>
    </row>
    <row r="29" spans="1:11">
      <c r="A29" s="48">
        <v>41416.999999999702</v>
      </c>
      <c r="B29" s="39">
        <v>95.396799999999999</v>
      </c>
      <c r="C29" s="40">
        <v>1.6051</v>
      </c>
      <c r="D29" s="40">
        <v>0.1108</v>
      </c>
      <c r="E29" s="40">
        <v>1.7331000000000001</v>
      </c>
      <c r="F29" s="40">
        <v>1.7516</v>
      </c>
      <c r="G29" s="40">
        <v>279.04000000000002</v>
      </c>
      <c r="H29" s="40">
        <v>31.08</v>
      </c>
      <c r="I29" s="40">
        <v>38.017879999999998</v>
      </c>
      <c r="J29" s="26">
        <v>49.45</v>
      </c>
      <c r="K29" s="26">
        <v>0.44</v>
      </c>
    </row>
    <row r="30" spans="1:11">
      <c r="A30" s="48">
        <v>41417.999999999702</v>
      </c>
      <c r="B30" s="39">
        <v>94.516499999999994</v>
      </c>
      <c r="C30" s="40">
        <v>1.7473000000000001</v>
      </c>
      <c r="D30" s="40">
        <v>0.1012</v>
      </c>
      <c r="E30" s="40">
        <v>1.8807</v>
      </c>
      <c r="F30" s="40">
        <v>1.8425</v>
      </c>
      <c r="G30" s="40">
        <v>279.36</v>
      </c>
      <c r="H30" s="40">
        <v>25.31</v>
      </c>
      <c r="I30" s="40">
        <v>38.002980000000001</v>
      </c>
      <c r="J30" s="26">
        <v>49.42</v>
      </c>
      <c r="K30" s="26">
        <v>0.67</v>
      </c>
    </row>
    <row r="31" spans="1:11">
      <c r="A31" s="48">
        <v>41418.999999999702</v>
      </c>
      <c r="B31" s="39">
        <v>95.424000000000007</v>
      </c>
      <c r="C31" s="40">
        <v>1.6541999999999999</v>
      </c>
      <c r="D31" s="40">
        <v>0.13289999999999999</v>
      </c>
      <c r="E31" s="40">
        <v>1.7951999999999999</v>
      </c>
      <c r="F31" s="40">
        <v>1.9300999999999999</v>
      </c>
      <c r="G31" s="40">
        <v>278.68</v>
      </c>
      <c r="H31" s="40">
        <v>25.39</v>
      </c>
      <c r="I31" s="40">
        <v>38.025329999999997</v>
      </c>
      <c r="J31" s="26">
        <v>49.5</v>
      </c>
      <c r="K31" s="26">
        <v>0.65</v>
      </c>
    </row>
    <row r="32" spans="1:11">
      <c r="A32" s="48">
        <v>41419.999999999702</v>
      </c>
      <c r="B32" s="39">
        <v>95.290700000000001</v>
      </c>
      <c r="C32" s="40">
        <v>1.6765000000000001</v>
      </c>
      <c r="D32" s="40">
        <v>0.13089999999999999</v>
      </c>
      <c r="E32" s="40">
        <v>1.8132999999999999</v>
      </c>
      <c r="F32" s="40">
        <v>1.9372</v>
      </c>
      <c r="G32" s="40">
        <v>278.56</v>
      </c>
      <c r="H32" s="40">
        <v>27.57</v>
      </c>
      <c r="I32" s="40">
        <v>38.029060000000001</v>
      </c>
      <c r="J32" s="26">
        <v>49.47</v>
      </c>
      <c r="K32" s="26">
        <v>0.72</v>
      </c>
    </row>
    <row r="33" spans="1:11">
      <c r="A33" s="48">
        <v>41420.999999999702</v>
      </c>
      <c r="B33" s="39">
        <v>95.434100000000001</v>
      </c>
      <c r="C33" s="40">
        <v>1.7303999999999999</v>
      </c>
      <c r="D33" s="40">
        <v>0.13100000000000001</v>
      </c>
      <c r="E33" s="40">
        <v>1.8625</v>
      </c>
      <c r="F33" s="40">
        <v>1.9059999999999999</v>
      </c>
      <c r="G33" s="40">
        <v>278.57</v>
      </c>
      <c r="H33" s="40">
        <v>26.27</v>
      </c>
      <c r="I33" s="40">
        <v>37.98807</v>
      </c>
      <c r="J33" s="26">
        <v>49.51</v>
      </c>
      <c r="K33" s="26">
        <v>0.81</v>
      </c>
    </row>
    <row r="34" spans="1:11">
      <c r="A34" s="48">
        <v>41421.999999999702</v>
      </c>
      <c r="B34" s="39">
        <v>95.425799999999995</v>
      </c>
      <c r="C34" s="40">
        <v>1.6974</v>
      </c>
      <c r="D34" s="40">
        <v>0.12909999999999999</v>
      </c>
      <c r="E34" s="40">
        <v>1.8291999999999999</v>
      </c>
      <c r="F34" s="40">
        <v>1.7867</v>
      </c>
      <c r="G34" s="40">
        <v>279.54000000000002</v>
      </c>
      <c r="H34" s="40">
        <v>26.98</v>
      </c>
      <c r="I34" s="40">
        <v>37.991799999999998</v>
      </c>
      <c r="J34" s="26">
        <v>49.46</v>
      </c>
      <c r="K34" s="26">
        <v>0.44</v>
      </c>
    </row>
    <row r="35" spans="1:11">
      <c r="A35" s="48">
        <v>41422.999999999702</v>
      </c>
      <c r="B35" s="39">
        <v>95.143900000000002</v>
      </c>
      <c r="C35" s="40">
        <v>1.5747</v>
      </c>
      <c r="D35" s="40">
        <v>0.1235</v>
      </c>
      <c r="E35" s="40">
        <v>1.7034</v>
      </c>
      <c r="F35" s="40">
        <v>1.8895</v>
      </c>
      <c r="G35" s="40">
        <v>279.81</v>
      </c>
      <c r="H35" s="40">
        <v>28.28</v>
      </c>
      <c r="I35" s="40">
        <v>38.043959999999998</v>
      </c>
      <c r="J35" s="26">
        <v>49.51</v>
      </c>
      <c r="K35" s="26">
        <v>0.16</v>
      </c>
    </row>
    <row r="36" spans="1:11">
      <c r="A36" s="48">
        <v>41423.999999999702</v>
      </c>
      <c r="B36" s="39">
        <v>95.148600000000002</v>
      </c>
      <c r="C36" s="40">
        <v>1.5928</v>
      </c>
      <c r="D36" s="40">
        <v>0.1152</v>
      </c>
      <c r="E36" s="40">
        <v>1.7198</v>
      </c>
      <c r="F36" s="40">
        <v>1.8783000000000001</v>
      </c>
      <c r="G36" s="40">
        <v>280.99</v>
      </c>
      <c r="H36" s="40">
        <v>28.5</v>
      </c>
      <c r="I36" s="40">
        <v>38.084940000000003</v>
      </c>
      <c r="J36" s="26">
        <v>49.51</v>
      </c>
      <c r="K36" s="26">
        <v>0.17</v>
      </c>
    </row>
    <row r="37" spans="1:11" ht="15.75" thickBot="1">
      <c r="A37" s="48">
        <v>41424.999999999702</v>
      </c>
      <c r="B37" s="41">
        <v>94.898899999999998</v>
      </c>
      <c r="C37" s="42">
        <v>1.2870999999999999</v>
      </c>
      <c r="D37" s="42">
        <v>8.6699999999999999E-2</v>
      </c>
      <c r="E37" s="42">
        <v>1.4212</v>
      </c>
      <c r="F37" s="42">
        <v>1.7241</v>
      </c>
      <c r="G37" s="42">
        <v>278.64999999999998</v>
      </c>
      <c r="H37" s="42">
        <v>34.340000000000003</v>
      </c>
      <c r="I37" s="42">
        <v>37.96199</v>
      </c>
      <c r="J37" s="27">
        <v>49.32</v>
      </c>
      <c r="K37" s="27">
        <v>0.23</v>
      </c>
    </row>
    <row r="38" spans="1:11" ht="15.75" thickTop="1">
      <c r="A38" s="49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.75" thickBot="1">
      <c r="A39" s="50" t="s">
        <v>18</v>
      </c>
      <c r="B39" s="33">
        <f>MIN(B7:B37)</f>
        <v>94.310199999999995</v>
      </c>
      <c r="C39" s="33">
        <f t="shared" ref="C39:K39" si="0">MIN(C7:C37)</f>
        <v>1.2719</v>
      </c>
      <c r="D39" s="33">
        <f t="shared" si="0"/>
        <v>8.6699999999999999E-2</v>
      </c>
      <c r="E39" s="33">
        <f t="shared" si="0"/>
        <v>1.4156</v>
      </c>
      <c r="F39" s="33">
        <f t="shared" si="0"/>
        <v>1.7241</v>
      </c>
      <c r="G39" s="33">
        <f t="shared" si="0"/>
        <v>276.29000000000002</v>
      </c>
      <c r="H39" s="33">
        <f t="shared" si="0"/>
        <v>17.940000000000001</v>
      </c>
      <c r="I39" s="33">
        <f t="shared" si="0"/>
        <v>37.96199</v>
      </c>
      <c r="J39" s="33">
        <f t="shared" si="0"/>
        <v>49.32</v>
      </c>
      <c r="K39" s="33">
        <f t="shared" si="0"/>
        <v>0.13</v>
      </c>
    </row>
    <row r="40" spans="1:11">
      <c r="A40" s="51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>
      <c r="A41" s="52" t="s">
        <v>22</v>
      </c>
      <c r="B41" s="92"/>
      <c r="C41" s="93"/>
      <c r="D41" s="93"/>
      <c r="E41" s="93"/>
      <c r="F41" s="93"/>
      <c r="G41" s="93"/>
      <c r="H41" s="93"/>
      <c r="I41" s="93"/>
      <c r="J41" s="93"/>
      <c r="K41" s="94"/>
    </row>
    <row r="42" spans="1:11">
      <c r="A42" s="51"/>
      <c r="B42" s="95"/>
      <c r="C42" s="96"/>
      <c r="D42" s="96"/>
      <c r="E42" s="96"/>
      <c r="F42" s="96"/>
      <c r="G42" s="96"/>
      <c r="H42" s="96"/>
      <c r="I42" s="96"/>
      <c r="J42" s="96"/>
      <c r="K42" s="97"/>
    </row>
    <row r="43" spans="1:11">
      <c r="A43" s="51"/>
      <c r="B43" s="95"/>
      <c r="C43" s="96"/>
      <c r="D43" s="96"/>
      <c r="E43" s="96"/>
      <c r="F43" s="96"/>
      <c r="G43" s="96"/>
      <c r="H43" s="96"/>
      <c r="I43" s="96"/>
      <c r="J43" s="96"/>
      <c r="K43" s="97"/>
    </row>
    <row r="44" spans="1:11">
      <c r="A44" s="51"/>
      <c r="B44" s="95"/>
      <c r="C44" s="96"/>
      <c r="D44" s="96"/>
      <c r="E44" s="96"/>
      <c r="F44" s="96"/>
      <c r="G44" s="96"/>
      <c r="H44" s="96"/>
      <c r="I44" s="96"/>
      <c r="J44" s="96"/>
      <c r="K44" s="97"/>
    </row>
    <row r="45" spans="1:11">
      <c r="A45" s="51"/>
      <c r="B45" s="98"/>
      <c r="C45" s="99"/>
      <c r="D45" s="99"/>
      <c r="E45" s="99"/>
      <c r="F45" s="99"/>
      <c r="G45" s="99"/>
      <c r="H45" s="99"/>
      <c r="I45" s="99"/>
      <c r="J45" s="99"/>
      <c r="K45" s="100"/>
    </row>
  </sheetData>
  <protectedRanges>
    <protectedRange sqref="A4:K4 A2:B2 A3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25" right="0.25" top="0.42" bottom="0.44" header="0.17" footer="0.16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Reporte</dc:subject>
  <dc:creator>Arlin Mead</dc:creator>
  <cp:lastModifiedBy>Kinder Morgan, Inc.</cp:lastModifiedBy>
  <cp:lastPrinted>2013-06-07T14:00:31Z</cp:lastPrinted>
  <dcterms:created xsi:type="dcterms:W3CDTF">2013-04-17T17:08:51Z</dcterms:created>
  <dcterms:modified xsi:type="dcterms:W3CDTF">2013-06-07T14:00:35Z</dcterms:modified>
</cp:coreProperties>
</file>