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120" windowWidth="15210" windowHeight="8370"/>
  </bookViews>
  <sheets>
    <sheet name="Promedios" sheetId="1" r:id="rId1"/>
    <sheet name="Máximos" sheetId="2" r:id="rId2"/>
    <sheet name="Mínimos" sheetId="3" r:id="rId3"/>
  </sheets>
  <externalReferences>
    <externalReference r:id="rId4"/>
  </externalReferences>
  <definedNames>
    <definedName name="regiones">[1]Mínimos!$Q$4:$Q$5</definedName>
  </definedNames>
  <calcPr calcId="145621"/>
</workbook>
</file>

<file path=xl/calcChain.xml><?xml version="1.0" encoding="utf-8"?>
<calcChain xmlns="http://schemas.openxmlformats.org/spreadsheetml/2006/main">
  <c r="K42" i="1" l="1"/>
  <c r="J42" i="1"/>
  <c r="I42" i="1"/>
  <c r="H42" i="1"/>
  <c r="G42" i="1"/>
  <c r="F42" i="1"/>
  <c r="E42" i="1"/>
  <c r="D42" i="1"/>
  <c r="C42" i="1"/>
  <c r="K41" i="1"/>
  <c r="J41" i="1"/>
  <c r="I41" i="1"/>
  <c r="H41" i="1"/>
  <c r="G41" i="1"/>
  <c r="F41" i="1"/>
  <c r="E41" i="1"/>
  <c r="D41" i="1"/>
  <c r="C41" i="1"/>
  <c r="K40" i="1"/>
  <c r="J40" i="1"/>
  <c r="I40" i="1"/>
  <c r="H40" i="1"/>
  <c r="G40" i="1"/>
  <c r="F40" i="1"/>
  <c r="E40" i="1"/>
  <c r="D40" i="1"/>
  <c r="C40" i="1"/>
  <c r="B41" i="1"/>
  <c r="B42" i="1"/>
  <c r="B40" i="1"/>
  <c r="J39" i="2"/>
  <c r="I39" i="2"/>
  <c r="H39" i="2"/>
  <c r="G39" i="2"/>
  <c r="F39" i="2"/>
  <c r="E39" i="2"/>
  <c r="D39" i="2"/>
  <c r="C39" i="2"/>
  <c r="B39" i="2"/>
  <c r="K39" i="3"/>
  <c r="J39" i="3"/>
  <c r="I39" i="3"/>
  <c r="H39" i="3"/>
  <c r="G39" i="3"/>
  <c r="F39" i="3"/>
  <c r="E39" i="3"/>
  <c r="D39" i="3"/>
  <c r="C39" i="3"/>
  <c r="B39" i="3"/>
</calcChain>
</file>

<file path=xl/sharedStrings.xml><?xml version="1.0" encoding="utf-8"?>
<sst xmlns="http://schemas.openxmlformats.org/spreadsheetml/2006/main" count="71" uniqueCount="28">
  <si>
    <t>PERMISIONARIO:</t>
  </si>
  <si>
    <t>PUNTO DE MEDICIÓN:</t>
  </si>
  <si>
    <t>ZONA DE MEDICIÓN:</t>
  </si>
  <si>
    <t>RESTO DEL PAÍS</t>
  </si>
  <si>
    <t>SUR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</si>
  <si>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</si>
  <si>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</si>
  <si>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</si>
  <si>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</si>
  <si>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</si>
  <si>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</si>
  <si>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</si>
  <si>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</si>
  <si>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</si>
  <si>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</si>
  <si>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</si>
  <si>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</si>
  <si>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</si>
  <si>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Mínimo</t>
  </si>
  <si>
    <t>Promedio</t>
  </si>
  <si>
    <t>Máximo</t>
  </si>
  <si>
    <t>Desv. Est.</t>
  </si>
  <si>
    <t>Observaciones:</t>
  </si>
  <si>
    <t>Kinder Morgan Gas Natural Mexico, S. de R.L. de C.V.</t>
  </si>
  <si>
    <t>PEMEX/KMGNM Estación M1: 40572</t>
  </si>
  <si>
    <t>INFORME MENSUAL SOBRE LAS ESPECIFICACIONES DEL GAS NATURAL
(Valores promedio diarios)</t>
  </si>
  <si>
    <t>INFORME MENSUAL SOBRE LAS ESPECIFICACIONES DEL GAS NATURAL
(Registros máximos diarios)</t>
  </si>
  <si>
    <t>INFORME MENSUAL SOBRE LAS ESPECIFICACIONES DEL GAS NATURAL
(Registros mínimos diarios)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</si>
</sst>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.000_);_(* \(#,##0.000\);_(* &quot;-&quot;??_);_(@_)"/>
    <numFmt numFmtId="166" formatCode="0.0000"/>
    <numFmt numFmtId="167" formatCode="dd\-mm\-yy"/>
    <numFmt numFmtId="168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Protection="1"/>
    <xf numFmtId="0" fontId="3" fillId="0" borderId="0" xfId="0" applyFont="1" applyProtection="1">
      <protection hidden="1"/>
    </xf>
    <xf numFmtId="0" fontId="6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66" fontId="10" fillId="0" borderId="10" xfId="1" applyNumberFormat="1" applyFont="1" applyFill="1" applyBorder="1" applyAlignment="1" applyProtection="1">
      <alignment horizontal="center" vertical="center"/>
    </xf>
    <xf numFmtId="166" fontId="11" fillId="0" borderId="11" xfId="1" applyNumberFormat="1" applyFont="1" applyFill="1" applyBorder="1" applyAlignment="1" applyProtection="1">
      <alignment horizontal="center" vertical="center"/>
      <protection locked="0"/>
    </xf>
    <xf numFmtId="166" fontId="10" fillId="0" borderId="14" xfId="1" applyNumberFormat="1" applyFont="1" applyFill="1" applyBorder="1" applyAlignment="1" applyProtection="1">
      <alignment horizontal="center" vertical="center"/>
    </xf>
    <xf numFmtId="166" fontId="7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11" fillId="0" borderId="0" xfId="0" applyFont="1" applyBorder="1"/>
    <xf numFmtId="0" fontId="0" fillId="0" borderId="0" xfId="0" applyBorder="1" applyProtection="1">
      <protection locked="0"/>
    </xf>
    <xf numFmtId="0" fontId="11" fillId="0" borderId="24" xfId="0" applyFont="1" applyBorder="1" applyProtection="1">
      <protection locked="0"/>
    </xf>
    <xf numFmtId="0" fontId="11" fillId="0" borderId="25" xfId="0" applyFont="1" applyBorder="1" applyProtection="1">
      <protection locked="0"/>
    </xf>
    <xf numFmtId="0" fontId="11" fillId="0" borderId="0" xfId="0" applyFont="1"/>
    <xf numFmtId="0" fontId="11" fillId="0" borderId="0" xfId="0" applyFont="1" applyBorder="1" applyAlignment="1" applyProtection="1">
      <alignment vertical="top" wrapText="1"/>
      <protection locked="0"/>
    </xf>
    <xf numFmtId="0" fontId="6" fillId="0" borderId="0" xfId="0" applyFont="1" applyFill="1" applyBorder="1"/>
    <xf numFmtId="0" fontId="7" fillId="5" borderId="6" xfId="0" applyFont="1" applyFill="1" applyBorder="1" applyAlignment="1">
      <alignment horizontal="center" vertical="center" wrapText="1"/>
    </xf>
    <xf numFmtId="165" fontId="7" fillId="5" borderId="6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6" fontId="11" fillId="0" borderId="9" xfId="1" applyNumberFormat="1" applyFont="1" applyFill="1" applyBorder="1" applyAlignment="1" applyProtection="1">
      <alignment horizontal="center" vertical="center"/>
      <protection locked="0"/>
    </xf>
    <xf numFmtId="166" fontId="11" fillId="0" borderId="13" xfId="1" applyNumberFormat="1" applyFont="1" applyFill="1" applyBorder="1" applyAlignment="1" applyProtection="1">
      <alignment horizontal="center" vertical="center"/>
      <protection locked="0"/>
    </xf>
    <xf numFmtId="166" fontId="11" fillId="0" borderId="37" xfId="1" applyNumberFormat="1" applyFont="1" applyFill="1" applyBorder="1" applyAlignment="1" applyProtection="1">
      <alignment horizontal="center" vertical="center"/>
      <protection locked="0"/>
    </xf>
    <xf numFmtId="0" fontId="11" fillId="0" borderId="38" xfId="0" applyFont="1" applyBorder="1"/>
    <xf numFmtId="0" fontId="6" fillId="0" borderId="23" xfId="0" applyFont="1" applyFill="1" applyBorder="1"/>
    <xf numFmtId="166" fontId="11" fillId="0" borderId="25" xfId="0" applyNumberFormat="1" applyFont="1" applyBorder="1" applyProtection="1">
      <protection locked="0"/>
    </xf>
    <xf numFmtId="0" fontId="7" fillId="6" borderId="6" xfId="0" applyFont="1" applyFill="1" applyBorder="1" applyAlignment="1">
      <alignment horizontal="center" vertical="center" wrapText="1"/>
    </xf>
    <xf numFmtId="165" fontId="7" fillId="6" borderId="6" xfId="1" applyNumberFormat="1" applyFont="1" applyFill="1" applyBorder="1" applyAlignment="1">
      <alignment horizontal="center" vertical="center" wrapText="1"/>
    </xf>
    <xf numFmtId="166" fontId="11" fillId="0" borderId="24" xfId="0" applyNumberFormat="1" applyFont="1" applyBorder="1" applyAlignment="1" applyProtection="1">
      <alignment horizontal="center"/>
      <protection locked="0"/>
    </xf>
    <xf numFmtId="167" fontId="10" fillId="0" borderId="7" xfId="0" applyNumberFormat="1" applyFont="1" applyFill="1" applyBorder="1" applyAlignment="1" applyProtection="1">
      <alignment horizontal="left"/>
      <protection locked="0"/>
    </xf>
    <xf numFmtId="166" fontId="11" fillId="0" borderId="20" xfId="0" applyNumberFormat="1" applyFont="1" applyBorder="1" applyAlignment="1" applyProtection="1">
      <alignment horizontal="center"/>
      <protection locked="0"/>
    </xf>
    <xf numFmtId="166" fontId="11" fillId="0" borderId="0" xfId="0" applyNumberFormat="1" applyFont="1" applyAlignment="1">
      <alignment horizontal="center"/>
    </xf>
    <xf numFmtId="166" fontId="11" fillId="0" borderId="12" xfId="0" applyNumberFormat="1" applyFont="1" applyBorder="1" applyAlignment="1" applyProtection="1">
      <alignment horizontal="center"/>
      <protection locked="0"/>
    </xf>
    <xf numFmtId="166" fontId="11" fillId="0" borderId="8" xfId="1" applyNumberFormat="1" applyFont="1" applyFill="1" applyBorder="1" applyAlignment="1" applyProtection="1">
      <alignment horizontal="center" vertical="center"/>
      <protection locked="0"/>
    </xf>
    <xf numFmtId="166" fontId="11" fillId="0" borderId="12" xfId="1" applyNumberFormat="1" applyFont="1" applyBorder="1" applyAlignment="1" applyProtection="1">
      <alignment horizontal="center" vertical="center"/>
      <protection locked="0"/>
    </xf>
    <xf numFmtId="166" fontId="11" fillId="0" borderId="13" xfId="1" applyNumberFormat="1" applyFont="1" applyBorder="1" applyAlignment="1" applyProtection="1">
      <alignment horizontal="center" vertical="center"/>
      <protection locked="0"/>
    </xf>
    <xf numFmtId="166" fontId="11" fillId="0" borderId="36" xfId="1" applyNumberFormat="1" applyFont="1" applyBorder="1" applyAlignment="1" applyProtection="1">
      <alignment horizontal="center" vertical="center"/>
      <protection locked="0"/>
    </xf>
    <xf numFmtId="166" fontId="11" fillId="0" borderId="37" xfId="1" applyNumberFormat="1" applyFont="1" applyBorder="1" applyAlignment="1" applyProtection="1">
      <alignment horizontal="center" vertical="center"/>
      <protection locked="0"/>
    </xf>
    <xf numFmtId="166" fontId="11" fillId="0" borderId="16" xfId="1" applyNumberFormat="1" applyFont="1" applyBorder="1" applyAlignment="1" applyProtection="1">
      <alignment horizontal="center" vertical="center"/>
      <protection locked="0"/>
    </xf>
    <xf numFmtId="166" fontId="11" fillId="0" borderId="17" xfId="1" applyNumberFormat="1" applyFont="1" applyBorder="1" applyAlignment="1" applyProtection="1">
      <alignment horizontal="center" vertical="center"/>
      <protection locked="0"/>
    </xf>
    <xf numFmtId="166" fontId="11" fillId="0" borderId="17" xfId="1" applyNumberFormat="1" applyFont="1" applyFill="1" applyBorder="1" applyAlignment="1" applyProtection="1">
      <alignment horizontal="center" vertical="center"/>
      <protection locked="0"/>
    </xf>
    <xf numFmtId="168" fontId="0" fillId="0" borderId="0" xfId="0" applyNumberFormat="1" applyProtection="1"/>
    <xf numFmtId="168" fontId="6" fillId="3" borderId="5" xfId="0" applyNumberFormat="1" applyFont="1" applyFill="1" applyBorder="1" applyAlignment="1">
      <alignment horizontal="center" vertical="center" wrapText="1"/>
    </xf>
    <xf numFmtId="168" fontId="10" fillId="0" borderId="7" xfId="0" applyNumberFormat="1" applyFont="1" applyFill="1" applyBorder="1" applyAlignment="1" applyProtection="1">
      <alignment horizontal="left"/>
      <protection locked="0"/>
    </xf>
    <xf numFmtId="168" fontId="10" fillId="0" borderId="15" xfId="0" applyNumberFormat="1" applyFont="1" applyFill="1" applyBorder="1" applyAlignment="1" applyProtection="1">
      <alignment horizontal="left"/>
      <protection locked="0"/>
    </xf>
    <xf numFmtId="168" fontId="11" fillId="0" borderId="0" xfId="0" applyNumberFormat="1" applyFont="1" applyBorder="1"/>
    <xf numFmtId="168" fontId="6" fillId="0" borderId="19" xfId="0" applyNumberFormat="1" applyFont="1" applyFill="1" applyBorder="1"/>
    <xf numFmtId="168" fontId="6" fillId="0" borderId="21" xfId="0" applyNumberFormat="1" applyFont="1" applyFill="1" applyBorder="1"/>
    <xf numFmtId="168" fontId="6" fillId="0" borderId="22" xfId="0" applyNumberFormat="1" applyFont="1" applyFill="1" applyBorder="1"/>
    <xf numFmtId="168" fontId="6" fillId="0" borderId="23" xfId="0" applyNumberFormat="1" applyFont="1" applyFill="1" applyBorder="1" applyAlignment="1">
      <alignment wrapText="1"/>
    </xf>
    <xf numFmtId="168" fontId="11" fillId="0" borderId="0" xfId="0" applyNumberFormat="1" applyFont="1"/>
    <xf numFmtId="168" fontId="6" fillId="0" borderId="0" xfId="0" applyNumberFormat="1" applyFont="1" applyFill="1" applyBorder="1"/>
    <xf numFmtId="168" fontId="0" fillId="0" borderId="0" xfId="0" applyNumberFormat="1"/>
    <xf numFmtId="168" fontId="11" fillId="0" borderId="38" xfId="0" applyNumberFormat="1" applyFont="1" applyBorder="1"/>
    <xf numFmtId="168" fontId="6" fillId="0" borderId="23" xfId="0" applyNumberFormat="1" applyFont="1" applyFill="1" applyBorder="1"/>
    <xf numFmtId="0" fontId="7" fillId="0" borderId="18" xfId="0" applyFont="1" applyBorder="1" applyAlignment="1">
      <alignment horizontal="left" vertical="center"/>
    </xf>
    <xf numFmtId="0" fontId="7" fillId="2" borderId="26" xfId="0" applyFont="1" applyFill="1" applyBorder="1" applyAlignment="1" applyProtection="1">
      <alignment horizontal="left" vertical="top" wrapText="1"/>
      <protection locked="0"/>
    </xf>
    <xf numFmtId="0" fontId="7" fillId="2" borderId="27" xfId="0" applyFont="1" applyFill="1" applyBorder="1" applyAlignment="1" applyProtection="1">
      <alignment horizontal="left" vertical="top" wrapText="1"/>
      <protection locked="0"/>
    </xf>
    <xf numFmtId="0" fontId="7" fillId="2" borderId="28" xfId="0" applyFont="1" applyFill="1" applyBorder="1" applyAlignment="1" applyProtection="1">
      <alignment horizontal="left" vertical="top" wrapText="1"/>
      <protection locked="0"/>
    </xf>
    <xf numFmtId="0" fontId="7" fillId="2" borderId="29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 applyProtection="1">
      <alignment horizontal="left" vertical="top" wrapText="1"/>
      <protection locked="0"/>
    </xf>
    <xf numFmtId="0" fontId="7" fillId="2" borderId="30" xfId="0" applyFont="1" applyFill="1" applyBorder="1" applyAlignment="1" applyProtection="1">
      <alignment horizontal="left" vertical="top" wrapText="1"/>
      <protection locked="0"/>
    </xf>
    <xf numFmtId="0" fontId="7" fillId="2" borderId="31" xfId="0" applyFont="1" applyFill="1" applyBorder="1" applyAlignment="1" applyProtection="1">
      <alignment horizontal="left" vertical="top" wrapText="1"/>
      <protection locked="0"/>
    </xf>
    <xf numFmtId="0" fontId="7" fillId="2" borderId="32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7" fillId="5" borderId="26" xfId="0" applyFont="1" applyFill="1" applyBorder="1" applyAlignment="1" applyProtection="1">
      <alignment horizontal="justify" vertical="top" wrapText="1"/>
      <protection locked="0"/>
    </xf>
    <xf numFmtId="0" fontId="7" fillId="5" borderId="27" xfId="0" applyFont="1" applyFill="1" applyBorder="1" applyAlignment="1" applyProtection="1">
      <alignment horizontal="justify" vertical="top" wrapText="1"/>
      <protection locked="0"/>
    </xf>
    <xf numFmtId="0" fontId="7" fillId="5" borderId="28" xfId="0" applyFont="1" applyFill="1" applyBorder="1" applyAlignment="1" applyProtection="1">
      <alignment horizontal="justify" vertical="top" wrapText="1"/>
      <protection locked="0"/>
    </xf>
    <xf numFmtId="0" fontId="7" fillId="5" borderId="29" xfId="0" applyFont="1" applyFill="1" applyBorder="1" applyAlignment="1" applyProtection="1">
      <alignment horizontal="justify" vertical="top" wrapText="1"/>
      <protection locked="0"/>
    </xf>
    <xf numFmtId="0" fontId="7" fillId="5" borderId="0" xfId="0" applyFont="1" applyFill="1" applyBorder="1" applyAlignment="1" applyProtection="1">
      <alignment horizontal="justify" vertical="top" wrapText="1"/>
      <protection locked="0"/>
    </xf>
    <xf numFmtId="0" fontId="7" fillId="5" borderId="2" xfId="0" applyFont="1" applyFill="1" applyBorder="1" applyAlignment="1" applyProtection="1">
      <alignment horizontal="justify" vertical="top" wrapText="1"/>
      <protection locked="0"/>
    </xf>
    <xf numFmtId="0" fontId="7" fillId="5" borderId="30" xfId="0" applyFont="1" applyFill="1" applyBorder="1" applyAlignment="1" applyProtection="1">
      <alignment horizontal="justify" vertical="top" wrapText="1"/>
      <protection locked="0"/>
    </xf>
    <xf numFmtId="0" fontId="7" fillId="5" borderId="31" xfId="0" applyFont="1" applyFill="1" applyBorder="1" applyAlignment="1" applyProtection="1">
      <alignment horizontal="justify" vertical="top" wrapText="1"/>
      <protection locked="0"/>
    </xf>
    <xf numFmtId="0" fontId="7" fillId="5" borderId="32" xfId="0" applyFont="1" applyFill="1" applyBorder="1" applyAlignment="1" applyProtection="1">
      <alignment horizontal="justify" vertical="top" wrapText="1"/>
      <protection locked="0"/>
    </xf>
    <xf numFmtId="0" fontId="4" fillId="5" borderId="33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/>
    </xf>
    <xf numFmtId="0" fontId="4" fillId="5" borderId="35" xfId="0" applyFont="1" applyFill="1" applyBorder="1" applyAlignment="1">
      <alignment horizontal="center" vertical="center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7" fillId="6" borderId="26" xfId="0" applyFont="1" applyFill="1" applyBorder="1" applyAlignment="1" applyProtection="1">
      <alignment horizontal="justify" vertical="top" wrapText="1"/>
      <protection locked="0"/>
    </xf>
    <xf numFmtId="0" fontId="7" fillId="6" borderId="27" xfId="0" applyFont="1" applyFill="1" applyBorder="1" applyAlignment="1" applyProtection="1">
      <alignment horizontal="justify" vertical="top" wrapText="1"/>
      <protection locked="0"/>
    </xf>
    <xf numFmtId="0" fontId="7" fillId="6" borderId="28" xfId="0" applyFont="1" applyFill="1" applyBorder="1" applyAlignment="1" applyProtection="1">
      <alignment horizontal="justify" vertical="top" wrapText="1"/>
      <protection locked="0"/>
    </xf>
    <xf numFmtId="0" fontId="7" fillId="6" borderId="29" xfId="0" applyFont="1" applyFill="1" applyBorder="1" applyAlignment="1" applyProtection="1">
      <alignment horizontal="justify" vertical="top" wrapText="1"/>
      <protection locked="0"/>
    </xf>
    <xf numFmtId="0" fontId="7" fillId="6" borderId="0" xfId="0" applyFont="1" applyFill="1" applyBorder="1" applyAlignment="1" applyProtection="1">
      <alignment horizontal="justify" vertical="top" wrapText="1"/>
      <protection locked="0"/>
    </xf>
    <xf numFmtId="0" fontId="7" fillId="6" borderId="2" xfId="0" applyFont="1" applyFill="1" applyBorder="1" applyAlignment="1" applyProtection="1">
      <alignment horizontal="justify" vertical="top" wrapText="1"/>
      <protection locked="0"/>
    </xf>
    <xf numFmtId="0" fontId="7" fillId="6" borderId="30" xfId="0" applyFont="1" applyFill="1" applyBorder="1" applyAlignment="1" applyProtection="1">
      <alignment horizontal="justify" vertical="top" wrapText="1"/>
      <protection locked="0"/>
    </xf>
    <xf numFmtId="0" fontId="7" fillId="6" borderId="31" xfId="0" applyFont="1" applyFill="1" applyBorder="1" applyAlignment="1" applyProtection="1">
      <alignment horizontal="justify" vertical="top" wrapText="1"/>
      <protection locked="0"/>
    </xf>
    <xf numFmtId="0" fontId="7" fillId="6" borderId="32" xfId="0" applyFont="1" applyFill="1" applyBorder="1" applyAlignment="1" applyProtection="1">
      <alignment horizontal="justify" vertical="top" wrapText="1"/>
      <protection locked="0"/>
    </xf>
    <xf numFmtId="0" fontId="4" fillId="6" borderId="33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/>
    </xf>
    <xf numFmtId="0" fontId="4" fillId="6" borderId="3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eadare1/My%20Documents/Reporte%20Calidad%20Gas%20Natural%20new%20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ínimos"/>
      <sheetName val="Promedios"/>
      <sheetName val="Máximos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tabSelected="1" workbookViewId="0">
      <selection activeCell="I10" sqref="I10"/>
    </sheetView>
  </sheetViews>
  <sheetFormatPr baseColWidth="10" defaultColWidth="11.42578125" defaultRowHeight="15" x14ac:dyDescent="0.25"/>
  <cols>
    <col min="1" max="1" width="12.140625" style="57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70" t="s">
        <v>25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7" x14ac:dyDescent="0.25">
      <c r="A2" s="71" t="s">
        <v>0</v>
      </c>
      <c r="B2" s="72"/>
      <c r="C2" s="73" t="s">
        <v>23</v>
      </c>
      <c r="D2" s="73"/>
      <c r="E2" s="73"/>
      <c r="F2" s="73"/>
      <c r="G2" s="73"/>
      <c r="H2" s="73"/>
      <c r="I2" s="73"/>
      <c r="J2" s="73"/>
      <c r="K2" s="73"/>
      <c r="L2" s="1"/>
      <c r="M2" s="2"/>
      <c r="N2" s="2"/>
    </row>
    <row r="3" spans="1:17" x14ac:dyDescent="0.25">
      <c r="A3" s="71" t="s">
        <v>1</v>
      </c>
      <c r="B3" s="72"/>
      <c r="C3" s="74" t="s">
        <v>24</v>
      </c>
      <c r="D3" s="74"/>
      <c r="E3" s="74"/>
      <c r="F3" s="74"/>
      <c r="G3" s="74"/>
      <c r="H3" s="74"/>
      <c r="I3" s="74"/>
      <c r="J3" s="74"/>
      <c r="K3" s="74"/>
      <c r="L3" s="1"/>
      <c r="M3" s="2"/>
      <c r="N3" s="2"/>
    </row>
    <row r="4" spans="1:17" ht="15.75" thickBot="1" x14ac:dyDescent="0.3">
      <c r="A4" s="71" t="s">
        <v>2</v>
      </c>
      <c r="B4" s="71"/>
      <c r="C4" s="75" t="s">
        <v>3</v>
      </c>
      <c r="D4" s="75"/>
      <c r="E4" s="3"/>
      <c r="F4" s="3"/>
      <c r="G4" s="3"/>
      <c r="H4" s="3"/>
      <c r="I4" s="3"/>
      <c r="J4" s="3"/>
      <c r="K4" s="3"/>
      <c r="L4" s="3"/>
      <c r="Q4" s="4" t="s">
        <v>3</v>
      </c>
    </row>
    <row r="5" spans="1:17" ht="9" customHeight="1" x14ac:dyDescent="0.25">
      <c r="A5" s="4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4</v>
      </c>
    </row>
    <row r="6" spans="1:17" ht="42" customHeight="1" thickBot="1" x14ac:dyDescent="0.3">
      <c r="A6" s="47" t="s">
        <v>5</v>
      </c>
      <c r="B6" s="6" t="s">
        <v>6</v>
      </c>
      <c r="C6" s="6" t="s">
        <v>7</v>
      </c>
      <c r="D6" s="6" t="s">
        <v>8</v>
      </c>
      <c r="E6" s="7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" t="s">
        <v>14</v>
      </c>
      <c r="K6" s="6" t="s">
        <v>15</v>
      </c>
      <c r="L6" s="8"/>
      <c r="M6" s="9" t="s">
        <v>16</v>
      </c>
      <c r="N6" s="9" t="s">
        <v>17</v>
      </c>
    </row>
    <row r="7" spans="1:17" ht="12" customHeight="1" x14ac:dyDescent="0.25">
      <c r="A7" s="48">
        <v>41426</v>
      </c>
      <c r="B7" s="38">
        <v>95.38</v>
      </c>
      <c r="C7" s="25">
        <v>1.7211000000000001</v>
      </c>
      <c r="D7" s="25">
        <v>0.128</v>
      </c>
      <c r="E7" s="25">
        <v>1.8492</v>
      </c>
      <c r="F7" s="25">
        <v>2.1696800000000001</v>
      </c>
      <c r="G7" s="25">
        <v>281.35000000000002</v>
      </c>
      <c r="H7" s="25">
        <v>44.1</v>
      </c>
      <c r="I7" s="25">
        <v>38.215809999999998</v>
      </c>
      <c r="J7" s="25">
        <v>49.7</v>
      </c>
      <c r="K7" s="25">
        <v>0.43</v>
      </c>
      <c r="L7" s="10"/>
      <c r="M7" s="11"/>
      <c r="N7" s="11"/>
    </row>
    <row r="8" spans="1:17" ht="12" customHeight="1" x14ac:dyDescent="0.25">
      <c r="A8" s="48">
        <v>41427</v>
      </c>
      <c r="B8" s="39">
        <v>95.126199999999997</v>
      </c>
      <c r="C8" s="40">
        <v>1.6958</v>
      </c>
      <c r="D8" s="26">
        <v>0.1275</v>
      </c>
      <c r="E8" s="40">
        <v>1.8232999999999999</v>
      </c>
      <c r="F8" s="40">
        <v>2.4274100000000001</v>
      </c>
      <c r="G8" s="40">
        <v>282.37</v>
      </c>
      <c r="H8" s="40">
        <v>47.95</v>
      </c>
      <c r="I8" s="40">
        <v>38.317959999999999</v>
      </c>
      <c r="J8" s="26">
        <v>49.78</v>
      </c>
      <c r="K8" s="26">
        <v>0.68</v>
      </c>
      <c r="L8" s="12"/>
      <c r="M8" s="13"/>
      <c r="N8" s="13"/>
    </row>
    <row r="9" spans="1:17" ht="12" customHeight="1" x14ac:dyDescent="0.25">
      <c r="A9" s="48">
        <v>41428</v>
      </c>
      <c r="B9" s="39">
        <v>94.856099999999998</v>
      </c>
      <c r="C9" s="40">
        <v>1.8082</v>
      </c>
      <c r="D9" s="26">
        <v>0.1234</v>
      </c>
      <c r="E9" s="40">
        <v>1.9316</v>
      </c>
      <c r="F9" s="40">
        <v>2.5121500000000001</v>
      </c>
      <c r="G9" s="40">
        <v>282.47000000000003</v>
      </c>
      <c r="H9" s="40">
        <v>52.65</v>
      </c>
      <c r="I9" s="40">
        <v>38.334879999999998</v>
      </c>
      <c r="J9" s="26">
        <v>49.71</v>
      </c>
      <c r="K9" s="26">
        <v>0.86</v>
      </c>
      <c r="L9" s="12"/>
      <c r="M9" s="13"/>
      <c r="N9" s="13"/>
    </row>
    <row r="10" spans="1:17" ht="12" customHeight="1" x14ac:dyDescent="0.25">
      <c r="A10" s="48">
        <v>41429</v>
      </c>
      <c r="B10" s="39">
        <v>95.134699999999995</v>
      </c>
      <c r="C10" s="40">
        <v>1.6183000000000001</v>
      </c>
      <c r="D10" s="26">
        <v>0.12870000000000001</v>
      </c>
      <c r="E10" s="40">
        <v>1.7471000000000001</v>
      </c>
      <c r="F10" s="40">
        <v>2.53667</v>
      </c>
      <c r="G10" s="40">
        <v>279.55</v>
      </c>
      <c r="H10" s="40">
        <v>51.65</v>
      </c>
      <c r="I10" s="40">
        <v>38.317030000000003</v>
      </c>
      <c r="J10" s="26">
        <v>49.83</v>
      </c>
      <c r="K10" s="26">
        <v>0.84</v>
      </c>
      <c r="L10" s="12"/>
      <c r="M10" s="13"/>
      <c r="N10" s="13"/>
    </row>
    <row r="11" spans="1:17" ht="12" customHeight="1" x14ac:dyDescent="0.25">
      <c r="A11" s="48">
        <v>41430</v>
      </c>
      <c r="B11" s="39">
        <v>95.223100000000002</v>
      </c>
      <c r="C11" s="40">
        <v>1.6669</v>
      </c>
      <c r="D11" s="26">
        <v>0.12590000000000001</v>
      </c>
      <c r="E11" s="40">
        <v>1.7928999999999999</v>
      </c>
      <c r="F11" s="40">
        <v>2.4124699999999999</v>
      </c>
      <c r="G11" s="40">
        <v>279.57</v>
      </c>
      <c r="H11" s="40">
        <v>52.21</v>
      </c>
      <c r="I11" s="40">
        <v>38.258969999999998</v>
      </c>
      <c r="J11" s="26">
        <v>49.76</v>
      </c>
      <c r="K11" s="26">
        <v>0.97</v>
      </c>
      <c r="L11" s="12"/>
      <c r="M11" s="13"/>
      <c r="N11" s="13"/>
    </row>
    <row r="12" spans="1:17" ht="12" customHeight="1" x14ac:dyDescent="0.25">
      <c r="A12" s="48">
        <v>41431</v>
      </c>
      <c r="B12" s="39">
        <v>95.421599999999998</v>
      </c>
      <c r="C12" s="40">
        <v>1.7289000000000001</v>
      </c>
      <c r="D12" s="26">
        <v>0.12559999999999999</v>
      </c>
      <c r="E12" s="40">
        <v>1.8546</v>
      </c>
      <c r="F12" s="40">
        <v>2.1621700000000001</v>
      </c>
      <c r="G12" s="40">
        <v>279.12</v>
      </c>
      <c r="H12" s="40">
        <v>53.6</v>
      </c>
      <c r="I12" s="40">
        <v>38.159149999999997</v>
      </c>
      <c r="J12" s="26">
        <v>49.66</v>
      </c>
      <c r="K12" s="26">
        <v>0.83</v>
      </c>
      <c r="L12" s="12"/>
      <c r="M12" s="13"/>
      <c r="N12" s="13"/>
    </row>
    <row r="13" spans="1:17" ht="12" customHeight="1" x14ac:dyDescent="0.25">
      <c r="A13" s="48">
        <v>41432</v>
      </c>
      <c r="B13" s="39">
        <v>95.400899999999993</v>
      </c>
      <c r="C13" s="40">
        <v>1.7824</v>
      </c>
      <c r="D13" s="40">
        <v>0.122</v>
      </c>
      <c r="E13" s="40">
        <v>1.9045000000000001</v>
      </c>
      <c r="F13" s="40">
        <v>2.0939999999999999</v>
      </c>
      <c r="G13" s="40">
        <v>280.05</v>
      </c>
      <c r="H13" s="40">
        <v>54.65</v>
      </c>
      <c r="I13" s="40">
        <v>38.151850000000003</v>
      </c>
      <c r="J13" s="26">
        <v>49.62</v>
      </c>
      <c r="K13" s="26">
        <v>0.46</v>
      </c>
      <c r="L13" s="12"/>
      <c r="M13" s="13"/>
      <c r="N13" s="13"/>
    </row>
    <row r="14" spans="1:17" ht="12" customHeight="1" x14ac:dyDescent="0.25">
      <c r="A14" s="48">
        <v>41433</v>
      </c>
      <c r="B14" s="39">
        <v>95.586500000000001</v>
      </c>
      <c r="C14" s="40">
        <v>1.7017</v>
      </c>
      <c r="D14" s="40">
        <v>0.1139</v>
      </c>
      <c r="E14" s="40">
        <v>1.8156000000000001</v>
      </c>
      <c r="F14" s="40">
        <v>1.9838100000000001</v>
      </c>
      <c r="G14" s="40">
        <v>281.27</v>
      </c>
      <c r="H14" s="40">
        <v>58.78</v>
      </c>
      <c r="I14" s="40">
        <v>38.181040000000003</v>
      </c>
      <c r="J14" s="26">
        <v>49.7</v>
      </c>
      <c r="K14" s="26">
        <v>0.47</v>
      </c>
      <c r="L14" s="12"/>
      <c r="M14" s="13"/>
      <c r="N14" s="13"/>
    </row>
    <row r="15" spans="1:17" ht="12" customHeight="1" x14ac:dyDescent="0.25">
      <c r="A15" s="48">
        <v>41434</v>
      </c>
      <c r="B15" s="39">
        <v>94.864599999999996</v>
      </c>
      <c r="C15" s="40">
        <v>1.8294999999999999</v>
      </c>
      <c r="D15" s="40">
        <v>0.1174</v>
      </c>
      <c r="E15" s="40">
        <v>1.9469000000000001</v>
      </c>
      <c r="F15" s="40">
        <v>2.4789500000000002</v>
      </c>
      <c r="G15" s="40">
        <v>282.76</v>
      </c>
      <c r="H15" s="40">
        <v>58.88</v>
      </c>
      <c r="I15" s="40">
        <v>38.331620000000001</v>
      </c>
      <c r="J15" s="26">
        <v>49.7</v>
      </c>
      <c r="K15" s="26">
        <v>0.52</v>
      </c>
      <c r="L15" s="12"/>
      <c r="M15" s="13"/>
      <c r="N15" s="13"/>
    </row>
    <row r="16" spans="1:17" ht="12" customHeight="1" x14ac:dyDescent="0.25">
      <c r="A16" s="48">
        <v>41435</v>
      </c>
      <c r="B16" s="39">
        <v>94.876300000000001</v>
      </c>
      <c r="C16" s="40">
        <v>1.8876999999999999</v>
      </c>
      <c r="D16" s="40">
        <v>0.1232</v>
      </c>
      <c r="E16" s="40">
        <v>2.0110000000000001</v>
      </c>
      <c r="F16" s="40">
        <v>2.4588299999999998</v>
      </c>
      <c r="G16" s="40">
        <v>281.74</v>
      </c>
      <c r="H16" s="40">
        <v>51.3</v>
      </c>
      <c r="I16" s="40">
        <v>38.251980000000003</v>
      </c>
      <c r="J16" s="26">
        <v>49.61</v>
      </c>
      <c r="K16" s="26">
        <v>0.56999999999999995</v>
      </c>
      <c r="L16" s="12"/>
      <c r="M16" s="13"/>
      <c r="N16" s="13"/>
    </row>
    <row r="17" spans="1:14" x14ac:dyDescent="0.25">
      <c r="A17" s="48">
        <v>41436</v>
      </c>
      <c r="B17" s="39">
        <v>94.858099999999993</v>
      </c>
      <c r="C17" s="40">
        <v>1.863</v>
      </c>
      <c r="D17" s="40">
        <v>0.12520000000000001</v>
      </c>
      <c r="E17" s="40">
        <v>1.9883</v>
      </c>
      <c r="F17" s="40">
        <v>2.5074000000000001</v>
      </c>
      <c r="G17" s="40">
        <v>281.77999999999997</v>
      </c>
      <c r="H17" s="40">
        <v>53.57</v>
      </c>
      <c r="I17" s="40">
        <v>38.271389999999997</v>
      </c>
      <c r="J17" s="26">
        <v>49.64</v>
      </c>
      <c r="K17" s="26">
        <v>0.46</v>
      </c>
      <c r="L17" s="12"/>
      <c r="M17" s="13"/>
      <c r="N17" s="13"/>
    </row>
    <row r="18" spans="1:14" x14ac:dyDescent="0.25">
      <c r="A18" s="48">
        <v>41437</v>
      </c>
      <c r="B18" s="39">
        <v>95.456999999999994</v>
      </c>
      <c r="C18" s="40">
        <v>1.8773</v>
      </c>
      <c r="D18" s="40">
        <v>0.1237</v>
      </c>
      <c r="E18" s="40">
        <v>2.0009999999999999</v>
      </c>
      <c r="F18" s="40">
        <v>1.9875400000000001</v>
      </c>
      <c r="G18" s="40">
        <v>280.25</v>
      </c>
      <c r="H18" s="40">
        <v>68.94</v>
      </c>
      <c r="I18" s="40">
        <v>38.053579999999997</v>
      </c>
      <c r="J18" s="26">
        <v>49.5</v>
      </c>
      <c r="K18" s="26">
        <v>0.41</v>
      </c>
      <c r="L18" s="12"/>
      <c r="M18" s="13"/>
      <c r="N18" s="13"/>
    </row>
    <row r="19" spans="1:14" x14ac:dyDescent="0.25">
      <c r="A19" s="48">
        <v>41438</v>
      </c>
      <c r="B19" s="39">
        <v>95.576499999999996</v>
      </c>
      <c r="C19" s="40">
        <v>1.6748000000000001</v>
      </c>
      <c r="D19" s="40">
        <v>0.13270000000000001</v>
      </c>
      <c r="E19" s="40">
        <v>1.8075000000000001</v>
      </c>
      <c r="F19" s="40">
        <v>2.1262400000000001</v>
      </c>
      <c r="G19" s="40">
        <v>277.95</v>
      </c>
      <c r="H19" s="40">
        <v>71.08</v>
      </c>
      <c r="I19" s="40">
        <v>38.112270000000002</v>
      </c>
      <c r="J19" s="26">
        <v>49.67</v>
      </c>
      <c r="K19" s="26">
        <v>0.46</v>
      </c>
      <c r="L19" s="12"/>
      <c r="M19" s="13"/>
      <c r="N19" s="13"/>
    </row>
    <row r="20" spans="1:14" x14ac:dyDescent="0.25">
      <c r="A20" s="48">
        <v>41439</v>
      </c>
      <c r="B20" s="39">
        <v>95.560199999999995</v>
      </c>
      <c r="C20" s="40">
        <v>1.6821999999999999</v>
      </c>
      <c r="D20" s="40">
        <v>0.13059999999999999</v>
      </c>
      <c r="E20" s="40">
        <v>1.8128</v>
      </c>
      <c r="F20" s="40">
        <v>2.0937000000000001</v>
      </c>
      <c r="G20" s="40">
        <v>279.25</v>
      </c>
      <c r="H20" s="40">
        <v>59.04</v>
      </c>
      <c r="I20" s="40">
        <v>38.134779999999999</v>
      </c>
      <c r="J20" s="26">
        <v>49.68</v>
      </c>
      <c r="K20" s="26">
        <v>0.52</v>
      </c>
      <c r="L20" s="12"/>
      <c r="M20" s="13"/>
      <c r="N20" s="13"/>
    </row>
    <row r="21" spans="1:14" x14ac:dyDescent="0.25">
      <c r="A21" s="48">
        <v>41440</v>
      </c>
      <c r="B21" s="39">
        <v>95.560199999999995</v>
      </c>
      <c r="C21" s="40">
        <v>1.6821999999999999</v>
      </c>
      <c r="D21" s="40">
        <v>0.13059999999999999</v>
      </c>
      <c r="E21" s="40">
        <v>1.8128</v>
      </c>
      <c r="F21" s="40">
        <v>2.0937000000000001</v>
      </c>
      <c r="G21" s="40">
        <v>279.25</v>
      </c>
      <c r="H21" s="40">
        <v>55.15</v>
      </c>
      <c r="I21" s="40">
        <v>38.134779999999999</v>
      </c>
      <c r="J21" s="26">
        <v>49.68</v>
      </c>
      <c r="K21" s="26">
        <v>0.27</v>
      </c>
      <c r="L21" s="12"/>
      <c r="M21" s="13"/>
      <c r="N21" s="13"/>
    </row>
    <row r="22" spans="1:14" x14ac:dyDescent="0.25">
      <c r="A22" s="48">
        <v>41441</v>
      </c>
      <c r="B22" s="39">
        <v>95.558499999999995</v>
      </c>
      <c r="C22" s="40">
        <v>1.649</v>
      </c>
      <c r="D22" s="40">
        <v>0.12839999999999999</v>
      </c>
      <c r="E22" s="40">
        <v>1.7775000000000001</v>
      </c>
      <c r="F22" s="40">
        <v>2.14419</v>
      </c>
      <c r="G22" s="40">
        <v>278.33</v>
      </c>
      <c r="H22" s="40">
        <v>46.4</v>
      </c>
      <c r="I22" s="40">
        <v>38.152470000000001</v>
      </c>
      <c r="J22" s="26">
        <v>49.71</v>
      </c>
      <c r="K22" s="26">
        <v>0.33</v>
      </c>
      <c r="L22" s="12"/>
      <c r="M22" s="13"/>
      <c r="N22" s="13"/>
    </row>
    <row r="23" spans="1:14" x14ac:dyDescent="0.25">
      <c r="A23" s="48">
        <v>41442</v>
      </c>
      <c r="B23" s="39">
        <v>95.753699999999995</v>
      </c>
      <c r="C23" s="40">
        <v>1.5762</v>
      </c>
      <c r="D23" s="40">
        <v>0.1258</v>
      </c>
      <c r="E23" s="40">
        <v>1.702</v>
      </c>
      <c r="F23" s="40">
        <v>2.0306199999999999</v>
      </c>
      <c r="G23" s="40">
        <v>278.12</v>
      </c>
      <c r="H23" s="40">
        <v>43.71</v>
      </c>
      <c r="I23" s="40">
        <v>38.143619999999999</v>
      </c>
      <c r="J23" s="26">
        <v>49.76</v>
      </c>
      <c r="K23" s="26">
        <v>0.72</v>
      </c>
      <c r="L23" s="12"/>
      <c r="M23" s="13"/>
      <c r="N23" s="13"/>
    </row>
    <row r="24" spans="1:14" x14ac:dyDescent="0.25">
      <c r="A24" s="48">
        <v>41443</v>
      </c>
      <c r="B24" s="39">
        <v>95.700800000000001</v>
      </c>
      <c r="C24" s="40">
        <v>1.4509000000000001</v>
      </c>
      <c r="D24" s="40">
        <v>0.1313</v>
      </c>
      <c r="E24" s="40">
        <v>1.5823</v>
      </c>
      <c r="F24" s="40">
        <v>2.1886199999999998</v>
      </c>
      <c r="G24" s="40">
        <v>277.83999999999997</v>
      </c>
      <c r="H24" s="40">
        <v>41.37</v>
      </c>
      <c r="I24" s="40">
        <v>38.243600000000001</v>
      </c>
      <c r="J24" s="26">
        <v>49.9</v>
      </c>
      <c r="K24" s="26">
        <v>0.43</v>
      </c>
      <c r="L24" s="12"/>
      <c r="M24" s="13"/>
      <c r="N24" s="13"/>
    </row>
    <row r="25" spans="1:14" x14ac:dyDescent="0.25">
      <c r="A25" s="48">
        <v>41444</v>
      </c>
      <c r="B25" s="39">
        <v>95.172700000000006</v>
      </c>
      <c r="C25" s="40">
        <v>1.6427</v>
      </c>
      <c r="D25" s="40">
        <v>0.127</v>
      </c>
      <c r="E25" s="40">
        <v>1.7697000000000001</v>
      </c>
      <c r="F25" s="40">
        <v>2.5237400000000001</v>
      </c>
      <c r="G25" s="40">
        <v>278.81</v>
      </c>
      <c r="H25" s="40">
        <v>45.24</v>
      </c>
      <c r="I25" s="40">
        <v>38.272010000000002</v>
      </c>
      <c r="J25" s="26">
        <v>49.79</v>
      </c>
      <c r="K25" s="26">
        <v>0.48</v>
      </c>
      <c r="L25" s="12"/>
      <c r="M25" s="13"/>
      <c r="N25" s="13"/>
    </row>
    <row r="26" spans="1:14" x14ac:dyDescent="0.25">
      <c r="A26" s="48">
        <v>41445</v>
      </c>
      <c r="B26" s="39">
        <v>95.142899999999997</v>
      </c>
      <c r="C26" s="40">
        <v>1.6668000000000001</v>
      </c>
      <c r="D26" s="40">
        <v>0.12330000000000001</v>
      </c>
      <c r="E26" s="40">
        <v>1.7902</v>
      </c>
      <c r="F26" s="40">
        <v>2.45533</v>
      </c>
      <c r="G26" s="40">
        <v>281.01</v>
      </c>
      <c r="H26" s="40">
        <v>47.24</v>
      </c>
      <c r="I26" s="40">
        <v>38.306319999999999</v>
      </c>
      <c r="J26" s="26">
        <v>49.79</v>
      </c>
      <c r="K26" s="26">
        <v>0.49</v>
      </c>
      <c r="L26" s="12"/>
      <c r="M26" s="13"/>
      <c r="N26" s="13"/>
    </row>
    <row r="27" spans="1:14" x14ac:dyDescent="0.25">
      <c r="A27" s="48">
        <v>41446</v>
      </c>
      <c r="B27" s="39">
        <v>95.801599999999993</v>
      </c>
      <c r="C27" s="40">
        <v>1.5430999999999999</v>
      </c>
      <c r="D27" s="40">
        <v>0.1303</v>
      </c>
      <c r="E27" s="40">
        <v>1.6734</v>
      </c>
      <c r="F27" s="40">
        <v>1.99203</v>
      </c>
      <c r="G27" s="40">
        <v>278.82</v>
      </c>
      <c r="H27" s="40">
        <v>48.75</v>
      </c>
      <c r="I27" s="40">
        <v>38.154339999999998</v>
      </c>
      <c r="J27" s="26">
        <v>49.78</v>
      </c>
      <c r="K27" s="26">
        <v>0.32</v>
      </c>
      <c r="L27" s="12"/>
      <c r="M27" s="13"/>
      <c r="N27" s="13"/>
    </row>
    <row r="28" spans="1:14" x14ac:dyDescent="0.25">
      <c r="A28" s="48">
        <v>41447</v>
      </c>
      <c r="B28" s="39">
        <v>95.716499999999996</v>
      </c>
      <c r="C28" s="40">
        <v>1.5751999999999999</v>
      </c>
      <c r="D28" s="40">
        <v>0.12740000000000001</v>
      </c>
      <c r="E28" s="40">
        <v>1.7027000000000001</v>
      </c>
      <c r="F28" s="40">
        <v>2.0233500000000002</v>
      </c>
      <c r="G28" s="40">
        <v>279.11</v>
      </c>
      <c r="H28" s="40">
        <v>47.09</v>
      </c>
      <c r="I28" s="40">
        <v>38.171720000000001</v>
      </c>
      <c r="J28" s="26">
        <v>49.77</v>
      </c>
      <c r="K28" s="26">
        <v>0.28999999999999998</v>
      </c>
      <c r="L28" s="12"/>
      <c r="M28" s="13"/>
      <c r="N28" s="13"/>
    </row>
    <row r="29" spans="1:14" x14ac:dyDescent="0.25">
      <c r="A29" s="48">
        <v>41448</v>
      </c>
      <c r="B29" s="39">
        <v>95.619299999999996</v>
      </c>
      <c r="C29" s="40">
        <v>1.6829000000000001</v>
      </c>
      <c r="D29" s="40">
        <v>0.124</v>
      </c>
      <c r="E29" s="40">
        <v>1.8069999999999999</v>
      </c>
      <c r="F29" s="40">
        <v>1.98743</v>
      </c>
      <c r="G29" s="40">
        <v>280.20999999999998</v>
      </c>
      <c r="H29" s="40">
        <v>43.29</v>
      </c>
      <c r="I29" s="40">
        <v>38.146569999999997</v>
      </c>
      <c r="J29" s="26">
        <v>49.69</v>
      </c>
      <c r="K29" s="26">
        <v>0.36</v>
      </c>
      <c r="L29" s="12"/>
      <c r="M29" s="13"/>
      <c r="N29" s="13"/>
    </row>
    <row r="30" spans="1:14" x14ac:dyDescent="0.25">
      <c r="A30" s="48">
        <v>41449</v>
      </c>
      <c r="B30" s="39">
        <v>95.593100000000007</v>
      </c>
      <c r="C30" s="40">
        <v>1.6486000000000001</v>
      </c>
      <c r="D30" s="40">
        <v>0.1346</v>
      </c>
      <c r="E30" s="40">
        <v>1.7831999999999999</v>
      </c>
      <c r="F30" s="40">
        <v>2.0406200000000001</v>
      </c>
      <c r="G30" s="40">
        <v>279.87</v>
      </c>
      <c r="H30" s="40">
        <v>42.24</v>
      </c>
      <c r="I30" s="40">
        <v>38.166289999999996</v>
      </c>
      <c r="J30" s="26">
        <v>49.72</v>
      </c>
      <c r="K30" s="26">
        <v>0.41</v>
      </c>
      <c r="L30" s="12"/>
      <c r="M30" s="13"/>
      <c r="N30" s="13"/>
    </row>
    <row r="31" spans="1:14" x14ac:dyDescent="0.25">
      <c r="A31" s="48">
        <v>41450</v>
      </c>
      <c r="B31" s="39">
        <v>95.635499999999993</v>
      </c>
      <c r="C31" s="40">
        <v>1.5449999999999999</v>
      </c>
      <c r="D31" s="40">
        <v>0.13450000000000001</v>
      </c>
      <c r="E31" s="40">
        <v>1.6796</v>
      </c>
      <c r="F31" s="40">
        <v>2.1466500000000002</v>
      </c>
      <c r="G31" s="40">
        <v>278.52</v>
      </c>
      <c r="H31" s="40">
        <v>38</v>
      </c>
      <c r="I31" s="40">
        <v>38.198270000000001</v>
      </c>
      <c r="J31" s="26">
        <v>49.81</v>
      </c>
      <c r="K31" s="26">
        <v>0.44</v>
      </c>
      <c r="L31" s="12"/>
      <c r="M31" s="13"/>
      <c r="N31" s="13"/>
    </row>
    <row r="32" spans="1:14" x14ac:dyDescent="0.25">
      <c r="A32" s="48">
        <v>41451</v>
      </c>
      <c r="B32" s="39">
        <v>95.816800000000001</v>
      </c>
      <c r="C32" s="40">
        <v>1.4593</v>
      </c>
      <c r="D32" s="40">
        <v>0.1424</v>
      </c>
      <c r="E32" s="40">
        <v>1.6016999999999999</v>
      </c>
      <c r="F32" s="40">
        <v>2.05436</v>
      </c>
      <c r="G32" s="40">
        <v>278.02999999999997</v>
      </c>
      <c r="H32" s="40">
        <v>36.42</v>
      </c>
      <c r="I32" s="40">
        <v>38.19408</v>
      </c>
      <c r="J32" s="26">
        <v>49.86</v>
      </c>
      <c r="K32" s="26">
        <v>0.34</v>
      </c>
      <c r="L32" s="12"/>
      <c r="M32" s="13"/>
      <c r="N32" s="13"/>
    </row>
    <row r="33" spans="1:14" x14ac:dyDescent="0.25">
      <c r="A33" s="48">
        <v>41452</v>
      </c>
      <c r="B33" s="39">
        <v>95.424800000000005</v>
      </c>
      <c r="C33" s="40">
        <v>1.5422</v>
      </c>
      <c r="D33" s="40">
        <v>0.13800000000000001</v>
      </c>
      <c r="E33" s="40">
        <v>1.6802999999999999</v>
      </c>
      <c r="F33" s="40">
        <v>2.3041299999999998</v>
      </c>
      <c r="G33" s="40">
        <v>279.85000000000002</v>
      </c>
      <c r="H33" s="40">
        <v>38.479999999999997</v>
      </c>
      <c r="I33" s="40">
        <v>38.28443</v>
      </c>
      <c r="J33" s="26">
        <v>49.86</v>
      </c>
      <c r="K33" s="26">
        <v>0.37</v>
      </c>
      <c r="L33" s="12"/>
      <c r="M33" s="13"/>
      <c r="N33" s="13"/>
    </row>
    <row r="34" spans="1:14" x14ac:dyDescent="0.25">
      <c r="A34" s="48">
        <v>41453</v>
      </c>
      <c r="B34" s="39">
        <v>95.245699999999999</v>
      </c>
      <c r="C34" s="40">
        <v>1.7359</v>
      </c>
      <c r="D34" s="40">
        <v>0.12620000000000001</v>
      </c>
      <c r="E34" s="40">
        <v>1.8622000000000001</v>
      </c>
      <c r="F34" s="40">
        <v>2.2851499999999998</v>
      </c>
      <c r="G34" s="40">
        <v>280.72000000000003</v>
      </c>
      <c r="H34" s="40">
        <v>40.869999999999997</v>
      </c>
      <c r="I34" s="40">
        <v>38.227609999999999</v>
      </c>
      <c r="J34" s="26">
        <v>49.7</v>
      </c>
      <c r="K34" s="26">
        <v>0.57999999999999996</v>
      </c>
      <c r="L34" s="12"/>
      <c r="M34" s="13"/>
      <c r="N34" s="13"/>
    </row>
    <row r="35" spans="1:14" x14ac:dyDescent="0.25">
      <c r="A35" s="48">
        <v>41454</v>
      </c>
      <c r="B35" s="39">
        <v>95.367699999999999</v>
      </c>
      <c r="C35" s="40">
        <v>1.7432000000000001</v>
      </c>
      <c r="D35" s="40">
        <v>0.1273</v>
      </c>
      <c r="E35" s="40">
        <v>1.8706</v>
      </c>
      <c r="F35" s="40">
        <v>2.1954500000000001</v>
      </c>
      <c r="G35" s="40">
        <v>280.35000000000002</v>
      </c>
      <c r="H35" s="40">
        <v>41.02</v>
      </c>
      <c r="I35" s="40">
        <v>38.166600000000003</v>
      </c>
      <c r="J35" s="26">
        <v>49.65</v>
      </c>
      <c r="K35" s="26">
        <v>0.72</v>
      </c>
      <c r="L35" s="12"/>
      <c r="M35" s="13"/>
      <c r="N35" s="13"/>
    </row>
    <row r="36" spans="1:14" x14ac:dyDescent="0.25">
      <c r="A36" s="48">
        <v>41455</v>
      </c>
      <c r="B36" s="39">
        <v>95.678200000000004</v>
      </c>
      <c r="C36" s="40">
        <v>1.6306</v>
      </c>
      <c r="D36" s="40">
        <v>0.1196</v>
      </c>
      <c r="E36" s="40">
        <v>1.7502</v>
      </c>
      <c r="F36" s="40">
        <v>1.99258</v>
      </c>
      <c r="G36" s="40">
        <v>280.74</v>
      </c>
      <c r="H36" s="40">
        <v>38.29</v>
      </c>
      <c r="I36" s="40">
        <v>38.165669999999999</v>
      </c>
      <c r="J36" s="26">
        <v>49.73</v>
      </c>
      <c r="K36" s="26">
        <v>0.72</v>
      </c>
      <c r="L36" s="12"/>
      <c r="M36" s="13"/>
      <c r="N36" s="13"/>
    </row>
    <row r="37" spans="1:14" ht="15.75" thickBot="1" x14ac:dyDescent="0.3">
      <c r="A37" s="49"/>
      <c r="B37" s="43"/>
      <c r="C37" s="44"/>
      <c r="D37" s="44"/>
      <c r="E37" s="44"/>
      <c r="F37" s="44"/>
      <c r="G37" s="44"/>
      <c r="H37" s="44"/>
      <c r="I37" s="44"/>
      <c r="J37" s="45"/>
      <c r="K37" s="45"/>
      <c r="L37" s="12"/>
      <c r="M37" s="13"/>
      <c r="N37" s="13"/>
    </row>
    <row r="38" spans="1:14" x14ac:dyDescent="0.25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14"/>
      <c r="M38" s="14"/>
      <c r="N38" s="14"/>
    </row>
    <row r="39" spans="1:14" ht="15.75" thickBot="1" x14ac:dyDescent="0.3">
      <c r="A39" s="50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4" x14ac:dyDescent="0.25">
      <c r="A40" s="51" t="s">
        <v>18</v>
      </c>
      <c r="B40" s="35">
        <f>MIN(B7:B37)</f>
        <v>94.856099999999998</v>
      </c>
      <c r="C40" s="35">
        <f t="shared" ref="C40:K40" si="0">MIN(C7:C37)</f>
        <v>1.4509000000000001</v>
      </c>
      <c r="D40" s="35">
        <f t="shared" si="0"/>
        <v>0.1139</v>
      </c>
      <c r="E40" s="35">
        <f t="shared" si="0"/>
        <v>1.5823</v>
      </c>
      <c r="F40" s="35">
        <f t="shared" si="0"/>
        <v>1.9838100000000001</v>
      </c>
      <c r="G40" s="35">
        <f t="shared" si="0"/>
        <v>277.83999999999997</v>
      </c>
      <c r="H40" s="35">
        <f t="shared" si="0"/>
        <v>36.42</v>
      </c>
      <c r="I40" s="35">
        <f t="shared" si="0"/>
        <v>38.053579999999997</v>
      </c>
      <c r="J40" s="35">
        <f t="shared" si="0"/>
        <v>49.5</v>
      </c>
      <c r="K40" s="35">
        <f t="shared" si="0"/>
        <v>0.27</v>
      </c>
      <c r="L40" s="16"/>
    </row>
    <row r="41" spans="1:14" x14ac:dyDescent="0.25">
      <c r="A41" s="52" t="s">
        <v>19</v>
      </c>
      <c r="B41" s="36">
        <f>AVERAGE(B7:B37)</f>
        <v>95.403659999999974</v>
      </c>
      <c r="C41" s="36">
        <f t="shared" ref="C41:K41" si="1">AVERAGE(C7:C37)</f>
        <v>1.677053333333334</v>
      </c>
      <c r="D41" s="36">
        <f t="shared" si="1"/>
        <v>0.12728333333333333</v>
      </c>
      <c r="E41" s="36">
        <f t="shared" si="1"/>
        <v>1.8043900000000004</v>
      </c>
      <c r="F41" s="36">
        <f t="shared" si="1"/>
        <v>2.2136323333333339</v>
      </c>
      <c r="G41" s="36">
        <f t="shared" si="1"/>
        <v>279.96866666666665</v>
      </c>
      <c r="H41" s="36">
        <f t="shared" si="1"/>
        <v>49.065333333333328</v>
      </c>
      <c r="I41" s="36">
        <f t="shared" si="1"/>
        <v>38.207356333333337</v>
      </c>
      <c r="J41" s="36">
        <f t="shared" si="1"/>
        <v>49.725333333333325</v>
      </c>
      <c r="K41" s="36">
        <f t="shared" si="1"/>
        <v>0.52500000000000002</v>
      </c>
      <c r="L41" s="16"/>
    </row>
    <row r="42" spans="1:14" x14ac:dyDescent="0.25">
      <c r="A42" s="53" t="s">
        <v>20</v>
      </c>
      <c r="B42" s="37">
        <f>MAX(B7:B37)</f>
        <v>95.816800000000001</v>
      </c>
      <c r="C42" s="37">
        <f t="shared" ref="C42:K42" si="2">MAX(C7:C37)</f>
        <v>1.8876999999999999</v>
      </c>
      <c r="D42" s="37">
        <f t="shared" si="2"/>
        <v>0.1424</v>
      </c>
      <c r="E42" s="37">
        <f t="shared" si="2"/>
        <v>2.0110000000000001</v>
      </c>
      <c r="F42" s="37">
        <f t="shared" si="2"/>
        <v>2.53667</v>
      </c>
      <c r="G42" s="37">
        <f t="shared" si="2"/>
        <v>282.76</v>
      </c>
      <c r="H42" s="37">
        <f t="shared" si="2"/>
        <v>71.08</v>
      </c>
      <c r="I42" s="37">
        <f t="shared" si="2"/>
        <v>38.334879999999998</v>
      </c>
      <c r="J42" s="37">
        <f t="shared" si="2"/>
        <v>49.9</v>
      </c>
      <c r="K42" s="37">
        <f t="shared" si="2"/>
        <v>0.97</v>
      </c>
      <c r="L42" s="16"/>
    </row>
    <row r="43" spans="1:14" ht="15.75" thickBot="1" x14ac:dyDescent="0.3">
      <c r="A43" s="54" t="s">
        <v>21</v>
      </c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6"/>
    </row>
    <row r="44" spans="1:14" x14ac:dyDescent="0.25">
      <c r="A44" s="55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</row>
    <row r="45" spans="1:14" x14ac:dyDescent="0.25">
      <c r="A45" s="56" t="s">
        <v>22</v>
      </c>
      <c r="B45" s="61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3"/>
    </row>
    <row r="46" spans="1:14" x14ac:dyDescent="0.25">
      <c r="A46" s="55"/>
      <c r="B46" s="64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6"/>
    </row>
    <row r="47" spans="1:14" x14ac:dyDescent="0.25">
      <c r="A47" s="55"/>
      <c r="B47" s="64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6"/>
    </row>
    <row r="48" spans="1:14" x14ac:dyDescent="0.25">
      <c r="A48" s="55"/>
      <c r="B48" s="64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6"/>
    </row>
    <row r="49" spans="1:14" x14ac:dyDescent="0.25">
      <c r="A49" s="55"/>
      <c r="B49" s="67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9"/>
    </row>
  </sheetData>
  <protectedRanges>
    <protectedRange sqref="A4:L4 A2:B2 L2 A3:B3 L3" name="Rango1"/>
    <protectedRange sqref="C2:K2" name="Rango1_1"/>
    <protectedRange sqref="C3:K3" name="Rango1_2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ageMargins left="0.2" right="0.2" top="0.39" bottom="0.38" header="0.17" footer="0.2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5" t="s">
        <v>26</v>
      </c>
      <c r="B1" s="86"/>
      <c r="C1" s="86"/>
      <c r="D1" s="86"/>
      <c r="E1" s="86"/>
      <c r="F1" s="86"/>
      <c r="G1" s="86"/>
      <c r="H1" s="86"/>
      <c r="I1" s="86"/>
      <c r="J1" s="86"/>
      <c r="K1" s="87"/>
    </row>
    <row r="2" spans="1:13" x14ac:dyDescent="0.25">
      <c r="A2" s="71" t="s">
        <v>0</v>
      </c>
      <c r="B2" s="72"/>
      <c r="C2" s="73" t="s">
        <v>23</v>
      </c>
      <c r="D2" s="73"/>
      <c r="E2" s="73"/>
      <c r="F2" s="73"/>
      <c r="G2" s="73"/>
      <c r="H2" s="73"/>
      <c r="I2" s="73"/>
      <c r="J2" s="73"/>
      <c r="K2" s="73"/>
    </row>
    <row r="3" spans="1:13" x14ac:dyDescent="0.25">
      <c r="A3" s="71" t="s">
        <v>1</v>
      </c>
      <c r="B3" s="72"/>
      <c r="C3" s="88" t="s">
        <v>24</v>
      </c>
      <c r="D3" s="89"/>
      <c r="E3" s="89"/>
      <c r="F3" s="89"/>
      <c r="G3" s="89"/>
      <c r="H3" s="89"/>
      <c r="I3" s="89"/>
      <c r="J3" s="89"/>
      <c r="K3" s="90"/>
    </row>
    <row r="4" spans="1:13" ht="15.75" thickBot="1" x14ac:dyDescent="0.3">
      <c r="A4" s="71" t="s">
        <v>2</v>
      </c>
      <c r="B4" s="71"/>
      <c r="C4" s="91" t="s">
        <v>3</v>
      </c>
      <c r="D4" s="91"/>
      <c r="E4" s="3"/>
      <c r="F4" s="3"/>
      <c r="G4" s="3"/>
      <c r="H4" s="3"/>
      <c r="I4" s="3"/>
      <c r="J4" s="3"/>
      <c r="K4" s="3"/>
      <c r="M4" s="4" t="s">
        <v>3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4</v>
      </c>
    </row>
    <row r="6" spans="1:13" ht="42" customHeight="1" thickBot="1" x14ac:dyDescent="0.3">
      <c r="A6" s="5" t="s">
        <v>5</v>
      </c>
      <c r="B6" s="22" t="s">
        <v>6</v>
      </c>
      <c r="C6" s="22" t="s">
        <v>7</v>
      </c>
      <c r="D6" s="22" t="s">
        <v>8</v>
      </c>
      <c r="E6" s="23" t="s">
        <v>9</v>
      </c>
      <c r="F6" s="22" t="s">
        <v>10</v>
      </c>
      <c r="G6" s="22" t="s">
        <v>11</v>
      </c>
      <c r="H6" s="22" t="s">
        <v>12</v>
      </c>
      <c r="I6" s="22" t="s">
        <v>13</v>
      </c>
      <c r="J6" s="22" t="s">
        <v>14</v>
      </c>
      <c r="K6" s="22" t="s">
        <v>15</v>
      </c>
      <c r="L6" s="24"/>
    </row>
    <row r="7" spans="1:13" ht="12" customHeight="1" x14ac:dyDescent="0.25">
      <c r="A7" s="34">
        <v>41426.249999999702</v>
      </c>
      <c r="B7" s="38">
        <v>95.954400000000007</v>
      </c>
      <c r="C7" s="25">
        <v>1.8777999999999999</v>
      </c>
      <c r="D7" s="25">
        <v>0.13569999999999999</v>
      </c>
      <c r="E7" s="25">
        <v>1.9977</v>
      </c>
      <c r="F7" s="25">
        <v>2.7208000000000001</v>
      </c>
      <c r="G7" s="25">
        <v>283.77999999999997</v>
      </c>
      <c r="H7" s="25">
        <v>47.24</v>
      </c>
      <c r="I7" s="25">
        <v>38.423990000000003</v>
      </c>
      <c r="J7" s="25">
        <v>49.88</v>
      </c>
      <c r="K7" s="25">
        <v>0.68</v>
      </c>
    </row>
    <row r="8" spans="1:13" ht="12" customHeight="1" x14ac:dyDescent="0.25">
      <c r="A8" s="34">
        <v>41426.999999999702</v>
      </c>
      <c r="B8" s="39">
        <v>95.793599999999998</v>
      </c>
      <c r="C8" s="40">
        <v>1.8526</v>
      </c>
      <c r="D8" s="26">
        <v>0.14560000000000001</v>
      </c>
      <c r="E8" s="40">
        <v>1.9851000000000001</v>
      </c>
      <c r="F8" s="40">
        <v>3.0167999999999999</v>
      </c>
      <c r="G8" s="40">
        <v>283.68</v>
      </c>
      <c r="H8" s="40">
        <v>54.31</v>
      </c>
      <c r="I8" s="40">
        <v>38.483600000000003</v>
      </c>
      <c r="J8" s="26">
        <v>49.91</v>
      </c>
      <c r="K8" s="26">
        <v>0.87</v>
      </c>
    </row>
    <row r="9" spans="1:13" ht="12" customHeight="1" x14ac:dyDescent="0.25">
      <c r="A9" s="34">
        <v>41427.999999999702</v>
      </c>
      <c r="B9" s="39">
        <v>95.232600000000005</v>
      </c>
      <c r="C9" s="40">
        <v>2.1305999999999998</v>
      </c>
      <c r="D9" s="26">
        <v>0.14299999999999999</v>
      </c>
      <c r="E9" s="40">
        <v>2.2158000000000002</v>
      </c>
      <c r="F9" s="40">
        <v>2.9129999999999998</v>
      </c>
      <c r="G9" s="40">
        <v>285.95999999999998</v>
      </c>
      <c r="H9" s="40">
        <v>57.28</v>
      </c>
      <c r="I9" s="40">
        <v>38.409089999999999</v>
      </c>
      <c r="J9" s="26">
        <v>49.97</v>
      </c>
      <c r="K9" s="26">
        <v>1.1399999999999999</v>
      </c>
    </row>
    <row r="10" spans="1:13" ht="12" customHeight="1" x14ac:dyDescent="0.25">
      <c r="A10" s="34">
        <v>41428.999999999702</v>
      </c>
      <c r="B10" s="39">
        <v>95.356499999999997</v>
      </c>
      <c r="C10" s="40">
        <v>1.7264999999999999</v>
      </c>
      <c r="D10" s="26">
        <v>0.1338</v>
      </c>
      <c r="E10" s="40">
        <v>1.8555999999999999</v>
      </c>
      <c r="F10" s="40">
        <v>2.6259000000000001</v>
      </c>
      <c r="G10" s="40">
        <v>280.2</v>
      </c>
      <c r="H10" s="40">
        <v>56.2</v>
      </c>
      <c r="I10" s="40">
        <v>38.375549999999997</v>
      </c>
      <c r="J10" s="26">
        <v>49.94</v>
      </c>
      <c r="K10" s="26">
        <v>1.1599999999999999</v>
      </c>
    </row>
    <row r="11" spans="1:13" ht="12" customHeight="1" x14ac:dyDescent="0.25">
      <c r="A11" s="34">
        <v>41429.999999999702</v>
      </c>
      <c r="B11" s="39">
        <v>95.476500000000001</v>
      </c>
      <c r="C11" s="40">
        <v>1.7573000000000001</v>
      </c>
      <c r="D11" s="26">
        <v>0.13039999999999999</v>
      </c>
      <c r="E11" s="40">
        <v>1.8778999999999999</v>
      </c>
      <c r="F11" s="40">
        <v>2.613</v>
      </c>
      <c r="G11" s="40">
        <v>280.25</v>
      </c>
      <c r="H11" s="40">
        <v>58.43</v>
      </c>
      <c r="I11" s="40">
        <v>38.319670000000002</v>
      </c>
      <c r="J11" s="26">
        <v>49.83</v>
      </c>
      <c r="K11" s="26">
        <v>1.1299999999999999</v>
      </c>
    </row>
    <row r="12" spans="1:13" ht="12" customHeight="1" x14ac:dyDescent="0.25">
      <c r="A12" s="34">
        <v>41430.999999999702</v>
      </c>
      <c r="B12" s="39">
        <v>95.617800000000003</v>
      </c>
      <c r="C12" s="40">
        <v>1.9477</v>
      </c>
      <c r="D12" s="26">
        <v>0.13300000000000001</v>
      </c>
      <c r="E12" s="40">
        <v>2.0807000000000002</v>
      </c>
      <c r="F12" s="40">
        <v>2.3963000000000001</v>
      </c>
      <c r="G12" s="40">
        <v>279.82</v>
      </c>
      <c r="H12" s="40">
        <v>57.31</v>
      </c>
      <c r="I12" s="40">
        <v>38.263779999999997</v>
      </c>
      <c r="J12" s="26">
        <v>49.77</v>
      </c>
      <c r="K12" s="26">
        <v>1.06</v>
      </c>
    </row>
    <row r="13" spans="1:13" ht="12" customHeight="1" x14ac:dyDescent="0.25">
      <c r="A13" s="34">
        <v>41431.999999999702</v>
      </c>
      <c r="B13" s="39">
        <v>95.642499999999998</v>
      </c>
      <c r="C13" s="40">
        <v>1.9862</v>
      </c>
      <c r="D13" s="40">
        <v>0.13159999999999999</v>
      </c>
      <c r="E13" s="40">
        <v>2.1002000000000001</v>
      </c>
      <c r="F13" s="40">
        <v>2.4996999999999998</v>
      </c>
      <c r="G13" s="40">
        <v>281.58</v>
      </c>
      <c r="H13" s="40">
        <v>60.2</v>
      </c>
      <c r="I13" s="40">
        <v>38.405360000000002</v>
      </c>
      <c r="J13" s="26">
        <v>49.89</v>
      </c>
      <c r="K13" s="26">
        <v>0.61</v>
      </c>
    </row>
    <row r="14" spans="1:13" ht="12" customHeight="1" x14ac:dyDescent="0.25">
      <c r="A14" s="34">
        <v>41432.999999999702</v>
      </c>
      <c r="B14" s="39">
        <v>96.005799999999994</v>
      </c>
      <c r="C14" s="40">
        <v>1.9293</v>
      </c>
      <c r="D14" s="40">
        <v>0.14649999999999999</v>
      </c>
      <c r="E14" s="40">
        <v>2.0579999999999998</v>
      </c>
      <c r="F14" s="40">
        <v>2.8117999999999999</v>
      </c>
      <c r="G14" s="40">
        <v>284.49</v>
      </c>
      <c r="H14" s="40">
        <v>61.98</v>
      </c>
      <c r="I14" s="40">
        <v>38.409089999999999</v>
      </c>
      <c r="J14" s="26">
        <v>49.88</v>
      </c>
      <c r="K14" s="26">
        <v>0.57999999999999996</v>
      </c>
    </row>
    <row r="15" spans="1:13" ht="12" customHeight="1" x14ac:dyDescent="0.25">
      <c r="A15" s="34">
        <v>41433.999999999702</v>
      </c>
      <c r="B15" s="39">
        <v>95.414299999999997</v>
      </c>
      <c r="C15" s="40">
        <v>2.0219999999999998</v>
      </c>
      <c r="D15" s="40">
        <v>0.1283</v>
      </c>
      <c r="E15" s="40">
        <v>2.1436000000000002</v>
      </c>
      <c r="F15" s="40">
        <v>2.9220000000000002</v>
      </c>
      <c r="G15" s="40">
        <v>284.26</v>
      </c>
      <c r="H15" s="40">
        <v>66.48</v>
      </c>
      <c r="I15" s="40">
        <v>38.494779999999999</v>
      </c>
      <c r="J15" s="26">
        <v>49.87</v>
      </c>
      <c r="K15" s="26">
        <v>0.68</v>
      </c>
    </row>
    <row r="16" spans="1:13" ht="12" customHeight="1" x14ac:dyDescent="0.25">
      <c r="A16" s="34">
        <v>41434.999999999702</v>
      </c>
      <c r="B16" s="39">
        <v>95.091499999999996</v>
      </c>
      <c r="C16" s="40">
        <v>2.0061</v>
      </c>
      <c r="D16" s="40">
        <v>0.13220000000000001</v>
      </c>
      <c r="E16" s="40">
        <v>2.1280000000000001</v>
      </c>
      <c r="F16" s="40">
        <v>2.6716000000000002</v>
      </c>
      <c r="G16" s="40">
        <v>282.89</v>
      </c>
      <c r="H16" s="40">
        <v>56.65</v>
      </c>
      <c r="I16" s="40">
        <v>38.330840000000002</v>
      </c>
      <c r="J16" s="26">
        <v>49.71</v>
      </c>
      <c r="K16" s="26">
        <v>0.69</v>
      </c>
    </row>
    <row r="17" spans="1:11" x14ac:dyDescent="0.25">
      <c r="A17" s="34">
        <v>41435.999999999702</v>
      </c>
      <c r="B17" s="39">
        <v>95.315600000000003</v>
      </c>
      <c r="C17" s="40">
        <v>1.9777</v>
      </c>
      <c r="D17" s="40">
        <v>0.1326</v>
      </c>
      <c r="E17" s="40">
        <v>2.1093000000000002</v>
      </c>
      <c r="F17" s="40">
        <v>2.7017000000000002</v>
      </c>
      <c r="G17" s="40">
        <v>282.57</v>
      </c>
      <c r="H17" s="40">
        <v>59.96</v>
      </c>
      <c r="I17" s="40">
        <v>38.342019999999998</v>
      </c>
      <c r="J17" s="26">
        <v>49.72</v>
      </c>
      <c r="K17" s="26">
        <v>0.55000000000000004</v>
      </c>
    </row>
    <row r="18" spans="1:11" x14ac:dyDescent="0.25">
      <c r="A18" s="34">
        <v>41436.999999999702</v>
      </c>
      <c r="B18" s="39">
        <v>95.683000000000007</v>
      </c>
      <c r="C18" s="40">
        <v>2.1526999999999998</v>
      </c>
      <c r="D18" s="40">
        <v>0.13950000000000001</v>
      </c>
      <c r="E18" s="40">
        <v>2.2501000000000002</v>
      </c>
      <c r="F18" s="40">
        <v>2.2096</v>
      </c>
      <c r="G18" s="40">
        <v>284.57</v>
      </c>
      <c r="H18" s="40">
        <v>106.67</v>
      </c>
      <c r="I18" s="40">
        <v>38.192990000000002</v>
      </c>
      <c r="J18" s="26">
        <v>49.77</v>
      </c>
      <c r="K18" s="26">
        <v>0.46</v>
      </c>
    </row>
    <row r="19" spans="1:11" x14ac:dyDescent="0.25">
      <c r="A19" s="34">
        <v>41437.999999999702</v>
      </c>
      <c r="B19" s="39">
        <v>96.014600000000002</v>
      </c>
      <c r="C19" s="40">
        <v>2.3054000000000001</v>
      </c>
      <c r="D19" s="40">
        <v>0.15340000000000001</v>
      </c>
      <c r="E19" s="40">
        <v>2.3896000000000002</v>
      </c>
      <c r="F19" s="40">
        <v>2.4026000000000001</v>
      </c>
      <c r="G19" s="40">
        <v>287.07</v>
      </c>
      <c r="H19" s="40">
        <v>107.99</v>
      </c>
      <c r="I19" s="40">
        <v>38.245150000000002</v>
      </c>
      <c r="J19" s="26">
        <v>49.9</v>
      </c>
      <c r="K19" s="26">
        <v>0.51</v>
      </c>
    </row>
    <row r="20" spans="1:11" x14ac:dyDescent="0.25">
      <c r="A20" s="34">
        <v>41438.999999999702</v>
      </c>
      <c r="B20" s="39">
        <v>95.747699999999995</v>
      </c>
      <c r="C20" s="40">
        <v>2.1158999999999999</v>
      </c>
      <c r="D20" s="40">
        <v>0.1424</v>
      </c>
      <c r="E20" s="40">
        <v>2.2172999999999998</v>
      </c>
      <c r="F20" s="40">
        <v>2.3610000000000002</v>
      </c>
      <c r="G20" s="40">
        <v>284.79000000000002</v>
      </c>
      <c r="H20" s="40">
        <v>76.05</v>
      </c>
      <c r="I20" s="40">
        <v>38.263779999999997</v>
      </c>
      <c r="J20" s="26">
        <v>49.98</v>
      </c>
      <c r="K20" s="26">
        <v>0.8</v>
      </c>
    </row>
    <row r="21" spans="1:11" x14ac:dyDescent="0.25">
      <c r="A21" s="34">
        <v>41439.999999999702</v>
      </c>
      <c r="B21" s="39">
        <v>95.747699999999995</v>
      </c>
      <c r="C21" s="40">
        <v>2.1158999999999999</v>
      </c>
      <c r="D21" s="40">
        <v>0.1424</v>
      </c>
      <c r="E21" s="40">
        <v>2.2172999999999998</v>
      </c>
      <c r="F21" s="40">
        <v>2.3610000000000002</v>
      </c>
      <c r="G21" s="40">
        <v>284.79000000000002</v>
      </c>
      <c r="H21" s="40">
        <v>69.48</v>
      </c>
      <c r="I21" s="40">
        <v>38.263779999999997</v>
      </c>
      <c r="J21" s="26">
        <v>49.98</v>
      </c>
      <c r="K21" s="26">
        <v>0.37</v>
      </c>
    </row>
    <row r="22" spans="1:11" x14ac:dyDescent="0.25">
      <c r="A22" s="34">
        <v>41440.999999999702</v>
      </c>
      <c r="B22" s="39">
        <v>95.727500000000006</v>
      </c>
      <c r="C22" s="40">
        <v>1.8808</v>
      </c>
      <c r="D22" s="40">
        <v>0.13780000000000001</v>
      </c>
      <c r="E22" s="40">
        <v>2.0112000000000001</v>
      </c>
      <c r="F22" s="40">
        <v>2.3900999999999999</v>
      </c>
      <c r="G22" s="40">
        <v>279.60000000000002</v>
      </c>
      <c r="H22" s="40">
        <v>51.11</v>
      </c>
      <c r="I22" s="40">
        <v>38.289859999999997</v>
      </c>
      <c r="J22" s="26">
        <v>49.89</v>
      </c>
      <c r="K22" s="26">
        <v>0.53</v>
      </c>
    </row>
    <row r="23" spans="1:11" x14ac:dyDescent="0.25">
      <c r="A23" s="34">
        <v>41441.999999999702</v>
      </c>
      <c r="B23" s="39">
        <v>96.002899999999997</v>
      </c>
      <c r="C23" s="40">
        <v>1.9357</v>
      </c>
      <c r="D23" s="40">
        <v>0.13120000000000001</v>
      </c>
      <c r="E23" s="40">
        <v>2.0455999999999999</v>
      </c>
      <c r="F23" s="40">
        <v>2.3832</v>
      </c>
      <c r="G23" s="40">
        <v>281.5</v>
      </c>
      <c r="H23" s="40">
        <v>48.03</v>
      </c>
      <c r="I23" s="40">
        <v>38.308489999999999</v>
      </c>
      <c r="J23" s="26">
        <v>50.02</v>
      </c>
      <c r="K23" s="26">
        <v>0.91</v>
      </c>
    </row>
    <row r="24" spans="1:11" x14ac:dyDescent="0.25">
      <c r="A24" s="34">
        <v>41442.999999999702</v>
      </c>
      <c r="B24" s="39">
        <v>96.061199999999999</v>
      </c>
      <c r="C24" s="40">
        <v>1.6451</v>
      </c>
      <c r="D24" s="40">
        <v>0.15279999999999999</v>
      </c>
      <c r="E24" s="40">
        <v>1.7787999999999999</v>
      </c>
      <c r="F24" s="40">
        <v>2.7927</v>
      </c>
      <c r="G24" s="40">
        <v>281.22000000000003</v>
      </c>
      <c r="H24" s="40">
        <v>46.23</v>
      </c>
      <c r="I24" s="40">
        <v>38.509680000000003</v>
      </c>
      <c r="J24" s="26">
        <v>50.05</v>
      </c>
      <c r="K24" s="26">
        <v>0.55000000000000004</v>
      </c>
    </row>
    <row r="25" spans="1:11" x14ac:dyDescent="0.25">
      <c r="A25" s="34">
        <v>41443.999999999702</v>
      </c>
      <c r="B25" s="39">
        <v>95.664199999999994</v>
      </c>
      <c r="C25" s="40">
        <v>1.7615000000000001</v>
      </c>
      <c r="D25" s="40">
        <v>0.1492</v>
      </c>
      <c r="E25" s="40">
        <v>1.8852</v>
      </c>
      <c r="F25" s="40">
        <v>3.8288000000000002</v>
      </c>
      <c r="G25" s="40">
        <v>281.68</v>
      </c>
      <c r="H25" s="40">
        <v>48.81</v>
      </c>
      <c r="I25" s="40">
        <v>38.647539999999999</v>
      </c>
      <c r="J25" s="26">
        <v>50.04</v>
      </c>
      <c r="K25" s="26">
        <v>0.53</v>
      </c>
    </row>
    <row r="26" spans="1:11" x14ac:dyDescent="0.25">
      <c r="A26" s="34">
        <v>41444.999999999702</v>
      </c>
      <c r="B26" s="39">
        <v>95.876599999999996</v>
      </c>
      <c r="C26" s="40">
        <v>1.7771999999999999</v>
      </c>
      <c r="D26" s="40">
        <v>0.16320000000000001</v>
      </c>
      <c r="E26" s="40">
        <v>1.8963000000000001</v>
      </c>
      <c r="F26" s="40">
        <v>2.7326999999999999</v>
      </c>
      <c r="G26" s="40">
        <v>282.52</v>
      </c>
      <c r="H26" s="40">
        <v>50.21</v>
      </c>
      <c r="I26" s="40">
        <v>38.468699999999998</v>
      </c>
      <c r="J26" s="26">
        <v>49.98</v>
      </c>
      <c r="K26" s="26">
        <v>0.61</v>
      </c>
    </row>
    <row r="27" spans="1:11" x14ac:dyDescent="0.25">
      <c r="A27" s="34">
        <v>41445.999999999702</v>
      </c>
      <c r="B27" s="39">
        <v>96.0578</v>
      </c>
      <c r="C27" s="40">
        <v>1.6860999999999999</v>
      </c>
      <c r="D27" s="40">
        <v>0.13700000000000001</v>
      </c>
      <c r="E27" s="40">
        <v>1.8189</v>
      </c>
      <c r="F27" s="40">
        <v>2.4226000000000001</v>
      </c>
      <c r="G27" s="40">
        <v>279.68</v>
      </c>
      <c r="H27" s="40">
        <v>53.99</v>
      </c>
      <c r="I27" s="40">
        <v>38.308489999999999</v>
      </c>
      <c r="J27" s="26">
        <v>50.04</v>
      </c>
      <c r="K27" s="26">
        <v>0.37</v>
      </c>
    </row>
    <row r="28" spans="1:11" x14ac:dyDescent="0.25">
      <c r="A28" s="34">
        <v>41446.999999999702</v>
      </c>
      <c r="B28" s="39">
        <v>95.795299999999997</v>
      </c>
      <c r="C28" s="40">
        <v>1.6382000000000001</v>
      </c>
      <c r="D28" s="40">
        <v>0.13159999999999999</v>
      </c>
      <c r="E28" s="40">
        <v>1.7661</v>
      </c>
      <c r="F28" s="40">
        <v>2.2082999999999999</v>
      </c>
      <c r="G28" s="40">
        <v>279.7</v>
      </c>
      <c r="H28" s="40">
        <v>51.11</v>
      </c>
      <c r="I28" s="40">
        <v>38.233969999999999</v>
      </c>
      <c r="J28" s="26">
        <v>49.84</v>
      </c>
      <c r="K28" s="26">
        <v>0.32</v>
      </c>
    </row>
    <row r="29" spans="1:11" x14ac:dyDescent="0.25">
      <c r="A29" s="34">
        <v>41447.999999999702</v>
      </c>
      <c r="B29" s="39">
        <v>95.809899999999999</v>
      </c>
      <c r="C29" s="40">
        <v>1.8561000000000001</v>
      </c>
      <c r="D29" s="40">
        <v>0.13059999999999999</v>
      </c>
      <c r="E29" s="40">
        <v>1.9737</v>
      </c>
      <c r="F29" s="40">
        <v>2.2675000000000001</v>
      </c>
      <c r="G29" s="40">
        <v>282.13</v>
      </c>
      <c r="H29" s="40">
        <v>48.19</v>
      </c>
      <c r="I29" s="40">
        <v>38.27496</v>
      </c>
      <c r="J29" s="26">
        <v>49.86</v>
      </c>
      <c r="K29" s="26">
        <v>0.39</v>
      </c>
    </row>
    <row r="30" spans="1:11" x14ac:dyDescent="0.25">
      <c r="A30" s="34">
        <v>41448.999999999702</v>
      </c>
      <c r="B30" s="39">
        <v>95.944400000000002</v>
      </c>
      <c r="C30" s="40">
        <v>1.8501000000000001</v>
      </c>
      <c r="D30" s="40">
        <v>0.14219999999999999</v>
      </c>
      <c r="E30" s="40">
        <v>1.9803999999999999</v>
      </c>
      <c r="F30" s="40">
        <v>2.3475000000000001</v>
      </c>
      <c r="G30" s="40">
        <v>281.39999999999998</v>
      </c>
      <c r="H30" s="40">
        <v>49.09</v>
      </c>
      <c r="I30" s="40">
        <v>38.286140000000003</v>
      </c>
      <c r="J30" s="26">
        <v>49.99</v>
      </c>
      <c r="K30" s="26">
        <v>0.46</v>
      </c>
    </row>
    <row r="31" spans="1:11" x14ac:dyDescent="0.25">
      <c r="A31" s="34">
        <v>41449.999999999702</v>
      </c>
      <c r="B31" s="39">
        <v>95.895700000000005</v>
      </c>
      <c r="C31" s="40">
        <v>1.6456</v>
      </c>
      <c r="D31" s="40">
        <v>0.14360000000000001</v>
      </c>
      <c r="E31" s="40">
        <v>1.7810999999999999</v>
      </c>
      <c r="F31" s="40">
        <v>2.3483000000000001</v>
      </c>
      <c r="G31" s="40">
        <v>279.93</v>
      </c>
      <c r="H31" s="40">
        <v>41.44</v>
      </c>
      <c r="I31" s="40">
        <v>38.278680000000001</v>
      </c>
      <c r="J31" s="26">
        <v>49.96</v>
      </c>
      <c r="K31" s="26">
        <v>0.49</v>
      </c>
    </row>
    <row r="32" spans="1:11" x14ac:dyDescent="0.25">
      <c r="A32" s="34">
        <v>41450.999999999702</v>
      </c>
      <c r="B32" s="39">
        <v>96.084500000000006</v>
      </c>
      <c r="C32" s="40">
        <v>1.5758000000000001</v>
      </c>
      <c r="D32" s="40">
        <v>0.16400000000000001</v>
      </c>
      <c r="E32" s="40">
        <v>1.7211000000000001</v>
      </c>
      <c r="F32" s="40">
        <v>2.2143000000000002</v>
      </c>
      <c r="G32" s="40">
        <v>278.79000000000002</v>
      </c>
      <c r="H32" s="40">
        <v>40.119999999999997</v>
      </c>
      <c r="I32" s="40">
        <v>38.245150000000002</v>
      </c>
      <c r="J32" s="26">
        <v>49.94</v>
      </c>
      <c r="K32" s="26">
        <v>0.4</v>
      </c>
    </row>
    <row r="33" spans="1:11" x14ac:dyDescent="0.25">
      <c r="A33" s="34">
        <v>41451.999999999702</v>
      </c>
      <c r="B33" s="39">
        <v>95.813599999999994</v>
      </c>
      <c r="C33" s="40">
        <v>1.8149999999999999</v>
      </c>
      <c r="D33" s="40">
        <v>0.15010000000000001</v>
      </c>
      <c r="E33" s="40">
        <v>1.9417</v>
      </c>
      <c r="F33" s="40">
        <v>3.0851999999999999</v>
      </c>
      <c r="G33" s="40">
        <v>281.87</v>
      </c>
      <c r="H33" s="40">
        <v>43.41</v>
      </c>
      <c r="I33" s="40">
        <v>38.658709999999999</v>
      </c>
      <c r="J33" s="26">
        <v>50.11</v>
      </c>
      <c r="K33" s="26">
        <v>0.43</v>
      </c>
    </row>
    <row r="34" spans="1:11" x14ac:dyDescent="0.25">
      <c r="A34" s="34">
        <v>41452.999999999702</v>
      </c>
      <c r="B34" s="39">
        <v>95.769099999999995</v>
      </c>
      <c r="C34" s="40">
        <v>1.9031</v>
      </c>
      <c r="D34" s="40">
        <v>0.1384</v>
      </c>
      <c r="E34" s="40">
        <v>2.0175999999999998</v>
      </c>
      <c r="F34" s="40">
        <v>2.6861999999999999</v>
      </c>
      <c r="G34" s="40">
        <v>283.20999999999998</v>
      </c>
      <c r="H34" s="40">
        <v>46.92</v>
      </c>
      <c r="I34" s="40">
        <v>38.349469999999997</v>
      </c>
      <c r="J34" s="26">
        <v>49.88</v>
      </c>
      <c r="K34" s="26">
        <v>0.76</v>
      </c>
    </row>
    <row r="35" spans="1:11" x14ac:dyDescent="0.25">
      <c r="A35" s="34">
        <v>41453.999999999702</v>
      </c>
      <c r="B35" s="39">
        <v>95.628600000000006</v>
      </c>
      <c r="C35" s="40">
        <v>1.9771000000000001</v>
      </c>
      <c r="D35" s="40">
        <v>0.1358</v>
      </c>
      <c r="E35" s="40">
        <v>2.0992999999999999</v>
      </c>
      <c r="F35" s="40">
        <v>2.5501</v>
      </c>
      <c r="G35" s="40">
        <v>281.8</v>
      </c>
      <c r="H35" s="40">
        <v>45.7</v>
      </c>
      <c r="I35" s="40">
        <v>38.256329999999998</v>
      </c>
      <c r="J35" s="26">
        <v>49.84</v>
      </c>
      <c r="K35" s="26">
        <v>0.85</v>
      </c>
    </row>
    <row r="36" spans="1:11" x14ac:dyDescent="0.25">
      <c r="A36" s="34">
        <v>41454.999999999702</v>
      </c>
      <c r="B36" s="39">
        <v>95.869299999999996</v>
      </c>
      <c r="C36" s="40">
        <v>1.9853000000000001</v>
      </c>
      <c r="D36" s="40">
        <v>0.1348</v>
      </c>
      <c r="E36" s="40">
        <v>2.0802</v>
      </c>
      <c r="F36" s="40">
        <v>2.0911</v>
      </c>
      <c r="G36" s="40">
        <v>285.60000000000002</v>
      </c>
      <c r="H36" s="40">
        <v>42.45</v>
      </c>
      <c r="I36" s="40">
        <v>38.211620000000003</v>
      </c>
      <c r="J36" s="26">
        <v>49.87</v>
      </c>
      <c r="K36" s="26">
        <v>0.94</v>
      </c>
    </row>
    <row r="37" spans="1:11" ht="15.75" thickBot="1" x14ac:dyDescent="0.3">
      <c r="A37" s="34"/>
      <c r="B37" s="41"/>
      <c r="C37" s="42"/>
      <c r="D37" s="42"/>
      <c r="E37" s="42"/>
      <c r="F37" s="42"/>
      <c r="G37" s="42"/>
      <c r="H37" s="42"/>
      <c r="I37" s="42"/>
      <c r="J37" s="27"/>
      <c r="K37" s="27"/>
    </row>
    <row r="38" spans="1:11" ht="15.75" thickTop="1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ht="15.75" thickBot="1" x14ac:dyDescent="0.3">
      <c r="A39" s="29" t="s">
        <v>20</v>
      </c>
      <c r="B39" s="33">
        <f>MAX(B7:B37)</f>
        <v>96.084500000000006</v>
      </c>
      <c r="C39" s="33">
        <f t="shared" ref="C39:J39" si="0">MAX(C7:C37)</f>
        <v>2.3054000000000001</v>
      </c>
      <c r="D39" s="33">
        <f t="shared" si="0"/>
        <v>0.16400000000000001</v>
      </c>
      <c r="E39" s="33">
        <f t="shared" si="0"/>
        <v>2.3896000000000002</v>
      </c>
      <c r="F39" s="33">
        <f t="shared" si="0"/>
        <v>3.8288000000000002</v>
      </c>
      <c r="G39" s="33">
        <f t="shared" si="0"/>
        <v>287.07</v>
      </c>
      <c r="H39" s="33">
        <f t="shared" si="0"/>
        <v>107.99</v>
      </c>
      <c r="I39" s="33">
        <f t="shared" si="0"/>
        <v>38.658709999999999</v>
      </c>
      <c r="J39" s="33">
        <f t="shared" si="0"/>
        <v>50.11</v>
      </c>
      <c r="K39" s="30"/>
    </row>
    <row r="40" spans="1:11" x14ac:dyDescent="0.25">
      <c r="A40" s="19"/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 spans="1:11" x14ac:dyDescent="0.25">
      <c r="A41" s="21" t="s">
        <v>22</v>
      </c>
      <c r="B41" s="76"/>
      <c r="C41" s="77"/>
      <c r="D41" s="77"/>
      <c r="E41" s="77"/>
      <c r="F41" s="77"/>
      <c r="G41" s="77"/>
      <c r="H41" s="77"/>
      <c r="I41" s="77"/>
      <c r="J41" s="77"/>
      <c r="K41" s="78"/>
    </row>
    <row r="42" spans="1:11" x14ac:dyDescent="0.25">
      <c r="A42" s="19"/>
      <c r="B42" s="79"/>
      <c r="C42" s="80"/>
      <c r="D42" s="80"/>
      <c r="E42" s="80"/>
      <c r="F42" s="80"/>
      <c r="G42" s="80"/>
      <c r="H42" s="80"/>
      <c r="I42" s="80"/>
      <c r="J42" s="80"/>
      <c r="K42" s="81"/>
    </row>
    <row r="43" spans="1:11" x14ac:dyDescent="0.25">
      <c r="A43" s="19"/>
      <c r="B43" s="79"/>
      <c r="C43" s="80"/>
      <c r="D43" s="80"/>
      <c r="E43" s="80"/>
      <c r="F43" s="80"/>
      <c r="G43" s="80"/>
      <c r="H43" s="80"/>
      <c r="I43" s="80"/>
      <c r="J43" s="80"/>
      <c r="K43" s="81"/>
    </row>
    <row r="44" spans="1:11" x14ac:dyDescent="0.25">
      <c r="A44" s="19"/>
      <c r="B44" s="79"/>
      <c r="C44" s="80"/>
      <c r="D44" s="80"/>
      <c r="E44" s="80"/>
      <c r="F44" s="80"/>
      <c r="G44" s="80"/>
      <c r="H44" s="80"/>
      <c r="I44" s="80"/>
      <c r="J44" s="80"/>
      <c r="K44" s="81"/>
    </row>
    <row r="45" spans="1:11" x14ac:dyDescent="0.25">
      <c r="A45" s="19"/>
      <c r="B45" s="82"/>
      <c r="C45" s="83"/>
      <c r="D45" s="83"/>
      <c r="E45" s="83"/>
      <c r="F45" s="83"/>
      <c r="G45" s="83"/>
      <c r="H45" s="83"/>
      <c r="I45" s="83"/>
      <c r="J45" s="83"/>
      <c r="K45" s="84"/>
    </row>
  </sheetData>
  <protectedRanges>
    <protectedRange sqref="A4:K4 A2:B2 A3:B3" name="Rango1"/>
    <protectedRange sqref="C2:K2" name="Rango1_1"/>
    <protectedRange sqref="C3:K3" name="Rango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ageMargins left="0.2" right="0.2" top="0.42" bottom="0.44" header="0.17" footer="0.17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sqref="A1:K1"/>
    </sheetView>
  </sheetViews>
  <sheetFormatPr baseColWidth="10" defaultColWidth="11.42578125" defaultRowHeight="15" x14ac:dyDescent="0.25"/>
  <cols>
    <col min="1" max="1" width="13.7109375" style="57" customWidth="1"/>
    <col min="2" max="11" width="13.7109375" customWidth="1"/>
  </cols>
  <sheetData>
    <row r="1" spans="1:13" ht="32.25" customHeight="1" x14ac:dyDescent="0.25">
      <c r="A1" s="101" t="s">
        <v>27</v>
      </c>
      <c r="B1" s="102"/>
      <c r="C1" s="102"/>
      <c r="D1" s="102"/>
      <c r="E1" s="102"/>
      <c r="F1" s="102"/>
      <c r="G1" s="102"/>
      <c r="H1" s="102"/>
      <c r="I1" s="102"/>
      <c r="J1" s="102"/>
      <c r="K1" s="103"/>
    </row>
    <row r="2" spans="1:13" x14ac:dyDescent="0.25">
      <c r="A2" s="71" t="s">
        <v>0</v>
      </c>
      <c r="B2" s="72"/>
      <c r="C2" s="73" t="s">
        <v>23</v>
      </c>
      <c r="D2" s="73"/>
      <c r="E2" s="73"/>
      <c r="F2" s="73"/>
      <c r="G2" s="73"/>
      <c r="H2" s="73"/>
      <c r="I2" s="73"/>
      <c r="J2" s="73"/>
      <c r="K2" s="73"/>
    </row>
    <row r="3" spans="1:13" x14ac:dyDescent="0.25">
      <c r="A3" s="71" t="s">
        <v>1</v>
      </c>
      <c r="B3" s="72"/>
      <c r="C3" s="74" t="s">
        <v>24</v>
      </c>
      <c r="D3" s="74"/>
      <c r="E3" s="74"/>
      <c r="F3" s="74"/>
      <c r="G3" s="74"/>
      <c r="H3" s="74"/>
      <c r="I3" s="74"/>
      <c r="J3" s="74"/>
      <c r="K3" s="74"/>
    </row>
    <row r="4" spans="1:13" ht="15.75" thickBot="1" x14ac:dyDescent="0.3">
      <c r="A4" s="71" t="s">
        <v>2</v>
      </c>
      <c r="B4" s="71"/>
      <c r="C4" s="91" t="s">
        <v>3</v>
      </c>
      <c r="D4" s="91"/>
      <c r="E4" s="3"/>
      <c r="F4" s="3"/>
      <c r="G4" s="3"/>
      <c r="H4" s="3"/>
      <c r="I4" s="3"/>
      <c r="J4" s="3"/>
      <c r="K4" s="3"/>
      <c r="M4" s="4" t="s">
        <v>3</v>
      </c>
    </row>
    <row r="5" spans="1:13" ht="9" customHeight="1" x14ac:dyDescent="0.25">
      <c r="A5" s="46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4</v>
      </c>
    </row>
    <row r="6" spans="1:13" ht="42" customHeight="1" thickBot="1" x14ac:dyDescent="0.3">
      <c r="A6" s="47" t="s">
        <v>5</v>
      </c>
      <c r="B6" s="31" t="s">
        <v>6</v>
      </c>
      <c r="C6" s="31" t="s">
        <v>7</v>
      </c>
      <c r="D6" s="31" t="s">
        <v>8</v>
      </c>
      <c r="E6" s="32" t="s">
        <v>9</v>
      </c>
      <c r="F6" s="31" t="s">
        <v>10</v>
      </c>
      <c r="G6" s="31" t="s">
        <v>11</v>
      </c>
      <c r="H6" s="31" t="s">
        <v>12</v>
      </c>
      <c r="I6" s="31" t="s">
        <v>13</v>
      </c>
      <c r="J6" s="31" t="s">
        <v>14</v>
      </c>
      <c r="K6" s="31" t="s">
        <v>15</v>
      </c>
      <c r="L6" s="24"/>
    </row>
    <row r="7" spans="1:13" ht="12" customHeight="1" x14ac:dyDescent="0.25">
      <c r="A7" s="48">
        <v>41426.249999999702</v>
      </c>
      <c r="B7" s="38">
        <v>94.708299999999994</v>
      </c>
      <c r="C7" s="25">
        <v>1.4556</v>
      </c>
      <c r="D7" s="25">
        <v>0.1182</v>
      </c>
      <c r="E7" s="25">
        <v>1.5912999999999999</v>
      </c>
      <c r="F7" s="25">
        <v>1.8909</v>
      </c>
      <c r="G7" s="25">
        <v>278.58</v>
      </c>
      <c r="H7" s="25">
        <v>37.450000000000003</v>
      </c>
      <c r="I7" s="25">
        <v>38.070039999999999</v>
      </c>
      <c r="J7" s="25">
        <v>49.54</v>
      </c>
      <c r="K7" s="25">
        <v>0.26</v>
      </c>
    </row>
    <row r="8" spans="1:13" ht="12" customHeight="1" x14ac:dyDescent="0.25">
      <c r="A8" s="48">
        <v>41426.999999999702</v>
      </c>
      <c r="B8" s="39">
        <v>94.315100000000001</v>
      </c>
      <c r="C8" s="40">
        <v>1.4540999999999999</v>
      </c>
      <c r="D8" s="26">
        <v>0.1159</v>
      </c>
      <c r="E8" s="40">
        <v>1.5783</v>
      </c>
      <c r="F8" s="40">
        <v>2.0741000000000001</v>
      </c>
      <c r="G8" s="40">
        <v>281.22000000000003</v>
      </c>
      <c r="H8" s="40">
        <v>42.5</v>
      </c>
      <c r="I8" s="40">
        <v>38.211620000000003</v>
      </c>
      <c r="J8" s="26">
        <v>49.7</v>
      </c>
      <c r="K8" s="26">
        <v>0.44</v>
      </c>
    </row>
    <row r="9" spans="1:13" ht="12" customHeight="1" x14ac:dyDescent="0.25">
      <c r="A9" s="48">
        <v>41427.999999999702</v>
      </c>
      <c r="B9" s="39">
        <v>94.490899999999996</v>
      </c>
      <c r="C9" s="40">
        <v>1.4666999999999999</v>
      </c>
      <c r="D9" s="26">
        <v>8.4599999999999995E-2</v>
      </c>
      <c r="E9" s="40">
        <v>1.5962000000000001</v>
      </c>
      <c r="F9" s="40">
        <v>2.0249000000000001</v>
      </c>
      <c r="G9" s="40">
        <v>279.64</v>
      </c>
      <c r="H9" s="40">
        <v>46.62</v>
      </c>
      <c r="I9" s="40">
        <v>38.241430000000001</v>
      </c>
      <c r="J9" s="26">
        <v>49.46</v>
      </c>
      <c r="K9" s="26">
        <v>0.54</v>
      </c>
    </row>
    <row r="10" spans="1:13" ht="12" customHeight="1" x14ac:dyDescent="0.25">
      <c r="A10" s="48">
        <v>41428.999999999702</v>
      </c>
      <c r="B10" s="39">
        <v>94.936000000000007</v>
      </c>
      <c r="C10" s="40">
        <v>1.4891000000000001</v>
      </c>
      <c r="D10" s="26">
        <v>0.1232</v>
      </c>
      <c r="E10" s="40">
        <v>1.6164000000000001</v>
      </c>
      <c r="F10" s="40">
        <v>2.3782000000000001</v>
      </c>
      <c r="G10" s="40">
        <v>278.37</v>
      </c>
      <c r="H10" s="40">
        <v>45.88</v>
      </c>
      <c r="I10" s="40">
        <v>38.27496</v>
      </c>
      <c r="J10" s="26">
        <v>49.75</v>
      </c>
      <c r="K10" s="26">
        <v>0.59</v>
      </c>
    </row>
    <row r="11" spans="1:13" ht="12" customHeight="1" x14ac:dyDescent="0.25">
      <c r="A11" s="48">
        <v>41429.999999999702</v>
      </c>
      <c r="B11" s="39">
        <v>94.997299999999996</v>
      </c>
      <c r="C11" s="40">
        <v>1.585</v>
      </c>
      <c r="D11" s="26">
        <v>0.1206</v>
      </c>
      <c r="E11" s="40">
        <v>1.7078</v>
      </c>
      <c r="F11" s="40">
        <v>2.1976</v>
      </c>
      <c r="G11" s="40">
        <v>278.76</v>
      </c>
      <c r="H11" s="40">
        <v>48.14</v>
      </c>
      <c r="I11" s="40">
        <v>38.170639999999999</v>
      </c>
      <c r="J11" s="26">
        <v>49.66</v>
      </c>
      <c r="K11" s="26">
        <v>0.75</v>
      </c>
    </row>
    <row r="12" spans="1:13" ht="12" customHeight="1" x14ac:dyDescent="0.25">
      <c r="A12" s="48">
        <v>41430.999999999702</v>
      </c>
      <c r="B12" s="39">
        <v>95.190600000000003</v>
      </c>
      <c r="C12" s="40">
        <v>1.6012999999999999</v>
      </c>
      <c r="D12" s="26">
        <v>0.1195</v>
      </c>
      <c r="E12" s="40">
        <v>1.7292000000000001</v>
      </c>
      <c r="F12" s="40">
        <v>1.8527</v>
      </c>
      <c r="G12" s="40">
        <v>278.39</v>
      </c>
      <c r="H12" s="40">
        <v>48.89</v>
      </c>
      <c r="I12" s="40">
        <v>38.025329999999997</v>
      </c>
      <c r="J12" s="26">
        <v>49.46</v>
      </c>
      <c r="K12" s="26">
        <v>0.56000000000000005</v>
      </c>
    </row>
    <row r="13" spans="1:13" ht="12" customHeight="1" x14ac:dyDescent="0.25">
      <c r="A13" s="48">
        <v>41431.999999999702</v>
      </c>
      <c r="B13" s="39">
        <v>95.055800000000005</v>
      </c>
      <c r="C13" s="40">
        <v>1.5376000000000001</v>
      </c>
      <c r="D13" s="40">
        <v>0.11260000000000001</v>
      </c>
      <c r="E13" s="40">
        <v>1.6537999999999999</v>
      </c>
      <c r="F13" s="40">
        <v>1.9621</v>
      </c>
      <c r="G13" s="40">
        <v>278.68</v>
      </c>
      <c r="H13" s="40">
        <v>48.19</v>
      </c>
      <c r="I13" s="40">
        <v>38.058860000000003</v>
      </c>
      <c r="J13" s="26">
        <v>49.44</v>
      </c>
      <c r="K13" s="26">
        <v>0.34</v>
      </c>
    </row>
    <row r="14" spans="1:13" ht="12" customHeight="1" x14ac:dyDescent="0.25">
      <c r="A14" s="48">
        <v>41432.999999999702</v>
      </c>
      <c r="B14" s="39">
        <v>94.639799999999994</v>
      </c>
      <c r="C14" s="40">
        <v>1.4626999999999999</v>
      </c>
      <c r="D14" s="40">
        <v>7.17E-2</v>
      </c>
      <c r="E14" s="40">
        <v>1.571</v>
      </c>
      <c r="F14" s="40">
        <v>1.7495000000000001</v>
      </c>
      <c r="G14" s="40">
        <v>278.89999999999998</v>
      </c>
      <c r="H14" s="40">
        <v>53.22</v>
      </c>
      <c r="I14" s="40">
        <v>38.058860000000003</v>
      </c>
      <c r="J14" s="26">
        <v>49.5</v>
      </c>
      <c r="K14" s="26">
        <v>0.34</v>
      </c>
    </row>
    <row r="15" spans="1:13" ht="12" customHeight="1" x14ac:dyDescent="0.25">
      <c r="A15" s="48">
        <v>41433.999999999702</v>
      </c>
      <c r="B15" s="39">
        <v>94.590100000000007</v>
      </c>
      <c r="C15" s="40">
        <v>1.615</v>
      </c>
      <c r="D15" s="40">
        <v>0.10580000000000001</v>
      </c>
      <c r="E15" s="40">
        <v>1.7270000000000001</v>
      </c>
      <c r="F15" s="40">
        <v>2.1179000000000001</v>
      </c>
      <c r="G15" s="40">
        <v>280.67</v>
      </c>
      <c r="H15" s="40">
        <v>53.05</v>
      </c>
      <c r="I15" s="40">
        <v>38.185540000000003</v>
      </c>
      <c r="J15" s="26">
        <v>49.54</v>
      </c>
      <c r="K15" s="26">
        <v>0.45</v>
      </c>
    </row>
    <row r="16" spans="1:13" ht="12" customHeight="1" x14ac:dyDescent="0.25">
      <c r="A16" s="48">
        <v>41434.999999999702</v>
      </c>
      <c r="B16" s="39">
        <v>94.5398</v>
      </c>
      <c r="C16" s="40">
        <v>1.8050999999999999</v>
      </c>
      <c r="D16" s="40">
        <v>0.1149</v>
      </c>
      <c r="E16" s="40">
        <v>1.9281999999999999</v>
      </c>
      <c r="F16" s="40">
        <v>2.3226</v>
      </c>
      <c r="G16" s="40">
        <v>280.87</v>
      </c>
      <c r="H16" s="40">
        <v>47.43</v>
      </c>
      <c r="I16" s="40">
        <v>38.204169999999998</v>
      </c>
      <c r="J16" s="26">
        <v>49.56</v>
      </c>
      <c r="K16" s="26">
        <v>0.44</v>
      </c>
    </row>
    <row r="17" spans="1:11" x14ac:dyDescent="0.25">
      <c r="A17" s="48">
        <v>41435.999999999702</v>
      </c>
      <c r="B17" s="39">
        <v>94.568700000000007</v>
      </c>
      <c r="C17" s="40">
        <v>1.8021</v>
      </c>
      <c r="D17" s="40">
        <v>0.1168</v>
      </c>
      <c r="E17" s="40">
        <v>1.9207000000000001</v>
      </c>
      <c r="F17" s="40">
        <v>2.0874999999999999</v>
      </c>
      <c r="G17" s="40">
        <v>281.18</v>
      </c>
      <c r="H17" s="40">
        <v>50.35</v>
      </c>
      <c r="I17" s="40">
        <v>38.129649999999998</v>
      </c>
      <c r="J17" s="26">
        <v>49.55</v>
      </c>
      <c r="K17" s="26">
        <v>0.28999999999999998</v>
      </c>
    </row>
    <row r="18" spans="1:11" x14ac:dyDescent="0.25">
      <c r="A18" s="48">
        <v>41436.999999999702</v>
      </c>
      <c r="B18" s="39">
        <v>95.015600000000006</v>
      </c>
      <c r="C18" s="40">
        <v>1.5992999999999999</v>
      </c>
      <c r="D18" s="40">
        <v>9.74E-2</v>
      </c>
      <c r="E18" s="40">
        <v>1.732</v>
      </c>
      <c r="F18" s="40">
        <v>1.7501</v>
      </c>
      <c r="G18" s="40">
        <v>277.73</v>
      </c>
      <c r="H18" s="40">
        <v>53.51</v>
      </c>
      <c r="I18" s="40">
        <v>37.917279999999998</v>
      </c>
      <c r="J18" s="26">
        <v>49.35</v>
      </c>
      <c r="K18" s="26">
        <v>0.32</v>
      </c>
    </row>
    <row r="19" spans="1:11" x14ac:dyDescent="0.25">
      <c r="A19" s="48">
        <v>41437.999999999702</v>
      </c>
      <c r="B19" s="39">
        <v>94.965199999999996</v>
      </c>
      <c r="C19" s="40">
        <v>1.3722000000000001</v>
      </c>
      <c r="D19" s="40">
        <v>8.4199999999999997E-2</v>
      </c>
      <c r="E19" s="40">
        <v>1.52</v>
      </c>
      <c r="F19" s="40">
        <v>1.8234999999999999</v>
      </c>
      <c r="G19" s="40">
        <v>275.14</v>
      </c>
      <c r="H19" s="40">
        <v>47.9</v>
      </c>
      <c r="I19" s="40">
        <v>37.924729999999997</v>
      </c>
      <c r="J19" s="26">
        <v>49.25</v>
      </c>
      <c r="K19" s="26">
        <v>0.4</v>
      </c>
    </row>
    <row r="20" spans="1:11" x14ac:dyDescent="0.25">
      <c r="A20" s="48">
        <v>41438.999999999702</v>
      </c>
      <c r="B20" s="39">
        <v>95.137799999999999</v>
      </c>
      <c r="C20" s="40">
        <v>1.3557999999999999</v>
      </c>
      <c r="D20" s="40">
        <v>0.1014</v>
      </c>
      <c r="E20" s="40">
        <v>1.4926999999999999</v>
      </c>
      <c r="F20" s="40">
        <v>1.8277000000000001</v>
      </c>
      <c r="G20" s="40">
        <v>276.57</v>
      </c>
      <c r="H20" s="40">
        <v>46.99</v>
      </c>
      <c r="I20" s="40">
        <v>37.958269999999999</v>
      </c>
      <c r="J20" s="26">
        <v>49.39</v>
      </c>
      <c r="K20" s="26">
        <v>0.23</v>
      </c>
    </row>
    <row r="21" spans="1:11" x14ac:dyDescent="0.25">
      <c r="A21" s="48">
        <v>41439.999999999702</v>
      </c>
      <c r="B21" s="39">
        <v>95.137799999999999</v>
      </c>
      <c r="C21" s="40">
        <v>1.3557999999999999</v>
      </c>
      <c r="D21" s="40">
        <v>0.1014</v>
      </c>
      <c r="E21" s="40">
        <v>1.4926999999999999</v>
      </c>
      <c r="F21" s="40">
        <v>1.8277000000000001</v>
      </c>
      <c r="G21" s="40">
        <v>276.57</v>
      </c>
      <c r="H21" s="40">
        <v>44.68</v>
      </c>
      <c r="I21" s="40">
        <v>37.958269999999999</v>
      </c>
      <c r="J21" s="26">
        <v>49.39</v>
      </c>
      <c r="K21" s="26">
        <v>0.21</v>
      </c>
    </row>
    <row r="22" spans="1:11" x14ac:dyDescent="0.25">
      <c r="A22" s="48">
        <v>41440.999999999702</v>
      </c>
      <c r="B22" s="39">
        <v>95.427099999999996</v>
      </c>
      <c r="C22" s="40">
        <v>1.5146999999999999</v>
      </c>
      <c r="D22" s="40">
        <v>0.11899999999999999</v>
      </c>
      <c r="E22" s="40">
        <v>1.6336999999999999</v>
      </c>
      <c r="F22" s="40">
        <v>1.9728000000000001</v>
      </c>
      <c r="G22" s="40">
        <v>276.39</v>
      </c>
      <c r="H22" s="40">
        <v>40.799999999999997</v>
      </c>
      <c r="I22" s="40">
        <v>38.014150000000001</v>
      </c>
      <c r="J22" s="26">
        <v>49.48</v>
      </c>
      <c r="K22" s="26">
        <v>0.25</v>
      </c>
    </row>
    <row r="23" spans="1:11" x14ac:dyDescent="0.25">
      <c r="A23" s="48">
        <v>41441.999999999702</v>
      </c>
      <c r="B23" s="39">
        <v>95.394499999999994</v>
      </c>
      <c r="C23" s="40">
        <v>1.3239000000000001</v>
      </c>
      <c r="D23" s="40">
        <v>0.1099</v>
      </c>
      <c r="E23" s="40">
        <v>1.4528000000000001</v>
      </c>
      <c r="F23" s="40">
        <v>1.7845</v>
      </c>
      <c r="G23" s="40">
        <v>276.12</v>
      </c>
      <c r="H23" s="40">
        <v>37.67</v>
      </c>
      <c r="I23" s="40">
        <v>37.976900000000001</v>
      </c>
      <c r="J23" s="26">
        <v>49.48</v>
      </c>
      <c r="K23" s="26">
        <v>0.44</v>
      </c>
    </row>
    <row r="24" spans="1:11" x14ac:dyDescent="0.25">
      <c r="A24" s="48">
        <v>41442.999999999702</v>
      </c>
      <c r="B24" s="39">
        <v>94.944199999999995</v>
      </c>
      <c r="C24" s="40">
        <v>1.3184</v>
      </c>
      <c r="D24" s="40">
        <v>0.1239</v>
      </c>
      <c r="E24" s="40">
        <v>1.4453</v>
      </c>
      <c r="F24" s="40">
        <v>1.8935</v>
      </c>
      <c r="G24" s="40">
        <v>276.14999999999998</v>
      </c>
      <c r="H24" s="40">
        <v>37.29</v>
      </c>
      <c r="I24" s="40">
        <v>38.129649999999998</v>
      </c>
      <c r="J24" s="26">
        <v>49.72</v>
      </c>
      <c r="K24" s="26">
        <v>0.35</v>
      </c>
    </row>
    <row r="25" spans="1:11" x14ac:dyDescent="0.25">
      <c r="A25" s="48">
        <v>41443.999999999702</v>
      </c>
      <c r="B25" s="39">
        <v>93.921400000000006</v>
      </c>
      <c r="C25" s="40">
        <v>1.5064</v>
      </c>
      <c r="D25" s="40">
        <v>0.1109</v>
      </c>
      <c r="E25" s="40">
        <v>1.631</v>
      </c>
      <c r="F25" s="40">
        <v>2.1692</v>
      </c>
      <c r="G25" s="40">
        <v>276.55</v>
      </c>
      <c r="H25" s="40">
        <v>41.61</v>
      </c>
      <c r="I25" s="40">
        <v>38.144559999999998</v>
      </c>
      <c r="J25" s="26">
        <v>49.65</v>
      </c>
      <c r="K25" s="26">
        <v>0.43</v>
      </c>
    </row>
    <row r="26" spans="1:11" x14ac:dyDescent="0.25">
      <c r="A26" s="48">
        <v>41444.999999999702</v>
      </c>
      <c r="B26" s="39">
        <v>94.647599999999997</v>
      </c>
      <c r="C26" s="40">
        <v>1.3594999999999999</v>
      </c>
      <c r="D26" s="40">
        <v>0.11269999999999999</v>
      </c>
      <c r="E26" s="40">
        <v>1.4816</v>
      </c>
      <c r="F26" s="40">
        <v>2.0865999999999998</v>
      </c>
      <c r="G26" s="40">
        <v>277.38</v>
      </c>
      <c r="H26" s="40">
        <v>43.92</v>
      </c>
      <c r="I26" s="40">
        <v>38.215350000000001</v>
      </c>
      <c r="J26" s="26">
        <v>49.69</v>
      </c>
      <c r="K26" s="26">
        <v>0.28999999999999998</v>
      </c>
    </row>
    <row r="27" spans="1:11" x14ac:dyDescent="0.25">
      <c r="A27" s="48">
        <v>41445.999999999702</v>
      </c>
      <c r="B27" s="39">
        <v>95.281300000000002</v>
      </c>
      <c r="C27" s="40">
        <v>1.3023</v>
      </c>
      <c r="D27" s="40">
        <v>0.12540000000000001</v>
      </c>
      <c r="E27" s="40">
        <v>1.4277</v>
      </c>
      <c r="F27" s="40">
        <v>1.7867999999999999</v>
      </c>
      <c r="G27" s="40">
        <v>278.10000000000002</v>
      </c>
      <c r="H27" s="40">
        <v>43.88</v>
      </c>
      <c r="I27" s="40">
        <v>38.006700000000002</v>
      </c>
      <c r="J27" s="26">
        <v>49.64</v>
      </c>
      <c r="K27" s="26">
        <v>0.27</v>
      </c>
    </row>
    <row r="28" spans="1:11" x14ac:dyDescent="0.25">
      <c r="A28" s="48">
        <v>41446.999999999702</v>
      </c>
      <c r="B28" s="39">
        <v>95.556600000000003</v>
      </c>
      <c r="C28" s="40">
        <v>1.5072000000000001</v>
      </c>
      <c r="D28" s="40">
        <v>0.1235</v>
      </c>
      <c r="E28" s="40">
        <v>1.6344000000000001</v>
      </c>
      <c r="F28" s="40">
        <v>1.9417</v>
      </c>
      <c r="G28" s="40">
        <v>278.22000000000003</v>
      </c>
      <c r="H28" s="40">
        <v>39.79</v>
      </c>
      <c r="I28" s="40">
        <v>38.122199999999999</v>
      </c>
      <c r="J28" s="26">
        <v>49.71</v>
      </c>
      <c r="K28" s="26">
        <v>0.25</v>
      </c>
    </row>
    <row r="29" spans="1:11" x14ac:dyDescent="0.25">
      <c r="A29" s="48">
        <v>41447.999999999702</v>
      </c>
      <c r="B29" s="39">
        <v>95.366399999999999</v>
      </c>
      <c r="C29" s="40">
        <v>1.5465</v>
      </c>
      <c r="D29" s="40">
        <v>0.1176</v>
      </c>
      <c r="E29" s="40">
        <v>1.6685000000000001</v>
      </c>
      <c r="F29" s="40">
        <v>1.8337000000000001</v>
      </c>
      <c r="G29" s="40">
        <v>278.67</v>
      </c>
      <c r="H29" s="40">
        <v>39.43</v>
      </c>
      <c r="I29" s="40">
        <v>38.066310000000001</v>
      </c>
      <c r="J29" s="26">
        <v>49.58</v>
      </c>
      <c r="K29" s="26">
        <v>0.3</v>
      </c>
    </row>
    <row r="30" spans="1:11" x14ac:dyDescent="0.25">
      <c r="A30" s="48">
        <v>41448.999999999702</v>
      </c>
      <c r="B30" s="39">
        <v>95.285799999999995</v>
      </c>
      <c r="C30" s="40">
        <v>1.3297000000000001</v>
      </c>
      <c r="D30" s="40">
        <v>0.1268</v>
      </c>
      <c r="E30" s="40">
        <v>1.4668000000000001</v>
      </c>
      <c r="F30" s="40">
        <v>1.8984000000000001</v>
      </c>
      <c r="G30" s="40">
        <v>276.74</v>
      </c>
      <c r="H30" s="40">
        <v>35.92</v>
      </c>
      <c r="I30" s="40">
        <v>38.081220000000002</v>
      </c>
      <c r="J30" s="26">
        <v>49.56</v>
      </c>
      <c r="K30" s="26">
        <v>0.33</v>
      </c>
    </row>
    <row r="31" spans="1:11" x14ac:dyDescent="0.25">
      <c r="A31" s="48">
        <v>41449.999999999702</v>
      </c>
      <c r="B31" s="39">
        <v>95.408900000000003</v>
      </c>
      <c r="C31" s="40">
        <v>1.39</v>
      </c>
      <c r="D31" s="40">
        <v>0.13</v>
      </c>
      <c r="E31" s="40">
        <v>1.5336000000000001</v>
      </c>
      <c r="F31" s="40">
        <v>1.929</v>
      </c>
      <c r="G31" s="40">
        <v>276.2</v>
      </c>
      <c r="H31" s="40">
        <v>34.700000000000003</v>
      </c>
      <c r="I31" s="40">
        <v>38.125929999999997</v>
      </c>
      <c r="J31" s="26">
        <v>49.73</v>
      </c>
      <c r="K31" s="26">
        <v>0.4</v>
      </c>
    </row>
    <row r="32" spans="1:11" x14ac:dyDescent="0.25">
      <c r="A32" s="48">
        <v>41450.999999999702</v>
      </c>
      <c r="B32" s="39">
        <v>95.617900000000006</v>
      </c>
      <c r="C32" s="40">
        <v>1.3403</v>
      </c>
      <c r="D32" s="40">
        <v>0.1293</v>
      </c>
      <c r="E32" s="40">
        <v>1.4799</v>
      </c>
      <c r="F32" s="40">
        <v>1.9306000000000001</v>
      </c>
      <c r="G32" s="40">
        <v>277.13</v>
      </c>
      <c r="H32" s="40">
        <v>33.630000000000003</v>
      </c>
      <c r="I32" s="40">
        <v>38.137099999999997</v>
      </c>
      <c r="J32" s="26">
        <v>49.75</v>
      </c>
      <c r="K32" s="26">
        <v>0.28000000000000003</v>
      </c>
    </row>
    <row r="33" spans="1:11" x14ac:dyDescent="0.25">
      <c r="A33" s="48">
        <v>41451.999999999702</v>
      </c>
      <c r="B33" s="39">
        <v>94.471199999999996</v>
      </c>
      <c r="C33" s="40">
        <v>1.3206</v>
      </c>
      <c r="D33" s="40">
        <v>0.12670000000000001</v>
      </c>
      <c r="E33" s="40">
        <v>1.4604999999999999</v>
      </c>
      <c r="F33" s="40">
        <v>1.9395</v>
      </c>
      <c r="G33" s="40">
        <v>278.54000000000002</v>
      </c>
      <c r="H33" s="40">
        <v>34.659999999999997</v>
      </c>
      <c r="I33" s="40">
        <v>38.137099999999997</v>
      </c>
      <c r="J33" s="26">
        <v>49.65</v>
      </c>
      <c r="K33" s="26">
        <v>0.34</v>
      </c>
    </row>
    <row r="34" spans="1:11" x14ac:dyDescent="0.25">
      <c r="A34" s="48">
        <v>41452.999999999702</v>
      </c>
      <c r="B34" s="39">
        <v>94.750799999999998</v>
      </c>
      <c r="C34" s="40">
        <v>1.4726999999999999</v>
      </c>
      <c r="D34" s="40">
        <v>0.1145</v>
      </c>
      <c r="E34" s="40">
        <v>1.5998000000000001</v>
      </c>
      <c r="F34" s="40">
        <v>1.802</v>
      </c>
      <c r="G34" s="40">
        <v>279.5</v>
      </c>
      <c r="H34" s="40">
        <v>36.24</v>
      </c>
      <c r="I34" s="40">
        <v>38.043959999999998</v>
      </c>
      <c r="J34" s="26">
        <v>49.53</v>
      </c>
      <c r="K34" s="26">
        <v>0.45</v>
      </c>
    </row>
    <row r="35" spans="1:11" x14ac:dyDescent="0.25">
      <c r="A35" s="48">
        <v>41453.999999999702</v>
      </c>
      <c r="B35" s="39">
        <v>95.091499999999996</v>
      </c>
      <c r="C35" s="40">
        <v>1.5298</v>
      </c>
      <c r="D35" s="40">
        <v>0.1202</v>
      </c>
      <c r="E35" s="40">
        <v>1.6563000000000001</v>
      </c>
      <c r="F35" s="40">
        <v>1.8580000000000001</v>
      </c>
      <c r="G35" s="40">
        <v>278.70999999999998</v>
      </c>
      <c r="H35" s="40">
        <v>35.630000000000003</v>
      </c>
      <c r="I35" s="40">
        <v>38.014150000000001</v>
      </c>
      <c r="J35" s="26">
        <v>49.42</v>
      </c>
      <c r="K35" s="26">
        <v>0.56999999999999995</v>
      </c>
    </row>
    <row r="36" spans="1:11" x14ac:dyDescent="0.25">
      <c r="A36" s="48">
        <v>41454.999999999702</v>
      </c>
      <c r="B36" s="39">
        <v>95.281599999999997</v>
      </c>
      <c r="C36" s="40">
        <v>1.4696</v>
      </c>
      <c r="D36" s="40">
        <v>9.4899999999999998E-2</v>
      </c>
      <c r="E36" s="40">
        <v>1.5954999999999999</v>
      </c>
      <c r="F36" s="40">
        <v>1.8220000000000001</v>
      </c>
      <c r="G36" s="40">
        <v>278.54000000000002</v>
      </c>
      <c r="H36" s="40">
        <v>34.64</v>
      </c>
      <c r="I36" s="40">
        <v>38.096119999999999</v>
      </c>
      <c r="J36" s="26">
        <v>49.51</v>
      </c>
      <c r="K36" s="26">
        <v>0.56000000000000005</v>
      </c>
    </row>
    <row r="37" spans="1:11" ht="15.75" thickBot="1" x14ac:dyDescent="0.3">
      <c r="A37" s="48"/>
      <c r="B37" s="41"/>
      <c r="C37" s="42"/>
      <c r="D37" s="42"/>
      <c r="E37" s="42"/>
      <c r="F37" s="42"/>
      <c r="G37" s="42"/>
      <c r="H37" s="42"/>
      <c r="I37" s="42"/>
      <c r="J37" s="27"/>
      <c r="K37" s="27"/>
    </row>
    <row r="38" spans="1:11" ht="15.75" thickTop="1" x14ac:dyDescent="0.25">
      <c r="A38" s="5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ht="15.75" thickBot="1" x14ac:dyDescent="0.3">
      <c r="A39" s="59" t="s">
        <v>18</v>
      </c>
      <c r="B39" s="33">
        <f>MIN(B7:B37)</f>
        <v>93.921400000000006</v>
      </c>
      <c r="C39" s="33">
        <f t="shared" ref="C39:K39" si="0">MIN(C7:C37)</f>
        <v>1.3023</v>
      </c>
      <c r="D39" s="33">
        <f t="shared" si="0"/>
        <v>7.17E-2</v>
      </c>
      <c r="E39" s="33">
        <f t="shared" si="0"/>
        <v>1.4277</v>
      </c>
      <c r="F39" s="33">
        <f t="shared" si="0"/>
        <v>1.7495000000000001</v>
      </c>
      <c r="G39" s="33">
        <f t="shared" si="0"/>
        <v>275.14</v>
      </c>
      <c r="H39" s="33">
        <f t="shared" si="0"/>
        <v>33.630000000000003</v>
      </c>
      <c r="I39" s="33">
        <f t="shared" si="0"/>
        <v>37.917279999999998</v>
      </c>
      <c r="J39" s="33">
        <f t="shared" si="0"/>
        <v>49.25</v>
      </c>
      <c r="K39" s="33">
        <f t="shared" si="0"/>
        <v>0.21</v>
      </c>
    </row>
    <row r="40" spans="1:11" x14ac:dyDescent="0.25">
      <c r="A40" s="55"/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 spans="1:11" x14ac:dyDescent="0.25">
      <c r="A41" s="56" t="s">
        <v>22</v>
      </c>
      <c r="B41" s="92"/>
      <c r="C41" s="93"/>
      <c r="D41" s="93"/>
      <c r="E41" s="93"/>
      <c r="F41" s="93"/>
      <c r="G41" s="93"/>
      <c r="H41" s="93"/>
      <c r="I41" s="93"/>
      <c r="J41" s="93"/>
      <c r="K41" s="94"/>
    </row>
    <row r="42" spans="1:11" x14ac:dyDescent="0.25">
      <c r="A42" s="55"/>
      <c r="B42" s="95"/>
      <c r="C42" s="96"/>
      <c r="D42" s="96"/>
      <c r="E42" s="96"/>
      <c r="F42" s="96"/>
      <c r="G42" s="96"/>
      <c r="H42" s="96"/>
      <c r="I42" s="96"/>
      <c r="J42" s="96"/>
      <c r="K42" s="97"/>
    </row>
    <row r="43" spans="1:11" x14ac:dyDescent="0.25">
      <c r="A43" s="55"/>
      <c r="B43" s="95"/>
      <c r="C43" s="96"/>
      <c r="D43" s="96"/>
      <c r="E43" s="96"/>
      <c r="F43" s="96"/>
      <c r="G43" s="96"/>
      <c r="H43" s="96"/>
      <c r="I43" s="96"/>
      <c r="J43" s="96"/>
      <c r="K43" s="97"/>
    </row>
    <row r="44" spans="1:11" x14ac:dyDescent="0.25">
      <c r="A44" s="55"/>
      <c r="B44" s="95"/>
      <c r="C44" s="96"/>
      <c r="D44" s="96"/>
      <c r="E44" s="96"/>
      <c r="F44" s="96"/>
      <c r="G44" s="96"/>
      <c r="H44" s="96"/>
      <c r="I44" s="96"/>
      <c r="J44" s="96"/>
      <c r="K44" s="97"/>
    </row>
    <row r="45" spans="1:11" x14ac:dyDescent="0.25">
      <c r="A45" s="55"/>
      <c r="B45" s="98"/>
      <c r="C45" s="99"/>
      <c r="D45" s="99"/>
      <c r="E45" s="99"/>
      <c r="F45" s="99"/>
      <c r="G45" s="99"/>
      <c r="H45" s="99"/>
      <c r="I45" s="99"/>
      <c r="J45" s="99"/>
      <c r="K45" s="100"/>
    </row>
  </sheetData>
  <protectedRanges>
    <protectedRange sqref="A4:K4 A2:B2 A3:B3" name="Rango1"/>
    <protectedRange sqref="C2:K2" name="Rango1_1"/>
    <protectedRange sqref="C3:K3" name="Rango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ageMargins left="0.35" right="0.2" top="0.42" bottom="0.39" header="0.17" footer="0.17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Promedios</vt:lpstr>
      <vt:lpstr>Máximos</vt:lpstr>
      <vt:lpstr>Mínimos</vt:lpstr>
    </vt:vector>
  </TitlesOfParts>
  <Company>Kinder Morgan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Arlin Mead</dc:creator>
  <cp:lastModifiedBy>Veronica Luna Sabas</cp:lastModifiedBy>
  <cp:lastPrinted>2013-07-08T16:29:06Z</cp:lastPrinted>
  <dcterms:created xsi:type="dcterms:W3CDTF">2013-04-17T17:08:51Z</dcterms:created>
  <dcterms:modified xsi:type="dcterms:W3CDTF">2013-08-08T18:02:10Z</dcterms:modified>
</cp:coreProperties>
</file>