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PGPB (Sist. Nal. de Gasoductos)\2012\"/>
    </mc:Choice>
  </mc:AlternateContent>
  <bookViews>
    <workbookView xWindow="240" yWindow="75" windowWidth="15480" windowHeight="9120" tabRatio="873"/>
  </bookViews>
  <sheets>
    <sheet name="Troncal 48" sheetId="1" r:id="rId1"/>
    <sheet name="Mayakan" sheetId="2" r:id="rId2"/>
    <sheet name="CD Pemex" sheetId="3" r:id="rId3"/>
    <sheet name="Cactus" sheetId="4" r:id="rId4"/>
    <sheet name="KM 100" sheetId="5" r:id="rId5"/>
    <sheet name="Nuevo Pemex" sheetId="6" r:id="rId6"/>
    <sheet name="La Venta" sheetId="7" r:id="rId7"/>
    <sheet name="Chihuahua" sheetId="8" r:id="rId8"/>
    <sheet name="Guadalajara" sheetId="10" r:id="rId9"/>
    <sheet name="Madero I" sheetId="11" r:id="rId10"/>
    <sheet name="Madero II" sheetId="12" r:id="rId11"/>
    <sheet name="Iberdrola Altamira" sheetId="53" r:id="rId12"/>
    <sheet name="Zacate Colorado" sheetId="59" r:id="rId13"/>
    <sheet name="CPG Poza Rica" sheetId="13" r:id="rId14"/>
    <sheet name="Raudal" sheetId="14" r:id="rId15"/>
    <sheet name="CD Mendoza" sheetId="15" r:id="rId16"/>
    <sheet name="El Veinte" sheetId="16" r:id="rId17"/>
    <sheet name="Papan" sheetId="17" r:id="rId18"/>
    <sheet name="Rincon Pacheco" sheetId="18" r:id="rId19"/>
    <sheet name="Cauchy" sheetId="19" r:id="rId20"/>
    <sheet name="JD Covarrubias" sheetId="20" r:id="rId21"/>
    <sheet name="Pecosa Alta Presión" sheetId="21" r:id="rId22"/>
    <sheet name="Pecosa Baja Presión" sheetId="22" r:id="rId23"/>
    <sheet name="Caseta Gral Pajaritos" sheetId="23" r:id="rId24"/>
    <sheet name="Pajaritos" sheetId="24" r:id="rId25"/>
    <sheet name="Ramones" sheetId="54" r:id="rId26"/>
    <sheet name="Escobedo de Alta" sheetId="26" r:id="rId27"/>
    <sheet name="Escobedo de Baja" sheetId="27" r:id="rId28"/>
    <sheet name="CFE CCC Huinala" sheetId="61" r:id="rId29"/>
    <sheet name="Apodaca" sheetId="64" r:id="rId30"/>
    <sheet name="Red Monclova" sheetId="55" r:id="rId31"/>
    <sheet name="Monclova" sheetId="28" r:id="rId32"/>
    <sheet name="GIMSA" sheetId="60" r:id="rId33"/>
    <sheet name="Burgos 123" sheetId="29" r:id="rId34"/>
    <sheet name="Burgos 4" sheetId="30" r:id="rId35"/>
    <sheet name="Burgos 5 6" sheetId="31" r:id="rId36"/>
    <sheet name="Culebra Norte" sheetId="32" r:id="rId37"/>
    <sheet name="Nejo" sheetId="34" r:id="rId38"/>
    <sheet name="Kinder Morgan Reynosa" sheetId="35" r:id="rId39"/>
    <sheet name="Tennessee" sheetId="37" r:id="rId40"/>
    <sheet name="Pandura" sheetId="38" r:id="rId41"/>
    <sheet name="Valtierrilla" sheetId="39" r:id="rId42"/>
    <sheet name="Puebla" sheetId="40" r:id="rId43"/>
    <sheet name="Torreon" sheetId="41" r:id="rId44"/>
    <sheet name="Venta de Carpio 36" sheetId="42" r:id="rId45"/>
    <sheet name="Venta de Carpio 30" sheetId="43" r:id="rId46"/>
    <sheet name="Venta de Carpio 24" sheetId="44" r:id="rId47"/>
    <sheet name="Venta de Carpio 14" sheetId="45" r:id="rId48"/>
    <sheet name="Cempoala Sur" sheetId="46" r:id="rId49"/>
    <sheet name="Cempoala Centro" sheetId="47" r:id="rId50"/>
    <sheet name="Cempoala Norte" sheetId="48" r:id="rId51"/>
    <sheet name="Veracruz" sheetId="52" r:id="rId52"/>
    <sheet name="Matapionche" sheetId="49" r:id="rId53"/>
    <sheet name="Playuela" sheetId="50" r:id="rId54"/>
    <sheet name="MAREOGRAFO" sheetId="65" r:id="rId55"/>
  </sheets>
  <definedNames>
    <definedName name="_xlnm.Print_Area" localSheetId="29">Apodaca!$A$1:$I$48</definedName>
    <definedName name="_xlnm.Print_Area" localSheetId="33">'Burgos 123'!$A$1:$I$48</definedName>
    <definedName name="_xlnm.Print_Area" localSheetId="34">'Burgos 4'!$A$1:$I$48</definedName>
    <definedName name="_xlnm.Print_Area" localSheetId="35">'Burgos 5 6'!$A$1:$I$48</definedName>
    <definedName name="_xlnm.Print_Area" localSheetId="3">Cactus!$A$1:$I$48</definedName>
    <definedName name="_xlnm.Print_Area" localSheetId="23">'Caseta Gral Pajaritos'!$A$1:$I$48</definedName>
    <definedName name="_xlnm.Print_Area" localSheetId="19">Cauchy!$A$1:$I$48</definedName>
    <definedName name="_xlnm.Print_Area" localSheetId="15">'CD Mendoza'!$A$1:$I$48</definedName>
    <definedName name="_xlnm.Print_Area" localSheetId="2">'CD Pemex'!$A$1:$I$48</definedName>
    <definedName name="_xlnm.Print_Area" localSheetId="49">'Cempoala Centro'!$A$1:$I$48</definedName>
    <definedName name="_xlnm.Print_Area" localSheetId="50">'Cempoala Norte'!$A$1:$I$48</definedName>
    <definedName name="_xlnm.Print_Area" localSheetId="48">'Cempoala Sur'!$A$1:$I$48</definedName>
    <definedName name="_xlnm.Print_Area" localSheetId="28">'CFE CCC Huinala'!$A$1:$I$48</definedName>
    <definedName name="_xlnm.Print_Area" localSheetId="7">Chihuahua!$A$1:$I$48</definedName>
    <definedName name="_xlnm.Print_Area" localSheetId="13">'CPG Poza Rica'!$A$1:$I$48</definedName>
    <definedName name="_xlnm.Print_Area" localSheetId="36">'Culebra Norte'!$A$1:$I$48</definedName>
    <definedName name="_xlnm.Print_Area" localSheetId="16">'El Veinte'!$A$1:$I$48</definedName>
    <definedName name="_xlnm.Print_Area" localSheetId="26">'Escobedo de Alta'!$A$1:$I$48</definedName>
    <definedName name="_xlnm.Print_Area" localSheetId="27">'Escobedo de Baja'!$A$1:$I$48</definedName>
    <definedName name="_xlnm.Print_Area" localSheetId="32">GIMSA!$A$1:$I$48</definedName>
    <definedName name="_xlnm.Print_Area" localSheetId="8">Guadalajara!$A$1:$I$48</definedName>
    <definedName name="_xlnm.Print_Area" localSheetId="11">'Iberdrola Altamira'!$A$1:$I$48</definedName>
    <definedName name="_xlnm.Print_Area" localSheetId="20">'JD Covarrubias'!$A$1:$I$48</definedName>
    <definedName name="_xlnm.Print_Area" localSheetId="38">'Kinder Morgan Reynosa'!$A$1:$I$48</definedName>
    <definedName name="_xlnm.Print_Area" localSheetId="4">'KM 100'!$A$1:$I$48</definedName>
    <definedName name="_xlnm.Print_Area" localSheetId="6">'La Venta'!$A$1:$I$48</definedName>
    <definedName name="_xlnm.Print_Area" localSheetId="9">'Madero I'!$A$1:$I$48</definedName>
    <definedName name="_xlnm.Print_Area" localSheetId="10">'Madero II'!$A$1:$I$48</definedName>
    <definedName name="_xlnm.Print_Area" localSheetId="54">MAREOGRAFO!$A$1:$I$48</definedName>
    <definedName name="_xlnm.Print_Area" localSheetId="52">Matapionche!$A$1:$I$48</definedName>
    <definedName name="_xlnm.Print_Area" localSheetId="1">Mayakan!$A$1:$I$48</definedName>
    <definedName name="_xlnm.Print_Area" localSheetId="31">Monclova!$A$1:$I$48</definedName>
    <definedName name="_xlnm.Print_Area" localSheetId="37">Nejo!$A$1:$I$48</definedName>
    <definedName name="_xlnm.Print_Area" localSheetId="5">'Nuevo Pemex'!$A$1:$I$48</definedName>
    <definedName name="_xlnm.Print_Area" localSheetId="24">Pajaritos!$A$1:$I$48</definedName>
    <definedName name="_xlnm.Print_Area" localSheetId="40">Pandura!$A$1:$I$48</definedName>
    <definedName name="_xlnm.Print_Area" localSheetId="17">Papan!$A$1:$I$48</definedName>
    <definedName name="_xlnm.Print_Area" localSheetId="21">'Pecosa Alta Presión'!$A$1:$I$48</definedName>
    <definedName name="_xlnm.Print_Area" localSheetId="22">'Pecosa Baja Presión'!$A$1:$I$48</definedName>
    <definedName name="_xlnm.Print_Area" localSheetId="53">Playuela!$A$1:$I$48</definedName>
    <definedName name="_xlnm.Print_Area" localSheetId="42">Puebla!$A$1:$I$48</definedName>
    <definedName name="_xlnm.Print_Area" localSheetId="25">Ramones!$A$1:$I$48</definedName>
    <definedName name="_xlnm.Print_Area" localSheetId="14">Raudal!$A$1:$I$48</definedName>
    <definedName name="_xlnm.Print_Area" localSheetId="30">'Red Monclova'!$A$1:$I$48</definedName>
    <definedName name="_xlnm.Print_Area" localSheetId="18">'Rincon Pacheco'!$A$1:$I$48</definedName>
    <definedName name="_xlnm.Print_Area" localSheetId="39">Tennessee!$A$1:$I$48</definedName>
    <definedName name="_xlnm.Print_Area" localSheetId="43">Torreon!$A$1:$I$48</definedName>
    <definedName name="_xlnm.Print_Area" localSheetId="0">'Troncal 48'!$A$1:$I$48</definedName>
    <definedName name="_xlnm.Print_Area" localSheetId="41">Valtierrilla!$A$1:$I$48</definedName>
    <definedName name="_xlnm.Print_Area" localSheetId="47">'Venta de Carpio 14'!$A$1:$I$48</definedName>
    <definedName name="_xlnm.Print_Area" localSheetId="46">'Venta de Carpio 24'!$A$1:$I$48</definedName>
    <definedName name="_xlnm.Print_Area" localSheetId="45">'Venta de Carpio 30'!$A$1:$I$48</definedName>
    <definedName name="_xlnm.Print_Area" localSheetId="44">'Venta de Carpio 36'!$A$1:$I$48</definedName>
    <definedName name="_xlnm.Print_Area" localSheetId="51">Veracruz!$A$1:$I$48</definedName>
    <definedName name="_xlnm.Print_Area" localSheetId="12">'Zacate Colorado'!$A$1:$I$48</definedName>
    <definedName name="_xlnm.Print_Titles" localSheetId="29">Apodaca!$1:$4</definedName>
    <definedName name="_xlnm.Print_Titles" localSheetId="33">'Burgos 123'!$1:$4</definedName>
    <definedName name="_xlnm.Print_Titles" localSheetId="34">'Burgos 4'!$1:$4</definedName>
    <definedName name="_xlnm.Print_Titles" localSheetId="35">'Burgos 5 6'!$1:$4</definedName>
    <definedName name="_xlnm.Print_Titles" localSheetId="3">Cactus!$1:$4</definedName>
    <definedName name="_xlnm.Print_Titles" localSheetId="23">'Caseta Gral Pajaritos'!$1:$4</definedName>
    <definedName name="_xlnm.Print_Titles" localSheetId="19">Cauchy!$1:$4</definedName>
    <definedName name="_xlnm.Print_Titles" localSheetId="15">'CD Mendoza'!$1:$4</definedName>
    <definedName name="_xlnm.Print_Titles" localSheetId="2">'CD Pemex'!$1:$4</definedName>
    <definedName name="_xlnm.Print_Titles" localSheetId="49">'Cempoala Centro'!$1:$4</definedName>
    <definedName name="_xlnm.Print_Titles" localSheetId="50">'Cempoala Norte'!$1:$4</definedName>
    <definedName name="_xlnm.Print_Titles" localSheetId="48">'Cempoala Sur'!$1:$4</definedName>
    <definedName name="_xlnm.Print_Titles" localSheetId="28">'CFE CCC Huinala'!$1:$4</definedName>
    <definedName name="_xlnm.Print_Titles" localSheetId="7">Chihuahua!$1:$4</definedName>
    <definedName name="_xlnm.Print_Titles" localSheetId="13">'CPG Poza Rica'!$1:$4</definedName>
    <definedName name="_xlnm.Print_Titles" localSheetId="36">'Culebra Norte'!$1:$4</definedName>
    <definedName name="_xlnm.Print_Titles" localSheetId="16">'El Veinte'!$1:$4</definedName>
    <definedName name="_xlnm.Print_Titles" localSheetId="26">'Escobedo de Alta'!$1:$4</definedName>
    <definedName name="_xlnm.Print_Titles" localSheetId="27">'Escobedo de Baja'!$1:$4</definedName>
    <definedName name="_xlnm.Print_Titles" localSheetId="32">GIMSA!$1:$4</definedName>
    <definedName name="_xlnm.Print_Titles" localSheetId="8">Guadalajara!$1:$4</definedName>
    <definedName name="_xlnm.Print_Titles" localSheetId="11">'Iberdrola Altamira'!$1:$4</definedName>
    <definedName name="_xlnm.Print_Titles" localSheetId="20">'JD Covarrubias'!$1:$4</definedName>
    <definedName name="_xlnm.Print_Titles" localSheetId="38">'Kinder Morgan Reynosa'!$1:$4</definedName>
    <definedName name="_xlnm.Print_Titles" localSheetId="4">'KM 100'!$1:$4</definedName>
    <definedName name="_xlnm.Print_Titles" localSheetId="6">'La Venta'!$1:$4</definedName>
    <definedName name="_xlnm.Print_Titles" localSheetId="9">'Madero I'!$1:$4</definedName>
    <definedName name="_xlnm.Print_Titles" localSheetId="10">'Madero II'!$1:$4</definedName>
    <definedName name="_xlnm.Print_Titles" localSheetId="54">MAREOGRAFO!$1:$4</definedName>
    <definedName name="_xlnm.Print_Titles" localSheetId="52">Matapionche!$1:$4</definedName>
    <definedName name="_xlnm.Print_Titles" localSheetId="1">Mayakan!$1:$4</definedName>
    <definedName name="_xlnm.Print_Titles" localSheetId="31">Monclova!$1:$4</definedName>
    <definedName name="_xlnm.Print_Titles" localSheetId="37">Nejo!$1:$4</definedName>
    <definedName name="_xlnm.Print_Titles" localSheetId="5">'Nuevo Pemex'!$1:$4</definedName>
    <definedName name="_xlnm.Print_Titles" localSheetId="24">Pajaritos!$1:$4</definedName>
    <definedName name="_xlnm.Print_Titles" localSheetId="40">Pandura!$1:$4</definedName>
    <definedName name="_xlnm.Print_Titles" localSheetId="17">Papan!$1:$4</definedName>
    <definedName name="_xlnm.Print_Titles" localSheetId="21">'Pecosa Alta Presión'!$1:$4</definedName>
    <definedName name="_xlnm.Print_Titles" localSheetId="22">'Pecosa Baja Presión'!$1:$4</definedName>
    <definedName name="_xlnm.Print_Titles" localSheetId="53">Playuela!$1:$4</definedName>
    <definedName name="_xlnm.Print_Titles" localSheetId="42">Puebla!$1:$4</definedName>
    <definedName name="_xlnm.Print_Titles" localSheetId="25">Ramones!$1:$4</definedName>
    <definedName name="_xlnm.Print_Titles" localSheetId="14">Raudal!$1:$4</definedName>
    <definedName name="_xlnm.Print_Titles" localSheetId="30">'Red Monclova'!$1:$4</definedName>
    <definedName name="_xlnm.Print_Titles" localSheetId="18">'Rincon Pacheco'!$1:$4</definedName>
    <definedName name="_xlnm.Print_Titles" localSheetId="39">Tennessee!$1:$4</definedName>
    <definedName name="_xlnm.Print_Titles" localSheetId="43">Torreon!$1:$4</definedName>
    <definedName name="_xlnm.Print_Titles" localSheetId="0">'Troncal 48'!$1:$4</definedName>
    <definedName name="_xlnm.Print_Titles" localSheetId="41">Valtierrilla!$1:$4</definedName>
    <definedName name="_xlnm.Print_Titles" localSheetId="47">'Venta de Carpio 14'!$1:$4</definedName>
    <definedName name="_xlnm.Print_Titles" localSheetId="46">'Venta de Carpio 24'!$1:$4</definedName>
    <definedName name="_xlnm.Print_Titles" localSheetId="45">'Venta de Carpio 30'!$1:$4</definedName>
    <definedName name="_xlnm.Print_Titles" localSheetId="44">'Venta de Carpio 36'!$1:$4</definedName>
    <definedName name="_xlnm.Print_Titles" localSheetId="51">Veracruz!$1:$4</definedName>
    <definedName name="_xlnm.Print_Titles" localSheetId="12">'Zacate Colorado'!$1:$4</definedName>
  </definedNames>
  <calcPr calcId="152511"/>
</workbook>
</file>

<file path=xl/calcChain.xml><?xml version="1.0" encoding="utf-8"?>
<calcChain xmlns="http://schemas.openxmlformats.org/spreadsheetml/2006/main">
  <c r="I51" i="50" l="1"/>
  <c r="H51" i="50"/>
  <c r="I50" i="50"/>
  <c r="H50" i="50"/>
  <c r="G50" i="50"/>
  <c r="F50" i="50"/>
  <c r="E50" i="50"/>
  <c r="D50" i="50"/>
  <c r="I51" i="49"/>
  <c r="H51" i="49"/>
  <c r="I50" i="49"/>
  <c r="H50" i="49"/>
  <c r="G50" i="49"/>
  <c r="F50" i="49"/>
  <c r="E50" i="49"/>
  <c r="D50" i="49"/>
  <c r="I51" i="52"/>
  <c r="H51" i="52"/>
  <c r="I50" i="52"/>
  <c r="H50" i="52"/>
  <c r="G50" i="52"/>
  <c r="F50" i="52"/>
  <c r="E50" i="52"/>
  <c r="D50" i="52"/>
  <c r="I51" i="48"/>
  <c r="H51" i="48"/>
  <c r="I50" i="48"/>
  <c r="H50" i="48"/>
  <c r="G50" i="48"/>
  <c r="F50" i="48"/>
  <c r="E50" i="48"/>
  <c r="D50" i="48"/>
  <c r="I51" i="47"/>
  <c r="H51" i="47"/>
  <c r="I50" i="47"/>
  <c r="H50" i="47"/>
  <c r="G50" i="47"/>
  <c r="F50" i="47"/>
  <c r="E50" i="47"/>
  <c r="D50" i="47"/>
  <c r="I51" i="46"/>
  <c r="H51" i="46"/>
  <c r="I50" i="46"/>
  <c r="H50" i="46"/>
  <c r="G50" i="46"/>
  <c r="F50" i="46"/>
  <c r="E50" i="46"/>
  <c r="D50" i="46"/>
  <c r="I51" i="45"/>
  <c r="H51" i="45"/>
  <c r="I50" i="45"/>
  <c r="H50" i="45"/>
  <c r="G50" i="45"/>
  <c r="F50" i="45"/>
  <c r="E50" i="45"/>
  <c r="D50" i="45"/>
  <c r="I51" i="44"/>
  <c r="H51" i="44"/>
  <c r="I50" i="44"/>
  <c r="H50" i="44"/>
  <c r="G50" i="44"/>
  <c r="F50" i="44"/>
  <c r="E50" i="44"/>
  <c r="D50" i="44"/>
  <c r="I51" i="43"/>
  <c r="H51" i="43"/>
  <c r="I50" i="43"/>
  <c r="H50" i="43"/>
  <c r="G50" i="43"/>
  <c r="F50" i="43"/>
  <c r="E50" i="43"/>
  <c r="D50" i="43"/>
  <c r="I51" i="42"/>
  <c r="H51" i="42"/>
  <c r="I50" i="42"/>
  <c r="H50" i="42"/>
  <c r="G50" i="42"/>
  <c r="F50" i="42"/>
  <c r="E50" i="42"/>
  <c r="D50" i="42"/>
  <c r="I51" i="40"/>
  <c r="H51" i="40"/>
  <c r="I50" i="40"/>
  <c r="H50" i="40"/>
  <c r="G50" i="40"/>
  <c r="F50" i="40"/>
  <c r="E50" i="40"/>
  <c r="D50" i="40"/>
  <c r="I51" i="39"/>
  <c r="H51" i="39"/>
  <c r="I50" i="39"/>
  <c r="H50" i="39"/>
  <c r="G50" i="39"/>
  <c r="F50" i="39"/>
  <c r="E50" i="39"/>
  <c r="D50" i="39"/>
  <c r="I51" i="24"/>
  <c r="H51" i="24"/>
  <c r="I50" i="24"/>
  <c r="H50" i="24"/>
  <c r="G50" i="24"/>
  <c r="F50" i="24"/>
  <c r="E50" i="24"/>
  <c r="D50" i="24"/>
  <c r="I51" i="23"/>
  <c r="H51" i="23"/>
  <c r="I50" i="23"/>
  <c r="H50" i="23"/>
  <c r="G50" i="23"/>
  <c r="F50" i="23"/>
  <c r="E50" i="23"/>
  <c r="D50" i="23"/>
  <c r="I51" i="22"/>
  <c r="H51" i="22"/>
  <c r="I50" i="22"/>
  <c r="H50" i="22"/>
  <c r="G50" i="22"/>
  <c r="F50" i="22"/>
  <c r="E50" i="22"/>
  <c r="D50" i="22"/>
  <c r="I51" i="21"/>
  <c r="H51" i="21"/>
  <c r="I50" i="21"/>
  <c r="H50" i="21"/>
  <c r="G50" i="21"/>
  <c r="F50" i="21"/>
  <c r="E50" i="21"/>
  <c r="D50" i="21"/>
  <c r="I51" i="20"/>
  <c r="H51" i="20"/>
  <c r="I50" i="20"/>
  <c r="H50" i="20"/>
  <c r="G50" i="20"/>
  <c r="F50" i="20"/>
  <c r="E50" i="20"/>
  <c r="D50" i="20"/>
  <c r="I51" i="19"/>
  <c r="H51" i="19"/>
  <c r="I50" i="19"/>
  <c r="H50" i="19"/>
  <c r="G50" i="19"/>
  <c r="F50" i="19"/>
  <c r="E50" i="19"/>
  <c r="D50" i="19"/>
  <c r="I51" i="18"/>
  <c r="H51" i="18"/>
  <c r="I50" i="18"/>
  <c r="H50" i="18"/>
  <c r="G50" i="18"/>
  <c r="F50" i="18"/>
  <c r="E50" i="18"/>
  <c r="D50" i="18"/>
  <c r="I51" i="17"/>
  <c r="H51" i="17"/>
  <c r="I50" i="17"/>
  <c r="H50" i="17"/>
  <c r="G50" i="17"/>
  <c r="F50" i="17"/>
  <c r="E50" i="17"/>
  <c r="D50" i="17"/>
  <c r="I51" i="16"/>
  <c r="H51" i="16"/>
  <c r="I50" i="16"/>
  <c r="H50" i="16"/>
  <c r="G50" i="16"/>
  <c r="F50" i="16"/>
  <c r="E50" i="16"/>
  <c r="D50" i="16"/>
  <c r="I51" i="15"/>
  <c r="H51" i="15"/>
  <c r="I50" i="15"/>
  <c r="H50" i="15"/>
  <c r="G50" i="15"/>
  <c r="F50" i="15"/>
  <c r="E50" i="15"/>
  <c r="D50" i="15"/>
  <c r="I51" i="10"/>
  <c r="H51" i="10"/>
  <c r="I50" i="10"/>
  <c r="H50" i="10"/>
  <c r="G50" i="10"/>
  <c r="F50" i="10"/>
  <c r="E50" i="10"/>
  <c r="D50" i="10"/>
  <c r="I51" i="7"/>
  <c r="H51" i="7"/>
  <c r="I50" i="7"/>
  <c r="H50" i="7"/>
  <c r="G50" i="7"/>
  <c r="F50" i="7"/>
  <c r="E50" i="7"/>
  <c r="D50" i="7"/>
  <c r="I51" i="6"/>
  <c r="H51" i="6"/>
  <c r="I50" i="6"/>
  <c r="H50" i="6"/>
  <c r="G50" i="6"/>
  <c r="F50" i="6"/>
  <c r="E50" i="6"/>
  <c r="D50" i="6"/>
  <c r="I51" i="5"/>
  <c r="H51" i="5"/>
  <c r="I50" i="5"/>
  <c r="H50" i="5"/>
  <c r="G50" i="5"/>
  <c r="F50" i="5"/>
  <c r="E50" i="5"/>
  <c r="D50" i="5"/>
  <c r="I51" i="4"/>
  <c r="H51" i="4"/>
  <c r="I50" i="4"/>
  <c r="H50" i="4"/>
  <c r="G50" i="4"/>
  <c r="F50" i="4"/>
  <c r="E50" i="4"/>
  <c r="D50" i="4"/>
  <c r="I51" i="3"/>
  <c r="H51" i="3"/>
  <c r="I50" i="3"/>
  <c r="H50" i="3"/>
  <c r="G50" i="3"/>
  <c r="F50" i="3"/>
  <c r="E50" i="3"/>
  <c r="D50" i="3"/>
  <c r="I51" i="2"/>
  <c r="H51" i="2"/>
  <c r="I50" i="2"/>
  <c r="H50" i="2"/>
  <c r="G50" i="2"/>
  <c r="F50" i="2"/>
  <c r="E50" i="2"/>
  <c r="D50" i="2"/>
  <c r="I51" i="1"/>
  <c r="H51" i="1"/>
  <c r="I50" i="1"/>
  <c r="H50" i="1"/>
  <c r="G50" i="1"/>
  <c r="F50" i="1"/>
  <c r="E50" i="1"/>
  <c r="D50" i="1"/>
  <c r="I51" i="65"/>
  <c r="H51" i="65"/>
  <c r="I50" i="65"/>
  <c r="H50" i="65"/>
  <c r="G50" i="65"/>
  <c r="F50" i="65"/>
  <c r="E50" i="65"/>
  <c r="D50" i="65"/>
  <c r="C50" i="65"/>
  <c r="I51" i="41"/>
  <c r="H51" i="41"/>
  <c r="I50" i="41"/>
  <c r="H50" i="41"/>
  <c r="G50" i="41"/>
  <c r="F50" i="41"/>
  <c r="E50" i="41"/>
  <c r="D50" i="41"/>
  <c r="C50" i="41"/>
  <c r="I51" i="38"/>
  <c r="H51" i="38"/>
  <c r="I50" i="38"/>
  <c r="H50" i="38"/>
  <c r="G50" i="38"/>
  <c r="F50" i="38"/>
  <c r="E50" i="38"/>
  <c r="D50" i="38"/>
  <c r="C50" i="38"/>
  <c r="I51" i="37"/>
  <c r="H51" i="37"/>
  <c r="I50" i="37"/>
  <c r="H50" i="37"/>
  <c r="G50" i="37"/>
  <c r="F50" i="37"/>
  <c r="E50" i="37"/>
  <c r="D50" i="37"/>
  <c r="C50" i="37"/>
  <c r="I51" i="35"/>
  <c r="H51" i="35"/>
  <c r="I50" i="35"/>
  <c r="H50" i="35"/>
  <c r="G50" i="35"/>
  <c r="F50" i="35"/>
  <c r="E50" i="35"/>
  <c r="D50" i="35"/>
  <c r="C50" i="35"/>
  <c r="I51" i="34"/>
  <c r="H51" i="34"/>
  <c r="I50" i="34"/>
  <c r="H50" i="34"/>
  <c r="G50" i="34"/>
  <c r="F50" i="34"/>
  <c r="E50" i="34"/>
  <c r="D50" i="34"/>
  <c r="C50" i="34"/>
  <c r="I51" i="32"/>
  <c r="H51" i="32"/>
  <c r="I50" i="32"/>
  <c r="H50" i="32"/>
  <c r="G50" i="32"/>
  <c r="F50" i="32"/>
  <c r="E50" i="32"/>
  <c r="D50" i="32"/>
  <c r="C50" i="32"/>
  <c r="I51" i="31"/>
  <c r="H51" i="31"/>
  <c r="I50" i="31"/>
  <c r="H50" i="31"/>
  <c r="G50" i="31"/>
  <c r="F50" i="31"/>
  <c r="E50" i="31"/>
  <c r="D50" i="31"/>
  <c r="C50" i="31"/>
  <c r="I51" i="30"/>
  <c r="H51" i="30"/>
  <c r="I50" i="30"/>
  <c r="H50" i="30"/>
  <c r="G50" i="30"/>
  <c r="F50" i="30"/>
  <c r="E50" i="30"/>
  <c r="D50" i="30"/>
  <c r="C50" i="30"/>
  <c r="I51" i="29"/>
  <c r="H51" i="29"/>
  <c r="I50" i="29"/>
  <c r="H50" i="29"/>
  <c r="G50" i="29"/>
  <c r="F50" i="29"/>
  <c r="E50" i="29"/>
  <c r="D50" i="29"/>
  <c r="C50" i="29"/>
  <c r="I51" i="60"/>
  <c r="H51" i="60"/>
  <c r="I50" i="60"/>
  <c r="H50" i="60"/>
  <c r="G50" i="60"/>
  <c r="F50" i="60"/>
  <c r="E50" i="60"/>
  <c r="D50" i="60"/>
  <c r="C50" i="60"/>
  <c r="I51" i="28"/>
  <c r="H51" i="28"/>
  <c r="I50" i="28"/>
  <c r="H50" i="28"/>
  <c r="G50" i="28"/>
  <c r="F50" i="28"/>
  <c r="E50" i="28"/>
  <c r="D50" i="28"/>
  <c r="C50" i="28"/>
  <c r="I51" i="55"/>
  <c r="H51" i="55"/>
  <c r="I50" i="55"/>
  <c r="H50" i="55"/>
  <c r="G50" i="55"/>
  <c r="F50" i="55"/>
  <c r="E50" i="55"/>
  <c r="D50" i="55"/>
  <c r="C50" i="55"/>
  <c r="I51" i="64"/>
  <c r="H51" i="64"/>
  <c r="I50" i="64"/>
  <c r="H50" i="64"/>
  <c r="G50" i="64"/>
  <c r="F50" i="64"/>
  <c r="E50" i="64"/>
  <c r="D50" i="64"/>
  <c r="C50" i="64"/>
  <c r="I51" i="61"/>
  <c r="H51" i="61"/>
  <c r="I50" i="61"/>
  <c r="H50" i="61"/>
  <c r="G50" i="61"/>
  <c r="F50" i="61"/>
  <c r="E50" i="61"/>
  <c r="D50" i="61"/>
  <c r="C50" i="61"/>
  <c r="I51" i="27"/>
  <c r="H51" i="27"/>
  <c r="I50" i="27"/>
  <c r="H50" i="27"/>
  <c r="G50" i="27"/>
  <c r="F50" i="27"/>
  <c r="E50" i="27"/>
  <c r="D50" i="27"/>
  <c r="C50" i="27"/>
  <c r="I51" i="26"/>
  <c r="H51" i="26"/>
  <c r="I50" i="26"/>
  <c r="H50" i="26"/>
  <c r="G50" i="26"/>
  <c r="F50" i="26"/>
  <c r="E50" i="26"/>
  <c r="D50" i="26"/>
  <c r="C50" i="26"/>
  <c r="I51" i="54"/>
  <c r="H51" i="54"/>
  <c r="I50" i="54"/>
  <c r="H50" i="54"/>
  <c r="G50" i="54"/>
  <c r="F50" i="54"/>
  <c r="E50" i="54"/>
  <c r="D50" i="54"/>
  <c r="C50" i="54"/>
  <c r="I51" i="14"/>
  <c r="H51" i="14"/>
  <c r="I50" i="14"/>
  <c r="H50" i="14"/>
  <c r="G50" i="14"/>
  <c r="F50" i="14"/>
  <c r="E50" i="14"/>
  <c r="D50" i="14"/>
  <c r="C50" i="14"/>
  <c r="I51" i="13"/>
  <c r="H51" i="13"/>
  <c r="I50" i="13"/>
  <c r="H50" i="13"/>
  <c r="G50" i="13"/>
  <c r="F50" i="13"/>
  <c r="E50" i="13"/>
  <c r="D50" i="13"/>
  <c r="C50" i="13"/>
  <c r="I51" i="59"/>
  <c r="H51" i="59"/>
  <c r="I50" i="59"/>
  <c r="H50" i="59"/>
  <c r="G50" i="59"/>
  <c r="F50" i="59"/>
  <c r="E50" i="59"/>
  <c r="D50" i="59"/>
  <c r="C50" i="59"/>
  <c r="I51" i="53"/>
  <c r="H51" i="53"/>
  <c r="I50" i="53"/>
  <c r="H50" i="53"/>
  <c r="G50" i="53"/>
  <c r="F50" i="53"/>
  <c r="E50" i="53"/>
  <c r="D50" i="53"/>
  <c r="C50" i="53"/>
  <c r="I51" i="12"/>
  <c r="H51" i="12"/>
  <c r="I50" i="12"/>
  <c r="H50" i="12"/>
  <c r="G50" i="12"/>
  <c r="F50" i="12"/>
  <c r="E50" i="12"/>
  <c r="D50" i="12"/>
  <c r="C50" i="12"/>
  <c r="I51" i="11"/>
  <c r="H51" i="11"/>
  <c r="I50" i="11"/>
  <c r="H50" i="11"/>
  <c r="G50" i="11"/>
  <c r="F50" i="11"/>
  <c r="E50" i="11"/>
  <c r="D50" i="11"/>
  <c r="C50" i="11"/>
  <c r="I51" i="8"/>
  <c r="H51" i="8"/>
  <c r="I50" i="8"/>
  <c r="H50" i="8"/>
  <c r="G50" i="8"/>
  <c r="F50" i="8"/>
  <c r="E50" i="8"/>
  <c r="D50" i="8"/>
  <c r="C50" i="8"/>
  <c r="I48" i="65"/>
  <c r="H48" i="65"/>
  <c r="G48" i="65"/>
  <c r="F48" i="65"/>
  <c r="E48" i="65"/>
  <c r="D48" i="65"/>
  <c r="C48" i="65"/>
  <c r="I47" i="65"/>
  <c r="H47" i="65"/>
  <c r="G47" i="65"/>
  <c r="F47" i="65"/>
  <c r="E47" i="65"/>
  <c r="D47" i="65"/>
  <c r="C47" i="65"/>
  <c r="I46" i="65"/>
  <c r="H46" i="65"/>
  <c r="G46" i="65"/>
  <c r="F46" i="65"/>
  <c r="E46" i="65"/>
  <c r="D46" i="65"/>
  <c r="C46" i="65"/>
  <c r="I41" i="65"/>
  <c r="H41" i="65"/>
  <c r="G41" i="65"/>
  <c r="F41" i="65"/>
  <c r="E41" i="65"/>
  <c r="D41" i="65"/>
  <c r="C41" i="65"/>
  <c r="D46" i="1"/>
  <c r="C47" i="1"/>
  <c r="C46" i="1"/>
  <c r="F41" i="49"/>
  <c r="I48" i="40"/>
  <c r="C47" i="40"/>
  <c r="C41" i="40"/>
  <c r="I41" i="40"/>
  <c r="G41" i="40"/>
  <c r="D41" i="40"/>
  <c r="C48" i="61"/>
  <c r="C46" i="61"/>
  <c r="C41" i="61"/>
  <c r="I41" i="61"/>
  <c r="G41" i="61"/>
  <c r="D41" i="61"/>
  <c r="D41" i="55"/>
  <c r="D41" i="28"/>
  <c r="I41" i="42"/>
  <c r="G41" i="42"/>
  <c r="C41" i="42"/>
  <c r="I41" i="49"/>
  <c r="D41" i="48"/>
  <c r="D41" i="39"/>
  <c r="H41" i="37"/>
  <c r="G41" i="30"/>
  <c r="C41" i="30"/>
  <c r="F41" i="30"/>
  <c r="E41" i="30"/>
  <c r="D41" i="30"/>
  <c r="H41" i="30"/>
  <c r="I41" i="30"/>
  <c r="C48" i="1"/>
  <c r="E48" i="1"/>
  <c r="E47" i="1"/>
  <c r="I47" i="1"/>
  <c r="H46" i="1"/>
  <c r="I46" i="1"/>
  <c r="I41" i="50"/>
  <c r="C41" i="64"/>
  <c r="D41" i="64"/>
  <c r="E41" i="64"/>
  <c r="F41" i="64"/>
  <c r="G41" i="64"/>
  <c r="H41" i="64"/>
  <c r="I41" i="64"/>
  <c r="C46" i="64"/>
  <c r="D46" i="64"/>
  <c r="E46" i="64"/>
  <c r="F46" i="64"/>
  <c r="G46" i="64"/>
  <c r="H46" i="64"/>
  <c r="I46" i="64"/>
  <c r="C47" i="64"/>
  <c r="D47" i="64"/>
  <c r="E47" i="64"/>
  <c r="F47" i="64"/>
  <c r="G47" i="64"/>
  <c r="H47" i="64"/>
  <c r="I47" i="64"/>
  <c r="C48" i="64"/>
  <c r="D48" i="64"/>
  <c r="E48" i="64"/>
  <c r="F48" i="64"/>
  <c r="G48" i="64"/>
  <c r="H48" i="64"/>
  <c r="I48" i="64"/>
  <c r="E41" i="61"/>
  <c r="F41" i="61"/>
  <c r="H41" i="61"/>
  <c r="D46" i="61"/>
  <c r="E46" i="61"/>
  <c r="F46" i="61"/>
  <c r="G46" i="61"/>
  <c r="H46" i="61"/>
  <c r="I46" i="61"/>
  <c r="C47" i="61"/>
  <c r="D47" i="61"/>
  <c r="E47" i="61"/>
  <c r="F47" i="61"/>
  <c r="G47" i="61"/>
  <c r="H47" i="61"/>
  <c r="I47" i="61"/>
  <c r="D48" i="61"/>
  <c r="E48" i="61"/>
  <c r="F48" i="61"/>
  <c r="G48" i="61"/>
  <c r="H48" i="61"/>
  <c r="I48" i="61"/>
  <c r="C41" i="60"/>
  <c r="D41" i="60"/>
  <c r="E41" i="60"/>
  <c r="F41" i="60"/>
  <c r="G41" i="60"/>
  <c r="H41" i="60"/>
  <c r="I41" i="60"/>
  <c r="C46" i="60"/>
  <c r="D46" i="60"/>
  <c r="E46" i="60"/>
  <c r="F46" i="60"/>
  <c r="G46" i="60"/>
  <c r="H46" i="60"/>
  <c r="I46" i="60"/>
  <c r="C47" i="60"/>
  <c r="D47" i="60"/>
  <c r="E47" i="60"/>
  <c r="F47" i="60"/>
  <c r="G47" i="60"/>
  <c r="H47" i="60"/>
  <c r="I47" i="60"/>
  <c r="C48" i="60"/>
  <c r="D48" i="60"/>
  <c r="E48" i="60"/>
  <c r="F48" i="60"/>
  <c r="G48" i="60"/>
  <c r="H48" i="60"/>
  <c r="I48" i="60"/>
  <c r="C41" i="59"/>
  <c r="D41" i="59"/>
  <c r="E41" i="59"/>
  <c r="F41" i="59"/>
  <c r="G41" i="59"/>
  <c r="H41" i="59"/>
  <c r="I41" i="59"/>
  <c r="C46" i="59"/>
  <c r="D46" i="59"/>
  <c r="E46" i="59"/>
  <c r="F46" i="59"/>
  <c r="G46" i="59"/>
  <c r="H46" i="59"/>
  <c r="I46" i="59"/>
  <c r="C47" i="59"/>
  <c r="D47" i="59"/>
  <c r="E47" i="59"/>
  <c r="F47" i="59"/>
  <c r="G47" i="59"/>
  <c r="H47" i="59"/>
  <c r="I47" i="59"/>
  <c r="C48" i="59"/>
  <c r="D48" i="59"/>
  <c r="E48" i="59"/>
  <c r="F48" i="59"/>
  <c r="G48" i="59"/>
  <c r="H48" i="59"/>
  <c r="I48" i="59"/>
  <c r="C41" i="55"/>
  <c r="E41" i="55"/>
  <c r="F41" i="55"/>
  <c r="G41" i="55"/>
  <c r="H41" i="55"/>
  <c r="I41" i="55"/>
  <c r="C46" i="55"/>
  <c r="D46" i="55"/>
  <c r="E46" i="55"/>
  <c r="F46" i="55"/>
  <c r="G46" i="55"/>
  <c r="H46" i="55"/>
  <c r="I46" i="55"/>
  <c r="C47" i="55"/>
  <c r="D47" i="55"/>
  <c r="E47" i="55"/>
  <c r="F47" i="55"/>
  <c r="G47" i="55"/>
  <c r="H47" i="55"/>
  <c r="I47" i="55"/>
  <c r="C48" i="55"/>
  <c r="D48" i="55"/>
  <c r="E48" i="55"/>
  <c r="F48" i="55"/>
  <c r="G48" i="55"/>
  <c r="H48" i="55"/>
  <c r="I48" i="55"/>
  <c r="C47" i="54"/>
  <c r="C41" i="54"/>
  <c r="D41" i="54"/>
  <c r="E41" i="54"/>
  <c r="F41" i="54"/>
  <c r="G41" i="54"/>
  <c r="H41" i="54"/>
  <c r="I41" i="54"/>
  <c r="C46" i="54"/>
  <c r="D46" i="54"/>
  <c r="E46" i="54"/>
  <c r="F46" i="54"/>
  <c r="G46" i="54"/>
  <c r="H46" i="54"/>
  <c r="I46" i="54"/>
  <c r="D47" i="54"/>
  <c r="E47" i="54"/>
  <c r="F47" i="54"/>
  <c r="G47" i="54"/>
  <c r="H47" i="54"/>
  <c r="I47" i="54"/>
  <c r="C48" i="54"/>
  <c r="D48" i="54"/>
  <c r="E48" i="54"/>
  <c r="F48" i="54"/>
  <c r="G48" i="54"/>
  <c r="H48" i="54"/>
  <c r="I48" i="54"/>
  <c r="C48" i="53"/>
  <c r="C47" i="53"/>
  <c r="C46" i="53"/>
  <c r="C41" i="53"/>
  <c r="D41" i="53"/>
  <c r="E41" i="53"/>
  <c r="F41" i="53"/>
  <c r="G41" i="53"/>
  <c r="H41" i="53"/>
  <c r="I41" i="53"/>
  <c r="D46" i="53"/>
  <c r="E46" i="53"/>
  <c r="F46" i="53"/>
  <c r="G46" i="53"/>
  <c r="H46" i="53"/>
  <c r="I46" i="53"/>
  <c r="D47" i="53"/>
  <c r="E47" i="53"/>
  <c r="F47" i="53"/>
  <c r="G47" i="53"/>
  <c r="H47" i="53"/>
  <c r="I47" i="53"/>
  <c r="D48" i="53"/>
  <c r="E48" i="53"/>
  <c r="F48" i="53"/>
  <c r="G48" i="53"/>
  <c r="H48" i="53"/>
  <c r="I48" i="53"/>
  <c r="I47" i="40"/>
  <c r="I46" i="40"/>
  <c r="C48" i="40"/>
  <c r="C46" i="40"/>
  <c r="C48" i="50"/>
  <c r="C46" i="50"/>
  <c r="I46" i="50"/>
  <c r="I48" i="50"/>
  <c r="H48" i="50"/>
  <c r="G48" i="50"/>
  <c r="F48" i="50"/>
  <c r="E48" i="50"/>
  <c r="D48" i="50"/>
  <c r="I47" i="50"/>
  <c r="H47" i="50"/>
  <c r="G47" i="50"/>
  <c r="F47" i="50"/>
  <c r="E47" i="50"/>
  <c r="D47" i="50"/>
  <c r="C47" i="50"/>
  <c r="H46" i="50"/>
  <c r="G46" i="50"/>
  <c r="F46" i="50"/>
  <c r="E46" i="50"/>
  <c r="D46" i="50"/>
  <c r="I48" i="49"/>
  <c r="H48" i="49"/>
  <c r="G48" i="49"/>
  <c r="F48" i="49"/>
  <c r="E48" i="49"/>
  <c r="D48" i="49"/>
  <c r="C48" i="49"/>
  <c r="I47" i="49"/>
  <c r="H47" i="49"/>
  <c r="G47" i="49"/>
  <c r="F47" i="49"/>
  <c r="E47" i="49"/>
  <c r="D47" i="49"/>
  <c r="C47" i="49"/>
  <c r="I46" i="49"/>
  <c r="H46" i="49"/>
  <c r="G46" i="49"/>
  <c r="F46" i="49"/>
  <c r="E46" i="49"/>
  <c r="D46" i="49"/>
  <c r="C46" i="49"/>
  <c r="I48" i="52"/>
  <c r="H48" i="52"/>
  <c r="G48" i="52"/>
  <c r="F48" i="52"/>
  <c r="E48" i="52"/>
  <c r="D48" i="52"/>
  <c r="C48" i="52"/>
  <c r="I47" i="52"/>
  <c r="H47" i="52"/>
  <c r="G47" i="52"/>
  <c r="F47" i="52"/>
  <c r="E47" i="52"/>
  <c r="D47" i="52"/>
  <c r="C47" i="52"/>
  <c r="I46" i="52"/>
  <c r="H46" i="52"/>
  <c r="G46" i="52"/>
  <c r="F46" i="52"/>
  <c r="E46" i="52"/>
  <c r="D46" i="52"/>
  <c r="C46" i="52"/>
  <c r="I48" i="48"/>
  <c r="H48" i="48"/>
  <c r="G48" i="48"/>
  <c r="F48" i="48"/>
  <c r="E48" i="48"/>
  <c r="D48" i="48"/>
  <c r="C48" i="48"/>
  <c r="I47" i="48"/>
  <c r="H47" i="48"/>
  <c r="G47" i="48"/>
  <c r="F47" i="48"/>
  <c r="E47" i="48"/>
  <c r="D47" i="48"/>
  <c r="C47" i="48"/>
  <c r="I46" i="48"/>
  <c r="H46" i="48"/>
  <c r="G46" i="48"/>
  <c r="F46" i="48"/>
  <c r="E46" i="48"/>
  <c r="D46" i="48"/>
  <c r="C46" i="48"/>
  <c r="I48" i="47"/>
  <c r="H48" i="47"/>
  <c r="G48" i="47"/>
  <c r="F48" i="47"/>
  <c r="E48" i="47"/>
  <c r="D48" i="47"/>
  <c r="C48" i="47"/>
  <c r="I47" i="47"/>
  <c r="H47" i="47"/>
  <c r="G47" i="47"/>
  <c r="F47" i="47"/>
  <c r="E47" i="47"/>
  <c r="D47" i="47"/>
  <c r="C47" i="47"/>
  <c r="I46" i="47"/>
  <c r="H46" i="47"/>
  <c r="G46" i="47"/>
  <c r="F46" i="47"/>
  <c r="E46" i="47"/>
  <c r="D46" i="47"/>
  <c r="C46" i="47"/>
  <c r="I48" i="46"/>
  <c r="H48" i="46"/>
  <c r="G48" i="46"/>
  <c r="F48" i="46"/>
  <c r="E48" i="46"/>
  <c r="D48" i="46"/>
  <c r="C48" i="46"/>
  <c r="I47" i="46"/>
  <c r="H47" i="46"/>
  <c r="G47" i="46"/>
  <c r="F47" i="46"/>
  <c r="E47" i="46"/>
  <c r="D47" i="46"/>
  <c r="C47" i="46"/>
  <c r="I46" i="46"/>
  <c r="H46" i="46"/>
  <c r="G46" i="46"/>
  <c r="F46" i="46"/>
  <c r="E46" i="46"/>
  <c r="D46" i="46"/>
  <c r="C46" i="46"/>
  <c r="I48" i="45"/>
  <c r="H48" i="45"/>
  <c r="G48" i="45"/>
  <c r="F48" i="45"/>
  <c r="E48" i="45"/>
  <c r="D48" i="45"/>
  <c r="C48" i="45"/>
  <c r="I47" i="45"/>
  <c r="H47" i="45"/>
  <c r="G47" i="45"/>
  <c r="F47" i="45"/>
  <c r="E47" i="45"/>
  <c r="D47" i="45"/>
  <c r="C47" i="45"/>
  <c r="I46" i="45"/>
  <c r="H46" i="45"/>
  <c r="G46" i="45"/>
  <c r="F46" i="45"/>
  <c r="E46" i="45"/>
  <c r="D46" i="45"/>
  <c r="C46" i="45"/>
  <c r="I48" i="44"/>
  <c r="H48" i="44"/>
  <c r="G48" i="44"/>
  <c r="F48" i="44"/>
  <c r="E48" i="44"/>
  <c r="D48" i="44"/>
  <c r="C48" i="44"/>
  <c r="I47" i="44"/>
  <c r="H47" i="44"/>
  <c r="G47" i="44"/>
  <c r="F47" i="44"/>
  <c r="E47" i="44"/>
  <c r="D47" i="44"/>
  <c r="C47" i="44"/>
  <c r="I46" i="44"/>
  <c r="H46" i="44"/>
  <c r="G46" i="44"/>
  <c r="F46" i="44"/>
  <c r="E46" i="44"/>
  <c r="D46" i="44"/>
  <c r="C46" i="44"/>
  <c r="I48" i="43"/>
  <c r="H48" i="43"/>
  <c r="G48" i="43"/>
  <c r="F48" i="43"/>
  <c r="E48" i="43"/>
  <c r="D48" i="43"/>
  <c r="C48" i="43"/>
  <c r="I47" i="43"/>
  <c r="H47" i="43"/>
  <c r="G47" i="43"/>
  <c r="F47" i="43"/>
  <c r="E47" i="43"/>
  <c r="D47" i="43"/>
  <c r="C47" i="43"/>
  <c r="I46" i="43"/>
  <c r="H46" i="43"/>
  <c r="G46" i="43"/>
  <c r="F46" i="43"/>
  <c r="E46" i="43"/>
  <c r="D46" i="43"/>
  <c r="C46" i="43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I48" i="41"/>
  <c r="H48" i="41"/>
  <c r="G48" i="41"/>
  <c r="F48" i="41"/>
  <c r="E48" i="41"/>
  <c r="D48" i="41"/>
  <c r="C48" i="41"/>
  <c r="I47" i="41"/>
  <c r="H47" i="41"/>
  <c r="G47" i="41"/>
  <c r="F47" i="41"/>
  <c r="E47" i="41"/>
  <c r="D47" i="41"/>
  <c r="C47" i="41"/>
  <c r="I46" i="41"/>
  <c r="H46" i="41"/>
  <c r="G46" i="41"/>
  <c r="F46" i="41"/>
  <c r="E46" i="41"/>
  <c r="D46" i="41"/>
  <c r="C46" i="41"/>
  <c r="H48" i="40"/>
  <c r="G48" i="40"/>
  <c r="F48" i="40"/>
  <c r="E48" i="40"/>
  <c r="D48" i="40"/>
  <c r="H47" i="40"/>
  <c r="G47" i="40"/>
  <c r="F47" i="40"/>
  <c r="E47" i="40"/>
  <c r="D47" i="40"/>
  <c r="H46" i="40"/>
  <c r="G46" i="40"/>
  <c r="F46" i="40"/>
  <c r="E46" i="40"/>
  <c r="D46" i="40"/>
  <c r="I48" i="39"/>
  <c r="H48" i="39"/>
  <c r="G48" i="39"/>
  <c r="F48" i="39"/>
  <c r="E48" i="39"/>
  <c r="D48" i="39"/>
  <c r="C48" i="39"/>
  <c r="I47" i="39"/>
  <c r="H47" i="39"/>
  <c r="G47" i="39"/>
  <c r="F47" i="39"/>
  <c r="E47" i="39"/>
  <c r="D47" i="39"/>
  <c r="C47" i="39"/>
  <c r="I46" i="39"/>
  <c r="H46" i="39"/>
  <c r="G46" i="39"/>
  <c r="F46" i="39"/>
  <c r="E46" i="39"/>
  <c r="D46" i="39"/>
  <c r="C46" i="39"/>
  <c r="I48" i="38"/>
  <c r="H48" i="38"/>
  <c r="G48" i="38"/>
  <c r="F48" i="38"/>
  <c r="E48" i="38"/>
  <c r="D48" i="38"/>
  <c r="C48" i="38"/>
  <c r="I47" i="38"/>
  <c r="H47" i="38"/>
  <c r="G47" i="38"/>
  <c r="F47" i="38"/>
  <c r="E47" i="38"/>
  <c r="D47" i="38"/>
  <c r="C47" i="38"/>
  <c r="I46" i="38"/>
  <c r="H46" i="38"/>
  <c r="G46" i="38"/>
  <c r="F46" i="38"/>
  <c r="E46" i="38"/>
  <c r="D46" i="38"/>
  <c r="C46" i="38"/>
  <c r="I48" i="37"/>
  <c r="H48" i="37"/>
  <c r="G48" i="37"/>
  <c r="F48" i="37"/>
  <c r="E48" i="37"/>
  <c r="D48" i="37"/>
  <c r="C48" i="37"/>
  <c r="I47" i="37"/>
  <c r="H47" i="37"/>
  <c r="G47" i="37"/>
  <c r="F47" i="37"/>
  <c r="E47" i="37"/>
  <c r="D47" i="37"/>
  <c r="C47" i="37"/>
  <c r="I46" i="37"/>
  <c r="H46" i="37"/>
  <c r="G46" i="37"/>
  <c r="F46" i="37"/>
  <c r="E46" i="37"/>
  <c r="D46" i="37"/>
  <c r="C46" i="37"/>
  <c r="I48" i="35"/>
  <c r="H48" i="35"/>
  <c r="G48" i="35"/>
  <c r="F48" i="35"/>
  <c r="E48" i="35"/>
  <c r="D48" i="35"/>
  <c r="C48" i="35"/>
  <c r="I47" i="35"/>
  <c r="H47" i="35"/>
  <c r="G47" i="35"/>
  <c r="F47" i="35"/>
  <c r="E47" i="35"/>
  <c r="D47" i="35"/>
  <c r="C47" i="35"/>
  <c r="I46" i="35"/>
  <c r="H46" i="35"/>
  <c r="G46" i="35"/>
  <c r="F46" i="35"/>
  <c r="E46" i="35"/>
  <c r="D46" i="35"/>
  <c r="C46" i="35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8" i="31"/>
  <c r="H48" i="31"/>
  <c r="G48" i="31"/>
  <c r="F48" i="31"/>
  <c r="E48" i="31"/>
  <c r="D48" i="31"/>
  <c r="C48" i="31"/>
  <c r="I47" i="31"/>
  <c r="H47" i="31"/>
  <c r="G47" i="31"/>
  <c r="F47" i="31"/>
  <c r="E47" i="31"/>
  <c r="D47" i="31"/>
  <c r="C47" i="31"/>
  <c r="I46" i="31"/>
  <c r="H46" i="31"/>
  <c r="G46" i="31"/>
  <c r="F46" i="31"/>
  <c r="E46" i="31"/>
  <c r="D46" i="31"/>
  <c r="C46" i="31"/>
  <c r="I48" i="30"/>
  <c r="H48" i="30"/>
  <c r="G48" i="30"/>
  <c r="F48" i="30"/>
  <c r="E48" i="30"/>
  <c r="D48" i="30"/>
  <c r="C48" i="30"/>
  <c r="I47" i="30"/>
  <c r="H47" i="30"/>
  <c r="G47" i="30"/>
  <c r="F47" i="30"/>
  <c r="E47" i="30"/>
  <c r="D47" i="30"/>
  <c r="C47" i="30"/>
  <c r="I46" i="30"/>
  <c r="H46" i="30"/>
  <c r="G46" i="30"/>
  <c r="F46" i="30"/>
  <c r="E46" i="30"/>
  <c r="D46" i="30"/>
  <c r="C46" i="30"/>
  <c r="I48" i="29"/>
  <c r="H48" i="29"/>
  <c r="G48" i="29"/>
  <c r="F48" i="29"/>
  <c r="E48" i="29"/>
  <c r="D48" i="29"/>
  <c r="C48" i="29"/>
  <c r="I47" i="29"/>
  <c r="H47" i="29"/>
  <c r="G47" i="29"/>
  <c r="F47" i="29"/>
  <c r="E47" i="29"/>
  <c r="D47" i="29"/>
  <c r="C47" i="29"/>
  <c r="I46" i="29"/>
  <c r="H46" i="29"/>
  <c r="G46" i="29"/>
  <c r="F46" i="29"/>
  <c r="E46" i="29"/>
  <c r="D46" i="29"/>
  <c r="C46" i="29"/>
  <c r="I48" i="28"/>
  <c r="H48" i="28"/>
  <c r="G48" i="28"/>
  <c r="F48" i="28"/>
  <c r="E48" i="28"/>
  <c r="D48" i="28"/>
  <c r="C48" i="28"/>
  <c r="I47" i="28"/>
  <c r="H47" i="28"/>
  <c r="G47" i="28"/>
  <c r="F47" i="28"/>
  <c r="E47" i="28"/>
  <c r="D47" i="28"/>
  <c r="C47" i="28"/>
  <c r="I46" i="28"/>
  <c r="H46" i="28"/>
  <c r="G46" i="28"/>
  <c r="F46" i="28"/>
  <c r="E46" i="28"/>
  <c r="D46" i="28"/>
  <c r="C46" i="28"/>
  <c r="I48" i="27"/>
  <c r="H48" i="27"/>
  <c r="G48" i="27"/>
  <c r="F48" i="27"/>
  <c r="E48" i="27"/>
  <c r="D48" i="27"/>
  <c r="C48" i="27"/>
  <c r="I47" i="27"/>
  <c r="H47" i="27"/>
  <c r="G47" i="27"/>
  <c r="F47" i="27"/>
  <c r="E47" i="27"/>
  <c r="D47" i="27"/>
  <c r="C47" i="27"/>
  <c r="I46" i="27"/>
  <c r="H46" i="27"/>
  <c r="G46" i="27"/>
  <c r="F46" i="27"/>
  <c r="E46" i="27"/>
  <c r="D46" i="27"/>
  <c r="C46" i="27"/>
  <c r="I48" i="26"/>
  <c r="H48" i="26"/>
  <c r="G48" i="26"/>
  <c r="F48" i="26"/>
  <c r="E48" i="26"/>
  <c r="D48" i="26"/>
  <c r="C48" i="26"/>
  <c r="I47" i="26"/>
  <c r="H47" i="26"/>
  <c r="G47" i="26"/>
  <c r="F47" i="26"/>
  <c r="E47" i="26"/>
  <c r="D47" i="26"/>
  <c r="C47" i="26"/>
  <c r="I46" i="26"/>
  <c r="H46" i="26"/>
  <c r="G46" i="26"/>
  <c r="F46" i="26"/>
  <c r="E46" i="26"/>
  <c r="D46" i="26"/>
  <c r="C46" i="26"/>
  <c r="I48" i="24"/>
  <c r="H48" i="24"/>
  <c r="G48" i="24"/>
  <c r="F48" i="24"/>
  <c r="E48" i="24"/>
  <c r="D48" i="24"/>
  <c r="C48" i="24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I48" i="23"/>
  <c r="H48" i="23"/>
  <c r="G48" i="23"/>
  <c r="F48" i="23"/>
  <c r="E48" i="23"/>
  <c r="D48" i="23"/>
  <c r="C48" i="23"/>
  <c r="I47" i="23"/>
  <c r="H47" i="23"/>
  <c r="G47" i="23"/>
  <c r="F47" i="23"/>
  <c r="E47" i="23"/>
  <c r="D47" i="23"/>
  <c r="C47" i="23"/>
  <c r="I46" i="23"/>
  <c r="H46" i="23"/>
  <c r="G46" i="23"/>
  <c r="F46" i="23"/>
  <c r="E46" i="23"/>
  <c r="D46" i="23"/>
  <c r="C46" i="23"/>
  <c r="I48" i="22"/>
  <c r="H48" i="22"/>
  <c r="G48" i="22"/>
  <c r="F48" i="22"/>
  <c r="E48" i="22"/>
  <c r="D48" i="22"/>
  <c r="C48" i="22"/>
  <c r="I47" i="22"/>
  <c r="H47" i="22"/>
  <c r="G47" i="22"/>
  <c r="F47" i="22"/>
  <c r="E47" i="22"/>
  <c r="D47" i="22"/>
  <c r="C47" i="22"/>
  <c r="I46" i="22"/>
  <c r="H46" i="22"/>
  <c r="G46" i="22"/>
  <c r="F46" i="22"/>
  <c r="E46" i="22"/>
  <c r="D46" i="22"/>
  <c r="C46" i="22"/>
  <c r="I48" i="21"/>
  <c r="H48" i="21"/>
  <c r="G48" i="21"/>
  <c r="F48" i="21"/>
  <c r="E48" i="21"/>
  <c r="D48" i="21"/>
  <c r="C48" i="21"/>
  <c r="I47" i="21"/>
  <c r="H47" i="21"/>
  <c r="G47" i="21"/>
  <c r="F47" i="21"/>
  <c r="E47" i="21"/>
  <c r="D47" i="21"/>
  <c r="C47" i="21"/>
  <c r="I46" i="21"/>
  <c r="H46" i="21"/>
  <c r="G46" i="21"/>
  <c r="F46" i="21"/>
  <c r="E46" i="21"/>
  <c r="D46" i="21"/>
  <c r="C46" i="21"/>
  <c r="I48" i="20"/>
  <c r="H48" i="20"/>
  <c r="G48" i="20"/>
  <c r="F48" i="20"/>
  <c r="E48" i="20"/>
  <c r="D48" i="20"/>
  <c r="C48" i="20"/>
  <c r="I47" i="20"/>
  <c r="H47" i="20"/>
  <c r="G47" i="20"/>
  <c r="F47" i="20"/>
  <c r="E47" i="20"/>
  <c r="D47" i="20"/>
  <c r="C47" i="20"/>
  <c r="I46" i="20"/>
  <c r="H46" i="20"/>
  <c r="G46" i="20"/>
  <c r="F46" i="20"/>
  <c r="E46" i="20"/>
  <c r="D46" i="20"/>
  <c r="C46" i="20"/>
  <c r="I48" i="19"/>
  <c r="H48" i="19"/>
  <c r="G48" i="19"/>
  <c r="F48" i="19"/>
  <c r="E48" i="19"/>
  <c r="D48" i="19"/>
  <c r="C48" i="19"/>
  <c r="I47" i="19"/>
  <c r="H47" i="19"/>
  <c r="G47" i="19"/>
  <c r="F47" i="19"/>
  <c r="E47" i="19"/>
  <c r="D47" i="19"/>
  <c r="C47" i="19"/>
  <c r="I46" i="19"/>
  <c r="H46" i="19"/>
  <c r="G46" i="19"/>
  <c r="F46" i="19"/>
  <c r="E46" i="19"/>
  <c r="D46" i="19"/>
  <c r="C46" i="19"/>
  <c r="I48" i="18"/>
  <c r="H48" i="18"/>
  <c r="G48" i="18"/>
  <c r="F48" i="18"/>
  <c r="E48" i="18"/>
  <c r="D48" i="18"/>
  <c r="C48" i="18"/>
  <c r="I47" i="18"/>
  <c r="H47" i="18"/>
  <c r="G47" i="18"/>
  <c r="F47" i="18"/>
  <c r="E47" i="18"/>
  <c r="D47" i="18"/>
  <c r="C47" i="18"/>
  <c r="I46" i="18"/>
  <c r="H46" i="18"/>
  <c r="G46" i="18"/>
  <c r="F46" i="18"/>
  <c r="E46" i="18"/>
  <c r="D46" i="18"/>
  <c r="C46" i="18"/>
  <c r="I48" i="17"/>
  <c r="H48" i="17"/>
  <c r="G48" i="17"/>
  <c r="F48" i="17"/>
  <c r="E48" i="17"/>
  <c r="D48" i="17"/>
  <c r="C48" i="17"/>
  <c r="I47" i="17"/>
  <c r="H47" i="17"/>
  <c r="G47" i="17"/>
  <c r="F47" i="17"/>
  <c r="E47" i="17"/>
  <c r="D47" i="17"/>
  <c r="C47" i="17"/>
  <c r="I46" i="17"/>
  <c r="H46" i="17"/>
  <c r="G46" i="17"/>
  <c r="F46" i="17"/>
  <c r="E46" i="17"/>
  <c r="D46" i="17"/>
  <c r="C46" i="17"/>
  <c r="I48" i="16"/>
  <c r="H48" i="16"/>
  <c r="G48" i="16"/>
  <c r="F48" i="16"/>
  <c r="E48" i="16"/>
  <c r="D48" i="16"/>
  <c r="C48" i="16"/>
  <c r="I47" i="16"/>
  <c r="H47" i="16"/>
  <c r="G47" i="16"/>
  <c r="F47" i="16"/>
  <c r="E47" i="16"/>
  <c r="D47" i="16"/>
  <c r="C47" i="16"/>
  <c r="I46" i="16"/>
  <c r="H46" i="16"/>
  <c r="G46" i="16"/>
  <c r="F46" i="16"/>
  <c r="E46" i="16"/>
  <c r="D46" i="16"/>
  <c r="C46" i="16"/>
  <c r="I48" i="15"/>
  <c r="H48" i="15"/>
  <c r="G48" i="15"/>
  <c r="F48" i="15"/>
  <c r="E48" i="15"/>
  <c r="D48" i="15"/>
  <c r="C48" i="15"/>
  <c r="I47" i="15"/>
  <c r="H47" i="15"/>
  <c r="G47" i="15"/>
  <c r="F47" i="15"/>
  <c r="E47" i="15"/>
  <c r="D47" i="15"/>
  <c r="C47" i="15"/>
  <c r="I46" i="15"/>
  <c r="H46" i="15"/>
  <c r="G46" i="15"/>
  <c r="F46" i="15"/>
  <c r="E46" i="15"/>
  <c r="D46" i="15"/>
  <c r="C46" i="15"/>
  <c r="I48" i="14"/>
  <c r="H48" i="14"/>
  <c r="G48" i="14"/>
  <c r="F48" i="14"/>
  <c r="E48" i="14"/>
  <c r="D48" i="14"/>
  <c r="C48" i="14"/>
  <c r="I47" i="14"/>
  <c r="H47" i="14"/>
  <c r="G47" i="14"/>
  <c r="F47" i="14"/>
  <c r="E47" i="14"/>
  <c r="D47" i="14"/>
  <c r="C47" i="14"/>
  <c r="I46" i="14"/>
  <c r="H46" i="14"/>
  <c r="G46" i="14"/>
  <c r="F46" i="14"/>
  <c r="E46" i="14"/>
  <c r="D46" i="14"/>
  <c r="C46" i="14"/>
  <c r="I48" i="13"/>
  <c r="H48" i="13"/>
  <c r="G48" i="13"/>
  <c r="F48" i="13"/>
  <c r="E48" i="13"/>
  <c r="D48" i="13"/>
  <c r="C48" i="13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8" i="12"/>
  <c r="H48" i="12"/>
  <c r="G48" i="12"/>
  <c r="F48" i="12"/>
  <c r="E48" i="12"/>
  <c r="D48" i="12"/>
  <c r="C48" i="12"/>
  <c r="I47" i="12"/>
  <c r="H47" i="12"/>
  <c r="G47" i="12"/>
  <c r="F47" i="12"/>
  <c r="E47" i="12"/>
  <c r="D47" i="12"/>
  <c r="C47" i="12"/>
  <c r="I46" i="12"/>
  <c r="H46" i="12"/>
  <c r="G46" i="12"/>
  <c r="F46" i="12"/>
  <c r="E46" i="12"/>
  <c r="D46" i="12"/>
  <c r="C46" i="12"/>
  <c r="I48" i="11"/>
  <c r="H48" i="11"/>
  <c r="G48" i="11"/>
  <c r="F48" i="11"/>
  <c r="E48" i="11"/>
  <c r="D48" i="11"/>
  <c r="C48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8" i="10"/>
  <c r="H48" i="10"/>
  <c r="G48" i="10"/>
  <c r="F48" i="10"/>
  <c r="E48" i="10"/>
  <c r="D48" i="10"/>
  <c r="C48" i="10"/>
  <c r="I47" i="10"/>
  <c r="H47" i="10"/>
  <c r="G47" i="10"/>
  <c r="F47" i="10"/>
  <c r="E47" i="10"/>
  <c r="D47" i="10"/>
  <c r="C47" i="10"/>
  <c r="I46" i="10"/>
  <c r="H46" i="10"/>
  <c r="G46" i="10"/>
  <c r="F46" i="10"/>
  <c r="E46" i="10"/>
  <c r="D46" i="10"/>
  <c r="C46" i="10"/>
  <c r="I48" i="8"/>
  <c r="H48" i="8"/>
  <c r="G48" i="8"/>
  <c r="F48" i="8"/>
  <c r="E48" i="8"/>
  <c r="D48" i="8"/>
  <c r="C48" i="8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8" i="7"/>
  <c r="H48" i="7"/>
  <c r="G48" i="7"/>
  <c r="F48" i="7"/>
  <c r="E48" i="7"/>
  <c r="D48" i="7"/>
  <c r="C48" i="7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8" i="6"/>
  <c r="H48" i="6"/>
  <c r="G48" i="6"/>
  <c r="F48" i="6"/>
  <c r="E48" i="6"/>
  <c r="D48" i="6"/>
  <c r="C48" i="6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6" i="2"/>
  <c r="C48" i="2"/>
  <c r="C47" i="2"/>
  <c r="C46" i="2"/>
  <c r="I48" i="2"/>
  <c r="H48" i="2"/>
  <c r="G48" i="2"/>
  <c r="F48" i="2"/>
  <c r="E48" i="2"/>
  <c r="D48" i="2"/>
  <c r="I47" i="2"/>
  <c r="H47" i="2"/>
  <c r="G47" i="2"/>
  <c r="F47" i="2"/>
  <c r="E47" i="2"/>
  <c r="D47" i="2"/>
  <c r="H46" i="2"/>
  <c r="G46" i="2"/>
  <c r="F46" i="2"/>
  <c r="E46" i="2"/>
  <c r="D46" i="2"/>
  <c r="I48" i="1"/>
  <c r="H48" i="1"/>
  <c r="G48" i="1"/>
  <c r="F48" i="1"/>
  <c r="D48" i="1"/>
  <c r="H47" i="1"/>
  <c r="G47" i="1"/>
  <c r="F47" i="1"/>
  <c r="D47" i="1"/>
  <c r="G46" i="1"/>
  <c r="F46" i="1"/>
  <c r="E46" i="1"/>
  <c r="C41" i="52"/>
  <c r="D41" i="52"/>
  <c r="E41" i="52"/>
  <c r="F41" i="52"/>
  <c r="G41" i="52"/>
  <c r="H41" i="52"/>
  <c r="I41" i="52"/>
  <c r="C41" i="50"/>
  <c r="D41" i="50"/>
  <c r="E41" i="50"/>
  <c r="F41" i="50"/>
  <c r="G41" i="50"/>
  <c r="H41" i="50"/>
  <c r="C41" i="49"/>
  <c r="D41" i="49"/>
  <c r="E41" i="49"/>
  <c r="G41" i="49"/>
  <c r="H41" i="49"/>
  <c r="C41" i="48"/>
  <c r="E41" i="48"/>
  <c r="F41" i="48"/>
  <c r="G41" i="48"/>
  <c r="H41" i="48"/>
  <c r="I41" i="48"/>
  <c r="C41" i="47"/>
  <c r="D41" i="47"/>
  <c r="E41" i="47"/>
  <c r="F41" i="47"/>
  <c r="G41" i="47"/>
  <c r="H41" i="47"/>
  <c r="I41" i="47"/>
  <c r="C41" i="46"/>
  <c r="D41" i="46"/>
  <c r="E41" i="46"/>
  <c r="F41" i="46"/>
  <c r="G41" i="46"/>
  <c r="H41" i="46"/>
  <c r="I41" i="46"/>
  <c r="C41" i="45"/>
  <c r="D41" i="45"/>
  <c r="E41" i="45"/>
  <c r="F41" i="45"/>
  <c r="G41" i="45"/>
  <c r="H41" i="45"/>
  <c r="I41" i="45"/>
  <c r="C41" i="44"/>
  <c r="D41" i="44"/>
  <c r="E41" i="44"/>
  <c r="F41" i="44"/>
  <c r="G41" i="44"/>
  <c r="H41" i="44"/>
  <c r="I41" i="44"/>
  <c r="C41" i="43"/>
  <c r="D41" i="43"/>
  <c r="E41" i="43"/>
  <c r="F41" i="43"/>
  <c r="G41" i="43"/>
  <c r="H41" i="43"/>
  <c r="I41" i="43"/>
  <c r="D41" i="42"/>
  <c r="E41" i="42"/>
  <c r="F41" i="42"/>
  <c r="H41" i="42"/>
  <c r="C41" i="41"/>
  <c r="D41" i="41"/>
  <c r="E41" i="41"/>
  <c r="F41" i="41"/>
  <c r="G41" i="41"/>
  <c r="H41" i="41"/>
  <c r="I41" i="41"/>
  <c r="E41" i="40"/>
  <c r="F41" i="40"/>
  <c r="H41" i="40"/>
  <c r="C41" i="39"/>
  <c r="E41" i="39"/>
  <c r="F41" i="39"/>
  <c r="G41" i="39"/>
  <c r="H41" i="39"/>
  <c r="I41" i="39"/>
  <c r="C41" i="38"/>
  <c r="D41" i="38"/>
  <c r="E41" i="38"/>
  <c r="F41" i="38"/>
  <c r="G41" i="38"/>
  <c r="H41" i="38"/>
  <c r="I41" i="38"/>
  <c r="C41" i="37"/>
  <c r="D41" i="37"/>
  <c r="E41" i="37"/>
  <c r="F41" i="37"/>
  <c r="G41" i="37"/>
  <c r="I41" i="37"/>
  <c r="C41" i="35"/>
  <c r="D41" i="35"/>
  <c r="E41" i="35"/>
  <c r="F41" i="35"/>
  <c r="G41" i="35"/>
  <c r="H41" i="35"/>
  <c r="I41" i="35"/>
  <c r="C41" i="34"/>
  <c r="D41" i="34"/>
  <c r="E41" i="34"/>
  <c r="F41" i="34"/>
  <c r="G41" i="34"/>
  <c r="H41" i="34"/>
  <c r="I41" i="34"/>
  <c r="C41" i="32"/>
  <c r="D41" i="32"/>
  <c r="E41" i="32"/>
  <c r="F41" i="32"/>
  <c r="G41" i="32"/>
  <c r="H41" i="32"/>
  <c r="I41" i="32"/>
  <c r="C41" i="31"/>
  <c r="D41" i="31"/>
  <c r="E41" i="31"/>
  <c r="F41" i="31"/>
  <c r="G41" i="31"/>
  <c r="H41" i="31"/>
  <c r="I41" i="31"/>
  <c r="C41" i="29"/>
  <c r="D41" i="29"/>
  <c r="E41" i="29"/>
  <c r="F41" i="29"/>
  <c r="G41" i="29"/>
  <c r="H41" i="29"/>
  <c r="I41" i="29"/>
  <c r="C41" i="28"/>
  <c r="E41" i="28"/>
  <c r="F41" i="28"/>
  <c r="G41" i="28"/>
  <c r="H41" i="28"/>
  <c r="I41" i="28"/>
  <c r="C41" i="27"/>
  <c r="D41" i="27"/>
  <c r="E41" i="27"/>
  <c r="F41" i="27"/>
  <c r="G41" i="27"/>
  <c r="H41" i="27"/>
  <c r="I41" i="27"/>
  <c r="C41" i="26"/>
  <c r="D41" i="26"/>
  <c r="E41" i="26"/>
  <c r="F41" i="26"/>
  <c r="G41" i="26"/>
  <c r="H41" i="26"/>
  <c r="I41" i="26"/>
  <c r="C41" i="24"/>
  <c r="D41" i="24"/>
  <c r="E41" i="24"/>
  <c r="F41" i="24"/>
  <c r="G41" i="24"/>
  <c r="H41" i="24"/>
  <c r="I41" i="24"/>
  <c r="C41" i="23"/>
  <c r="D41" i="23"/>
  <c r="E41" i="23"/>
  <c r="F41" i="23"/>
  <c r="G41" i="23"/>
  <c r="H41" i="23"/>
  <c r="I41" i="23"/>
  <c r="C41" i="22"/>
  <c r="D41" i="22"/>
  <c r="E41" i="22"/>
  <c r="F41" i="22"/>
  <c r="G41" i="22"/>
  <c r="H41" i="22"/>
  <c r="I41" i="22"/>
  <c r="C41" i="21"/>
  <c r="D41" i="21"/>
  <c r="E41" i="21"/>
  <c r="F41" i="21"/>
  <c r="G41" i="21"/>
  <c r="H41" i="21"/>
  <c r="I41" i="21"/>
  <c r="C41" i="20"/>
  <c r="D41" i="20"/>
  <c r="E41" i="20"/>
  <c r="F41" i="20"/>
  <c r="G41" i="20"/>
  <c r="H41" i="20"/>
  <c r="I41" i="20"/>
  <c r="C41" i="19"/>
  <c r="D41" i="19"/>
  <c r="E41" i="19"/>
  <c r="F41" i="19"/>
  <c r="G41" i="19"/>
  <c r="H41" i="19"/>
  <c r="I41" i="19"/>
  <c r="C41" i="18"/>
  <c r="D41" i="18"/>
  <c r="E41" i="18"/>
  <c r="F41" i="18"/>
  <c r="G41" i="18"/>
  <c r="H41" i="18"/>
  <c r="I41" i="18"/>
  <c r="C41" i="17"/>
  <c r="D41" i="17"/>
  <c r="E41" i="17"/>
  <c r="F41" i="17"/>
  <c r="G41" i="17"/>
  <c r="H41" i="17"/>
  <c r="I41" i="17"/>
  <c r="C41" i="16"/>
  <c r="D41" i="16"/>
  <c r="E41" i="16"/>
  <c r="F41" i="16"/>
  <c r="G41" i="16"/>
  <c r="H41" i="16"/>
  <c r="I41" i="16"/>
  <c r="C41" i="15"/>
  <c r="D41" i="15"/>
  <c r="E41" i="15"/>
  <c r="F41" i="15"/>
  <c r="G41" i="15"/>
  <c r="H41" i="15"/>
  <c r="I41" i="15"/>
  <c r="I41" i="14"/>
  <c r="H41" i="14"/>
  <c r="F41" i="14"/>
  <c r="E41" i="14"/>
  <c r="D41" i="14"/>
  <c r="C41" i="14"/>
  <c r="G41" i="14"/>
  <c r="C41" i="13"/>
  <c r="D41" i="13"/>
  <c r="E41" i="13"/>
  <c r="F41" i="13"/>
  <c r="G41" i="13"/>
  <c r="H41" i="13"/>
  <c r="I41" i="13"/>
  <c r="I41" i="12"/>
  <c r="H41" i="12"/>
  <c r="F41" i="12"/>
  <c r="E41" i="12"/>
  <c r="D41" i="12"/>
  <c r="C41" i="12"/>
  <c r="G41" i="12"/>
  <c r="C41" i="11"/>
  <c r="D41" i="11"/>
  <c r="E41" i="11"/>
  <c r="F41" i="11"/>
  <c r="G41" i="11"/>
  <c r="H41" i="11"/>
  <c r="I41" i="11"/>
  <c r="C41" i="10"/>
  <c r="D41" i="10"/>
  <c r="E41" i="10"/>
  <c r="F41" i="10"/>
  <c r="G41" i="10"/>
  <c r="H41" i="10"/>
  <c r="I41" i="10"/>
  <c r="C41" i="8"/>
  <c r="D41" i="8"/>
  <c r="E41" i="8"/>
  <c r="F41" i="8"/>
  <c r="G41" i="8"/>
  <c r="H41" i="8"/>
  <c r="I41" i="8"/>
  <c r="C41" i="7"/>
  <c r="D41" i="7"/>
  <c r="E41" i="7"/>
  <c r="F41" i="7"/>
  <c r="G41" i="7"/>
  <c r="H41" i="7"/>
  <c r="I41" i="7"/>
  <c r="C41" i="6"/>
  <c r="D41" i="6"/>
  <c r="E41" i="6"/>
  <c r="F41" i="6"/>
  <c r="G41" i="6"/>
  <c r="H41" i="6"/>
  <c r="I41" i="6"/>
  <c r="C41" i="5"/>
  <c r="D41" i="5"/>
  <c r="E41" i="5"/>
  <c r="F41" i="5"/>
  <c r="G41" i="5"/>
  <c r="H41" i="5"/>
  <c r="I41" i="5"/>
  <c r="C41" i="4"/>
  <c r="D41" i="4"/>
  <c r="E41" i="4"/>
  <c r="F41" i="4"/>
  <c r="G41" i="4"/>
  <c r="H41" i="4"/>
  <c r="I41" i="4"/>
  <c r="C41" i="3"/>
  <c r="D41" i="3"/>
  <c r="E41" i="3"/>
  <c r="F41" i="3"/>
  <c r="G41" i="3"/>
  <c r="H41" i="3"/>
  <c r="I41" i="3"/>
  <c r="C41" i="2"/>
  <c r="D41" i="2"/>
  <c r="E41" i="2"/>
  <c r="F41" i="2"/>
  <c r="G41" i="2"/>
  <c r="H41" i="2"/>
  <c r="I41" i="2"/>
  <c r="I41" i="1"/>
  <c r="H41" i="1"/>
  <c r="F41" i="1"/>
  <c r="E41" i="1"/>
  <c r="D41" i="1"/>
  <c r="C41" i="1"/>
  <c r="G41" i="1"/>
</calcChain>
</file>

<file path=xl/sharedStrings.xml><?xml version="1.0" encoding="utf-8"?>
<sst xmlns="http://schemas.openxmlformats.org/spreadsheetml/2006/main" count="2670" uniqueCount="97">
  <si>
    <t>N2</t>
  </si>
  <si>
    <t>Poder Calorífico</t>
  </si>
  <si>
    <t xml:space="preserve">Índice de Woobe </t>
  </si>
  <si>
    <t>Día</t>
  </si>
  <si>
    <t xml:space="preserve">% VOL </t>
  </si>
  <si>
    <t>MJoules /m3</t>
  </si>
  <si>
    <t>Promedios</t>
  </si>
  <si>
    <t>GAS Y PETROQUIMICA BASICA</t>
  </si>
  <si>
    <t>CALIDAD DEL GAS</t>
  </si>
  <si>
    <t>NOM-001-SECRE-2010</t>
  </si>
  <si>
    <t xml:space="preserve">   * Datos en condiciones estándar: Temp. :   288,15°  K   , Presion:   101,325  KPa.</t>
  </si>
  <si>
    <t>% C1</t>
  </si>
  <si>
    <t>% C2</t>
  </si>
  <si>
    <t>CO2</t>
  </si>
  <si>
    <t>CO2+N2</t>
  </si>
  <si>
    <t>I.  Wobbe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</si>
  <si>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>Poder Calorífico     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</si>
  <si>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 xml:space="preserve">MJoules /m3               </t>
  </si>
  <si>
    <t>NORMA ( 3 )</t>
  </si>
  <si>
    <t>Total de Inertes</t>
  </si>
  <si>
    <t>Metano</t>
  </si>
  <si>
    <t>Etano</t>
  </si>
  <si>
    <t>Zona: Sur</t>
  </si>
  <si>
    <t>NORMA ( NA )</t>
  </si>
  <si>
    <t>NORMA ( 8 )</t>
  </si>
  <si>
    <t>NORMA ( 12 )</t>
  </si>
  <si>
    <t>NORMA ( 36,30 - 43,60 )</t>
  </si>
  <si>
    <t>NORMA ( 46,20 - 53,20 )</t>
  </si>
  <si>
    <t>Pto. de Calidad Troncal 48</t>
  </si>
  <si>
    <t>Pto. de Calidad Mayakan</t>
  </si>
  <si>
    <t xml:space="preserve">Poder Calorífico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</si>
  <si>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I.  Wobbe                                                                                                                                                                                                                                                      </t>
  </si>
  <si>
    <t>Pto. de Calidad CD. Pemex</t>
  </si>
  <si>
    <t>Pto. de Calidad Cactus</t>
  </si>
  <si>
    <t>Pto. de Calidad KM 100</t>
  </si>
  <si>
    <t>Pto. de Calidad Nuevo Pemex</t>
  </si>
  <si>
    <t>Pto. de Calidad La Venta</t>
  </si>
  <si>
    <t>Pto. de Calidad Chihuahua</t>
  </si>
  <si>
    <t>NORMA ( 84 )</t>
  </si>
  <si>
    <t>NORMA ( 11 )</t>
  </si>
  <si>
    <t>NORMA ( 4 )</t>
  </si>
  <si>
    <t>NORMA ( 37,30 - 43,60 )</t>
  </si>
  <si>
    <t>NORMA ( 48,20 - 53,20 )</t>
  </si>
  <si>
    <t>Zona: Resto del País</t>
  </si>
  <si>
    <t>Pto. de Calidad Guadalajara</t>
  </si>
  <si>
    <t>Pto. de Calidad Madero I</t>
  </si>
  <si>
    <t>Pto. de Calidad Madero II</t>
  </si>
  <si>
    <t>Pto. de Calidad CPG Poza Rica</t>
  </si>
  <si>
    <t>Pto. de Calidad Raudal</t>
  </si>
  <si>
    <t>Pto. de Calidad Cd. Mendoza</t>
  </si>
  <si>
    <t>Pto. de Calidad El Veinte</t>
  </si>
  <si>
    <t>Pto. de Calidad Papan</t>
  </si>
  <si>
    <t>Pto. de Calidad Rincon Pacheco</t>
  </si>
  <si>
    <t>Pto. de Calidad Cauchy</t>
  </si>
  <si>
    <t>Pto. de Calidad J. D. Covarrubias</t>
  </si>
  <si>
    <t>Pto. de Calidad Pecosa Alta Presión</t>
  </si>
  <si>
    <t>Pto. de Calidad Pecosa Baja Presión</t>
  </si>
  <si>
    <t>Pto. de Calidad Caseta Gral. Pajaritos</t>
  </si>
  <si>
    <t>Pto. de Calidad Pajaritos</t>
  </si>
  <si>
    <t>Pto. de Calidad Escobedo de Alta</t>
  </si>
  <si>
    <t>Pto. de Calidad Escobedo de Baja</t>
  </si>
  <si>
    <t>Pto. de Calidad Monclova</t>
  </si>
  <si>
    <t>Pto. de Calidad Burgos 1 2 3</t>
  </si>
  <si>
    <t>Pto. de Calidad Burgos 4</t>
  </si>
  <si>
    <t>Pto. de Calidad Burgos 5 6</t>
  </si>
  <si>
    <t>Pto. de Calidad Culebra Norte</t>
  </si>
  <si>
    <t>Pto. de Calidad Nejo</t>
  </si>
  <si>
    <t>Pto. de Calidad Kinder Morgan Reynosa</t>
  </si>
  <si>
    <t>Pto. de Calidad Tennessee</t>
  </si>
  <si>
    <t>Pto. de Calidad Pandura</t>
  </si>
  <si>
    <t>Pto. de Calidad Valtierrilla</t>
  </si>
  <si>
    <t>Pto. de Calidad Puebla</t>
  </si>
  <si>
    <t>Pto. de Calidad Torreon</t>
  </si>
  <si>
    <t>Pto. de Calidad Venta de Carpio 36"</t>
  </si>
  <si>
    <t>Pto. de Calidad Venta de Carpio 30"</t>
  </si>
  <si>
    <t>Pto. de Calidad Venta de Carpio 24"</t>
  </si>
  <si>
    <t>Pto. de Calidad Venta de Carpio 14"</t>
  </si>
  <si>
    <t>Pto. de Calidad Cempoala Sur</t>
  </si>
  <si>
    <t>Pto. de Calidad Cempoala Centro</t>
  </si>
  <si>
    <t>Pto. de Calidad Cempoala Norte</t>
  </si>
  <si>
    <t>Pto. de Calidad Matapionche</t>
  </si>
  <si>
    <t>Pto. de Calidad Playuela</t>
  </si>
  <si>
    <t>Pto. de Calidad Veracruz</t>
  </si>
  <si>
    <t>Máximo</t>
  </si>
  <si>
    <t>Mínimo</t>
  </si>
  <si>
    <t>Desv. Estándar</t>
  </si>
  <si>
    <t>Pto. de Calidad Iberdrola Altamira</t>
  </si>
  <si>
    <t>Pto. de Calidad Ramones</t>
  </si>
  <si>
    <t>Pto. de Calidad Red Monclova</t>
  </si>
  <si>
    <t>Pto. de Calidad Zacate Colorado</t>
  </si>
  <si>
    <t>Pto. de Calidad GIMSA</t>
  </si>
  <si>
    <t>Pto. de Calidad CFE CCC Huinala</t>
  </si>
  <si>
    <t>Pto. de Calidad Apodaca</t>
  </si>
  <si>
    <t>AÑO 2012</t>
  </si>
  <si>
    <t>Marzo</t>
  </si>
  <si>
    <t>Pto. de Calidad MAREOGRAFO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</si>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</sst>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0.0000"/>
    <numFmt numFmtId="165" formatCode="General_)"/>
  </numFmts>
  <fonts count="24" x14ac:knownFonts="1">
    <font>
      <sz val="10"/>
      <name val="Arial"/>
      <charset val="1"/>
    </font>
    <font>
      <sz val="10"/>
      <color indexed="8"/>
      <name val="Arial"/>
      <charset val="1"/>
    </font>
    <font>
      <b/>
      <i/>
      <sz val="10"/>
      <color indexed="12"/>
      <name val="Arial"/>
      <charset val="1"/>
    </font>
    <font>
      <b/>
      <sz val="8"/>
      <color indexed="8"/>
      <name val="Arial"/>
      <charset val="1"/>
    </font>
    <font>
      <sz val="7.5"/>
      <color indexed="8"/>
      <name val="Arial"/>
      <charset val="1"/>
    </font>
    <font>
      <b/>
      <sz val="13.95"/>
      <color indexed="8"/>
      <name val="Arial"/>
      <charset val="1"/>
    </font>
    <font>
      <b/>
      <sz val="11"/>
      <color indexed="8"/>
      <name val="Arial"/>
      <charset val="1"/>
    </font>
    <font>
      <b/>
      <sz val="8"/>
      <color indexed="8"/>
      <name val="Arial"/>
      <family val="2"/>
    </font>
    <font>
      <b/>
      <i/>
      <sz val="9"/>
      <name val="Arial"/>
      <family val="2"/>
    </font>
    <font>
      <sz val="10"/>
      <name val="Arial"/>
    </font>
    <font>
      <sz val="8"/>
      <name val="Arial"/>
      <charset val="1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Arial"/>
      <charset val="1"/>
    </font>
    <font>
      <b/>
      <sz val="8"/>
      <name val="Arial"/>
      <family val="2"/>
    </font>
    <font>
      <b/>
      <i/>
      <sz val="10"/>
      <color indexed="12"/>
      <name val="Arial"/>
      <family val="2"/>
    </font>
    <font>
      <sz val="10"/>
      <name val="Arial"/>
      <family val="2"/>
    </font>
    <font>
      <b/>
      <sz val="13.95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8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>
      <alignment wrapText="1"/>
    </xf>
    <xf numFmtId="165" fontId="9" fillId="0" borderId="0"/>
    <xf numFmtId="165" fontId="16" fillId="0" borderId="0"/>
    <xf numFmtId="0" fontId="16" fillId="0" borderId="0">
      <alignment wrapText="1"/>
    </xf>
  </cellStyleXfs>
  <cellXfs count="96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4" borderId="0" xfId="1" applyNumberFormat="1" applyFont="1" applyFill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5" fontId="12" fillId="4" borderId="0" xfId="1" applyFont="1" applyFill="1" applyBorder="1"/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164" fontId="10" fillId="0" borderId="17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top" wrapText="1"/>
    </xf>
    <xf numFmtId="0" fontId="18" fillId="0" borderId="0" xfId="3" applyFont="1" applyFill="1" applyAlignment="1">
      <alignment vertical="top" wrapText="1"/>
    </xf>
    <xf numFmtId="0" fontId="18" fillId="0" borderId="0" xfId="3" applyFont="1" applyFill="1" applyBorder="1" applyAlignment="1">
      <alignment vertical="top" wrapText="1"/>
    </xf>
    <xf numFmtId="0" fontId="16" fillId="0" borderId="0" xfId="3">
      <alignment wrapText="1"/>
    </xf>
    <xf numFmtId="0" fontId="8" fillId="4" borderId="0" xfId="2" applyNumberFormat="1" applyFont="1" applyFill="1" applyAlignment="1">
      <alignment horizontal="left"/>
    </xf>
    <xf numFmtId="0" fontId="15" fillId="0" borderId="0" xfId="3" applyFont="1" applyFill="1" applyBorder="1" applyAlignment="1">
      <alignment horizontal="center" vertical="top" wrapText="1"/>
    </xf>
    <xf numFmtId="0" fontId="7" fillId="3" borderId="3" xfId="3" applyFont="1" applyFill="1" applyBorder="1" applyAlignment="1">
      <alignment horizontal="center" vertical="top" wrapText="1"/>
    </xf>
    <xf numFmtId="0" fontId="7" fillId="3" borderId="7" xfId="3" applyFont="1" applyFill="1" applyBorder="1" applyAlignment="1">
      <alignment horizontal="center" vertical="top" wrapText="1"/>
    </xf>
    <xf numFmtId="0" fontId="7" fillId="3" borderId="10" xfId="3" applyFont="1" applyFill="1" applyBorder="1" applyAlignment="1">
      <alignment horizontal="center" vertical="top" wrapText="1"/>
    </xf>
    <xf numFmtId="0" fontId="7" fillId="3" borderId="4" xfId="3" applyFont="1" applyFill="1" applyBorder="1" applyAlignment="1">
      <alignment horizontal="center" vertical="top" wrapText="1"/>
    </xf>
    <xf numFmtId="0" fontId="7" fillId="3" borderId="8" xfId="3" applyFont="1" applyFill="1" applyBorder="1" applyAlignment="1">
      <alignment horizontal="center" vertical="top" wrapText="1"/>
    </xf>
    <xf numFmtId="0" fontId="7" fillId="3" borderId="11" xfId="3" applyFont="1" applyFill="1" applyBorder="1" applyAlignment="1">
      <alignment horizontal="center" vertical="top" wrapText="1"/>
    </xf>
    <xf numFmtId="0" fontId="7" fillId="3" borderId="9" xfId="3" applyFont="1" applyFill="1" applyBorder="1" applyAlignment="1">
      <alignment horizontal="center" vertical="top" wrapText="1"/>
    </xf>
    <xf numFmtId="0" fontId="7" fillId="3" borderId="12" xfId="3" applyFont="1" applyFill="1" applyBorder="1" applyAlignment="1">
      <alignment horizontal="center" vertical="top" wrapText="1"/>
    </xf>
    <xf numFmtId="0" fontId="7" fillId="2" borderId="13" xfId="3" applyFont="1" applyFill="1" applyBorder="1" applyAlignment="1">
      <alignment horizontal="center" vertical="center" wrapText="1"/>
    </xf>
    <xf numFmtId="164" fontId="19" fillId="0" borderId="5" xfId="3" applyNumberFormat="1" applyFont="1" applyFill="1" applyBorder="1" applyAlignment="1">
      <alignment horizontal="center" vertical="top" wrapText="1"/>
    </xf>
    <xf numFmtId="164" fontId="19" fillId="0" borderId="6" xfId="3" applyNumberFormat="1" applyFont="1" applyFill="1" applyBorder="1" applyAlignment="1">
      <alignment horizontal="center" vertical="top" wrapText="1"/>
    </xf>
    <xf numFmtId="164" fontId="19" fillId="0" borderId="1" xfId="3" applyNumberFormat="1" applyFont="1" applyFill="1" applyBorder="1" applyAlignment="1">
      <alignment horizontal="center" vertical="top" wrapText="1"/>
    </xf>
    <xf numFmtId="164" fontId="19" fillId="0" borderId="2" xfId="3" applyNumberFormat="1" applyFont="1" applyFill="1" applyBorder="1" applyAlignment="1">
      <alignment horizontal="center" vertical="top" wrapText="1"/>
    </xf>
    <xf numFmtId="164" fontId="7" fillId="0" borderId="1" xfId="3" applyNumberFormat="1" applyFont="1" applyFill="1" applyBorder="1" applyAlignment="1">
      <alignment horizontal="center" vertical="top" wrapText="1"/>
    </xf>
    <xf numFmtId="165" fontId="12" fillId="4" borderId="0" xfId="2" applyFont="1" applyFill="1" applyBorder="1"/>
    <xf numFmtId="0" fontId="12" fillId="0" borderId="0" xfId="3" applyFont="1" applyAlignment="1">
      <alignment wrapText="1"/>
    </xf>
    <xf numFmtId="164" fontId="20" fillId="0" borderId="13" xfId="3" applyNumberFormat="1" applyFont="1" applyBorder="1" applyAlignment="1">
      <alignment horizontal="center" wrapText="1"/>
    </xf>
    <xf numFmtId="164" fontId="20" fillId="0" borderId="14" xfId="3" applyNumberFormat="1" applyFont="1" applyBorder="1" applyAlignment="1">
      <alignment horizontal="center" wrapText="1"/>
    </xf>
    <xf numFmtId="164" fontId="20" fillId="0" borderId="15" xfId="3" applyNumberFormat="1" applyFont="1" applyBorder="1" applyAlignment="1">
      <alignment horizontal="center" wrapText="1"/>
    </xf>
    <xf numFmtId="164" fontId="20" fillId="0" borderId="0" xfId="3" applyNumberFormat="1" applyFont="1" applyBorder="1" applyAlignment="1">
      <alignment horizontal="center" wrapText="1"/>
    </xf>
    <xf numFmtId="164" fontId="20" fillId="0" borderId="16" xfId="3" applyNumberFormat="1" applyFont="1" applyBorder="1" applyAlignment="1">
      <alignment horizontal="center" wrapText="1"/>
    </xf>
    <xf numFmtId="164" fontId="20" fillId="0" borderId="17" xfId="3" applyNumberFormat="1" applyFont="1" applyBorder="1" applyAlignment="1">
      <alignment horizontal="center" wrapText="1"/>
    </xf>
    <xf numFmtId="0" fontId="0" fillId="0" borderId="0" xfId="0" applyFill="1">
      <alignment wrapText="1"/>
    </xf>
    <xf numFmtId="0" fontId="21" fillId="0" borderId="0" xfId="0" applyFont="1">
      <alignment wrapText="1"/>
    </xf>
    <xf numFmtId="0" fontId="22" fillId="0" borderId="0" xfId="0" applyFont="1">
      <alignment wrapText="1"/>
    </xf>
    <xf numFmtId="0" fontId="23" fillId="0" borderId="0" xfId="0" applyFo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14" fillId="0" borderId="22" xfId="0" applyFont="1" applyBorder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7" fillId="0" borderId="0" xfId="3" applyFont="1" applyFill="1" applyBorder="1" applyAlignment="1">
      <alignment horizontal="center" vertical="top" wrapText="1"/>
    </xf>
    <xf numFmtId="0" fontId="11" fillId="0" borderId="0" xfId="3" applyFont="1" applyFill="1" applyBorder="1" applyAlignment="1">
      <alignment horizontal="center" vertical="top" wrapText="1"/>
    </xf>
    <xf numFmtId="0" fontId="15" fillId="0" borderId="0" xfId="3" applyFont="1" applyFill="1" applyBorder="1" applyAlignment="1">
      <alignment horizontal="left" vertical="top" wrapText="1"/>
    </xf>
    <xf numFmtId="0" fontId="7" fillId="3" borderId="20" xfId="3" applyFont="1" applyFill="1" applyBorder="1" applyAlignment="1">
      <alignment horizontal="center" vertical="top" wrapText="1"/>
    </xf>
    <xf numFmtId="0" fontId="7" fillId="3" borderId="3" xfId="3" applyFont="1" applyFill="1" applyBorder="1" applyAlignment="1">
      <alignment horizontal="center" vertical="top" wrapText="1"/>
    </xf>
    <xf numFmtId="0" fontId="7" fillId="3" borderId="21" xfId="3" applyFont="1" applyFill="1" applyBorder="1" applyAlignment="1">
      <alignment horizontal="center" vertical="top" wrapText="1"/>
    </xf>
    <xf numFmtId="0" fontId="7" fillId="3" borderId="4" xfId="3" applyFont="1" applyFill="1" applyBorder="1" applyAlignment="1">
      <alignment horizontal="center" vertical="top" wrapText="1"/>
    </xf>
    <xf numFmtId="0" fontId="7" fillId="2" borderId="18" xfId="3" applyFont="1" applyFill="1" applyBorder="1" applyAlignment="1">
      <alignment horizontal="center" vertical="top" wrapText="1"/>
    </xf>
    <xf numFmtId="0" fontId="7" fillId="2" borderId="19" xfId="3" applyFont="1" applyFill="1" applyBorder="1" applyAlignment="1">
      <alignment horizontal="center" vertical="top" wrapText="1"/>
    </xf>
    <xf numFmtId="14" fontId="19" fillId="0" borderId="5" xfId="3" applyNumberFormat="1" applyFont="1" applyFill="1" applyBorder="1" applyAlignment="1">
      <alignment horizontal="center" vertical="top" wrapText="1"/>
    </xf>
    <xf numFmtId="0" fontId="19" fillId="0" borderId="5" xfId="3" applyFont="1" applyFill="1" applyBorder="1" applyAlignment="1">
      <alignment horizontal="center" vertical="top" wrapText="1"/>
    </xf>
    <xf numFmtId="0" fontId="14" fillId="0" borderId="9" xfId="3" applyFont="1" applyBorder="1" applyAlignment="1">
      <alignment horizontal="left" wrapText="1"/>
    </xf>
    <xf numFmtId="0" fontId="14" fillId="0" borderId="16" xfId="3" applyFont="1" applyBorder="1" applyAlignment="1">
      <alignment horizontal="left" wrapText="1"/>
    </xf>
    <xf numFmtId="0" fontId="7" fillId="0" borderId="2" xfId="3" applyFont="1" applyFill="1" applyBorder="1" applyAlignment="1">
      <alignment horizontal="center" vertical="top" wrapText="1"/>
    </xf>
    <xf numFmtId="0" fontId="7" fillId="0" borderId="24" xfId="3" applyFont="1" applyFill="1" applyBorder="1" applyAlignment="1">
      <alignment horizontal="center" vertical="top" wrapText="1"/>
    </xf>
    <xf numFmtId="0" fontId="12" fillId="0" borderId="0" xfId="3" applyFont="1" applyAlignment="1">
      <alignment horizontal="center" wrapText="1"/>
    </xf>
    <xf numFmtId="0" fontId="14" fillId="0" borderId="22" xfId="3" applyFont="1" applyBorder="1" applyAlignment="1">
      <alignment horizontal="left" wrapText="1"/>
    </xf>
    <xf numFmtId="0" fontId="14" fillId="0" borderId="23" xfId="3" applyFont="1" applyBorder="1" applyAlignment="1">
      <alignment horizontal="left" wrapText="1"/>
    </xf>
  </cellXfs>
  <cellStyles count="4">
    <cellStyle name="=C:\WINNT\SYSTEM32\COMMAND.COM" xfId="1"/>
    <cellStyle name="=C:\WINNT\SYSTEM32\COMMAND.COM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10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13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23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43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04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33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44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54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64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74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85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1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95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05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15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26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36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46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53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67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77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25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1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560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63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87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15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297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07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18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28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48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59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1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79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389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00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10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20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30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41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51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61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71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1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82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492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33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02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512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65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62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72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82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2</xdr:col>
      <xdr:colOff>800100</xdr:colOff>
      <xdr:row>1</xdr:row>
      <xdr:rowOff>15240</xdr:rowOff>
    </xdr:to>
    <xdr:pic>
      <xdr:nvPicPr>
        <xdr:cNvPr id="103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71450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outlinePr summaryBelow="0" summaryRight="0"/>
  </sheetPr>
  <dimension ref="A1:K51"/>
  <sheetViews>
    <sheetView showGridLines="0" tabSelected="1" topLeftCell="A34" zoomScale="90" zoomScaleNormal="90" workbookViewId="0">
      <selection activeCell="H51" sqref="H51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28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85.036590576171875</v>
      </c>
      <c r="D10" s="10">
        <v>7.3426852226257324</v>
      </c>
      <c r="E10" s="10">
        <v>7.2563819885253906</v>
      </c>
      <c r="F10" s="11">
        <v>1.4678580686450005E-2</v>
      </c>
      <c r="G10" s="10">
        <v>7.2710604667663574</v>
      </c>
      <c r="H10" s="10">
        <v>37.333539935839582</v>
      </c>
      <c r="I10" s="10">
        <v>47.243688542457797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85.442599999999999</v>
      </c>
      <c r="D11" s="3">
        <v>7.0042</v>
      </c>
      <c r="E11" s="3">
        <v>7.1858000000000004</v>
      </c>
      <c r="F11" s="5">
        <v>0.02</v>
      </c>
      <c r="G11" s="3">
        <v>7.2058</v>
      </c>
      <c r="H11" s="3">
        <v>37.259526277522006</v>
      </c>
      <c r="I11" s="3">
        <v>47.224530799964427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85.34149169921875</v>
      </c>
      <c r="D12" s="3">
        <v>8.1080713272094727</v>
      </c>
      <c r="E12" s="3">
        <v>6.063683032989502</v>
      </c>
      <c r="F12" s="5">
        <v>2.0047819241881371E-2</v>
      </c>
      <c r="G12" s="3">
        <v>6.0837306976318359</v>
      </c>
      <c r="H12" s="3">
        <v>38.076490668607313</v>
      </c>
      <c r="I12" s="3">
        <v>48.178010393498461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84.63153076171875</v>
      </c>
      <c r="D13" s="3">
        <v>9.2622566223144531</v>
      </c>
      <c r="E13" s="3">
        <v>5.6560206413269043</v>
      </c>
      <c r="F13" s="5">
        <v>2.1821843460202217E-2</v>
      </c>
      <c r="G13" s="3">
        <v>5.6778426170349121</v>
      </c>
      <c r="H13" s="3">
        <v>38.53568741059614</v>
      </c>
      <c r="I13" s="3">
        <v>48.621129741380102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85.069244384765625</v>
      </c>
      <c r="D14" s="3">
        <v>8.6871805191040039</v>
      </c>
      <c r="E14" s="3">
        <v>5.8479909896850586</v>
      </c>
      <c r="F14" s="5">
        <v>1.3291923329234123E-2</v>
      </c>
      <c r="G14" s="3">
        <v>5.8612828254699707</v>
      </c>
      <c r="H14" s="3">
        <v>38.271280797177056</v>
      </c>
      <c r="I14" s="3">
        <v>48.388695743365155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84.847991943359375</v>
      </c>
      <c r="D15" s="3">
        <v>8.5361642837524414</v>
      </c>
      <c r="E15" s="3">
        <v>6.1042838096618652</v>
      </c>
      <c r="F15" s="5">
        <v>1.5070308931171894E-2</v>
      </c>
      <c r="G15" s="3">
        <v>6.119354248046875</v>
      </c>
      <c r="H15" s="3">
        <v>38.203781303359193</v>
      </c>
      <c r="I15" s="3">
        <v>48.241593911202393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85.390571594238281</v>
      </c>
      <c r="D16" s="3">
        <v>7.9609260559082031</v>
      </c>
      <c r="E16" s="3">
        <v>6.2457795143127441</v>
      </c>
      <c r="F16" s="5">
        <v>3.4371335059404373E-2</v>
      </c>
      <c r="G16" s="3">
        <v>6.2801508903503418</v>
      </c>
      <c r="H16" s="3">
        <v>37.897138220736664</v>
      </c>
      <c r="I16" s="3">
        <v>47.986220314976975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85.844047546386719</v>
      </c>
      <c r="D17" s="3">
        <v>7.3914651870727539</v>
      </c>
      <c r="E17" s="3">
        <v>6.444450855255127</v>
      </c>
      <c r="F17" s="5">
        <v>3.4057322889566422E-2</v>
      </c>
      <c r="G17" s="3">
        <v>6.4785079956054687</v>
      </c>
      <c r="H17" s="3">
        <v>37.610136571657534</v>
      </c>
      <c r="I17" s="3">
        <v>47.730468177191263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86.187828063964844</v>
      </c>
      <c r="D18" s="3">
        <v>7.0973715782165527</v>
      </c>
      <c r="E18" s="3">
        <v>6.3958492279052734</v>
      </c>
      <c r="F18" s="5">
        <v>1.6600841656327248E-2</v>
      </c>
      <c r="G18" s="3">
        <v>6.412449836730957</v>
      </c>
      <c r="H18" s="3">
        <v>37.557098557223078</v>
      </c>
      <c r="I18" s="3">
        <v>47.728609139960383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85.701759338378906</v>
      </c>
      <c r="D19" s="3">
        <v>7.6610612869262695</v>
      </c>
      <c r="E19" s="3">
        <v>6.2659778594970703</v>
      </c>
      <c r="F19" s="5">
        <v>1.5478811226785183E-2</v>
      </c>
      <c r="G19" s="3">
        <v>6.281456470489502</v>
      </c>
      <c r="H19" s="3">
        <v>37.805450603610531</v>
      </c>
      <c r="I19" s="3">
        <v>47.933898722236748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85.840972900390625</v>
      </c>
      <c r="D20" s="3">
        <v>7.5774836540222168</v>
      </c>
      <c r="E20" s="3">
        <v>6.2931027412414551</v>
      </c>
      <c r="F20" s="5">
        <v>1.6826881095767021E-2</v>
      </c>
      <c r="G20" s="3">
        <v>6.3099298477172852</v>
      </c>
      <c r="H20" s="3">
        <v>37.715304881796804</v>
      </c>
      <c r="I20" s="3">
        <v>47.867322478503034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85.973915100097656</v>
      </c>
      <c r="D21" s="3">
        <v>7.2786922454833984</v>
      </c>
      <c r="E21" s="3">
        <v>6.3848333358764648</v>
      </c>
      <c r="F21" s="5">
        <v>1.8398862332105637E-2</v>
      </c>
      <c r="G21" s="3">
        <v>6.4032320976257324</v>
      </c>
      <c r="H21" s="3">
        <v>37.63757593963949</v>
      </c>
      <c r="I21" s="3">
        <v>47.781132222557915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86.190147399902344</v>
      </c>
      <c r="D22" s="3">
        <v>7.0770225524902344</v>
      </c>
      <c r="E22" s="3">
        <v>6.4213080406188965</v>
      </c>
      <c r="F22" s="5">
        <v>2.3139446973800659E-2</v>
      </c>
      <c r="G22" s="3">
        <v>6.4444475173950195</v>
      </c>
      <c r="H22" s="3">
        <v>37.52863982357264</v>
      </c>
      <c r="I22" s="3">
        <v>47.696788921035647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86.157974243164063</v>
      </c>
      <c r="D23" s="3">
        <v>6.8165230751037598</v>
      </c>
      <c r="E23" s="3">
        <v>6.7410464286804199</v>
      </c>
      <c r="F23" s="5">
        <v>2.8443325310945511E-2</v>
      </c>
      <c r="G23" s="3">
        <v>6.7694897651672363</v>
      </c>
      <c r="H23" s="3">
        <v>37.312728348341466</v>
      </c>
      <c r="I23" s="3">
        <v>47.430735195662528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85.884010314941406</v>
      </c>
      <c r="D24" s="3">
        <v>6.8923945426940918</v>
      </c>
      <c r="E24" s="3">
        <v>6.930567741394043</v>
      </c>
      <c r="F24" s="5">
        <v>2.2226620465517044E-2</v>
      </c>
      <c r="G24" s="3">
        <v>6.9527945518493652</v>
      </c>
      <c r="H24" s="3">
        <v>37.274936872498557</v>
      </c>
      <c r="I24" s="3">
        <v>47.334439129586656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86.30645751953125</v>
      </c>
      <c r="D25" s="3">
        <v>6.6899304389953613</v>
      </c>
      <c r="E25" s="3">
        <v>6.7072067260742187</v>
      </c>
      <c r="F25" s="5">
        <v>2.8355253860354424E-2</v>
      </c>
      <c r="G25" s="3">
        <v>6.7355618476867676</v>
      </c>
      <c r="H25" s="3">
        <v>37.299666009218406</v>
      </c>
      <c r="I25" s="3">
        <v>47.436436108728273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86.698020935058594</v>
      </c>
      <c r="D26" s="3">
        <v>6.7201547622680664</v>
      </c>
      <c r="E26" s="3">
        <v>6.2478938102722168</v>
      </c>
      <c r="F26" s="5">
        <v>2.7547901496291161E-2</v>
      </c>
      <c r="G26" s="3">
        <v>6.2754416465759277</v>
      </c>
      <c r="H26" s="3">
        <v>37.505931610754104</v>
      </c>
      <c r="I26" s="3">
        <v>47.750956211443459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86.435699462890625</v>
      </c>
      <c r="D27" s="3">
        <v>6.8988966941833496</v>
      </c>
      <c r="E27" s="3">
        <v>6.3105921745300293</v>
      </c>
      <c r="F27" s="5">
        <v>2.5826640427112579E-2</v>
      </c>
      <c r="G27" s="3">
        <v>6.336418628692627</v>
      </c>
      <c r="H27" s="3">
        <v>37.548749546209308</v>
      </c>
      <c r="I27" s="3">
        <v>47.752491563235694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86.30206298828125</v>
      </c>
      <c r="D28" s="3">
        <v>6.9068093299865723</v>
      </c>
      <c r="E28" s="3">
        <v>6.4611597061157227</v>
      </c>
      <c r="F28" s="5">
        <v>2.6744471862912178E-2</v>
      </c>
      <c r="G28" s="3">
        <v>6.4879040718078613</v>
      </c>
      <c r="H28" s="3">
        <v>37.471489016807617</v>
      </c>
      <c r="I28" s="3">
        <v>47.643152213724868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86.450798034667969</v>
      </c>
      <c r="D29" s="3">
        <v>6.9552726745605469</v>
      </c>
      <c r="E29" s="3">
        <v>6.2625994682312012</v>
      </c>
      <c r="F29" s="5">
        <v>2.4652987718582153E-2</v>
      </c>
      <c r="G29" s="3">
        <v>6.2872524261474609</v>
      </c>
      <c r="H29" s="3">
        <v>37.561828938648937</v>
      </c>
      <c r="I29" s="3">
        <v>47.780936803846501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86.675529479980469</v>
      </c>
      <c r="D30" s="3">
        <v>6.7024540901184082</v>
      </c>
      <c r="E30" s="3">
        <v>6.3062500953674316</v>
      </c>
      <c r="F30" s="5">
        <v>1.6854122281074524E-2</v>
      </c>
      <c r="G30" s="3">
        <v>6.3231043815612793</v>
      </c>
      <c r="H30" s="3">
        <v>37.470385806041371</v>
      </c>
      <c r="I30" s="3">
        <v>47.711975006144328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86.265396118164062</v>
      </c>
      <c r="D31" s="3">
        <v>6.7202935218811035</v>
      </c>
      <c r="E31" s="3">
        <v>6.7485599517822266</v>
      </c>
      <c r="F31" s="5">
        <v>2.2291053086519241E-2</v>
      </c>
      <c r="G31" s="3">
        <v>6.7708511352539062</v>
      </c>
      <c r="H31" s="3">
        <v>37.271379034169492</v>
      </c>
      <c r="I31" s="3">
        <v>47.406030726268249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86.161468505859375</v>
      </c>
      <c r="D32" s="3">
        <v>6.741300106048584</v>
      </c>
      <c r="E32" s="3">
        <v>6.6797456741333008</v>
      </c>
      <c r="F32" s="5">
        <v>1.9041664898395538E-2</v>
      </c>
      <c r="G32" s="3">
        <v>6.6987872123718262</v>
      </c>
      <c r="H32" s="3">
        <v>37.414094930755304</v>
      </c>
      <c r="I32" s="3">
        <v>47.523240130430516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86.40277099609375</v>
      </c>
      <c r="D33" s="3">
        <v>6.5052518844604492</v>
      </c>
      <c r="E33" s="3">
        <v>6.679232120513916</v>
      </c>
      <c r="F33" s="5">
        <v>1.7047228291630745E-2</v>
      </c>
      <c r="G33" s="3">
        <v>6.6962795257568359</v>
      </c>
      <c r="H33" s="3">
        <v>37.342257584329829</v>
      </c>
      <c r="I33" s="3">
        <v>47.480597663768606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86.48883056640625</v>
      </c>
      <c r="D34" s="3">
        <v>6.3776226043701172</v>
      </c>
      <c r="E34" s="3">
        <v>6.7726049423217773</v>
      </c>
      <c r="F34" s="5">
        <v>1.325251255184412E-2</v>
      </c>
      <c r="G34" s="3">
        <v>6.7858576774597168</v>
      </c>
      <c r="H34" s="3">
        <v>37.237956850864087</v>
      </c>
      <c r="I34" s="3">
        <v>47.380795907242621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86.411109924316406</v>
      </c>
      <c r="D35" s="3">
        <v>6.6081132888793945</v>
      </c>
      <c r="E35" s="3">
        <v>6.5916695594787598</v>
      </c>
      <c r="F35" s="5">
        <v>1.4919737353920937E-2</v>
      </c>
      <c r="G35" s="3">
        <v>6.6065893173217773</v>
      </c>
      <c r="H35" s="3">
        <v>37.38788712809459</v>
      </c>
      <c r="I35" s="3">
        <v>47.545642008901424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86.074028015136719</v>
      </c>
      <c r="D36" s="3">
        <v>6.933110237121582</v>
      </c>
      <c r="E36" s="3">
        <v>6.4841389656066895</v>
      </c>
      <c r="F36" s="5">
        <v>2.4796297773718834E-2</v>
      </c>
      <c r="G36" s="3">
        <v>6.5089354515075684</v>
      </c>
      <c r="H36" s="3">
        <v>37.589343524132097</v>
      </c>
      <c r="I36" s="3">
        <v>47.706518793931515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87.562339782714844</v>
      </c>
      <c r="D37" s="3">
        <v>5.440526008605957</v>
      </c>
      <c r="E37" s="3">
        <v>6.6318717002868652</v>
      </c>
      <c r="F37" s="5">
        <v>3.0174808576703072E-2</v>
      </c>
      <c r="G37" s="3">
        <v>6.6620464324951172</v>
      </c>
      <c r="H37" s="3">
        <v>37.011919476459532</v>
      </c>
      <c r="I37" s="3">
        <v>47.288004700759053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86.648651123046875</v>
      </c>
      <c r="D38" s="3">
        <v>6.73736572265625</v>
      </c>
      <c r="E38" s="3">
        <v>6.2657771110534668</v>
      </c>
      <c r="F38" s="5">
        <v>2.98429224640131E-2</v>
      </c>
      <c r="G38" s="3">
        <v>6.2956199645996094</v>
      </c>
      <c r="H38" s="3">
        <v>37.51151914178493</v>
      </c>
      <c r="I38" s="3">
        <v>47.745547545360544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86.393936157226562</v>
      </c>
      <c r="D39" s="3">
        <v>7.1435651779174805</v>
      </c>
      <c r="E39" s="3">
        <v>6.0787887573242187</v>
      </c>
      <c r="F39" s="5">
        <v>2.2534994408488274E-2</v>
      </c>
      <c r="G39" s="3">
        <v>6.1013236045837402</v>
      </c>
      <c r="H39" s="3">
        <v>37.727384571158893</v>
      </c>
      <c r="I39" s="3">
        <v>47.958357055997205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85.995964050292969</v>
      </c>
      <c r="D40" s="3">
        <v>7.370488166809082</v>
      </c>
      <c r="E40" s="3">
        <v>6.2083635330200195</v>
      </c>
      <c r="F40" s="5">
        <v>1.7259044572710991E-2</v>
      </c>
      <c r="G40" s="3">
        <v>6.2256226539611816</v>
      </c>
      <c r="H40" s="3">
        <v>37.775293405492206</v>
      </c>
      <c r="I40" s="3">
        <v>47.937726253402509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86.02624966214087</v>
      </c>
      <c r="D41" s="6">
        <f t="shared" si="0"/>
        <v>7.1659565439285773</v>
      </c>
      <c r="E41" s="6">
        <f t="shared" si="0"/>
        <v>6.4410816291316859</v>
      </c>
      <c r="F41" s="6">
        <f t="shared" si="0"/>
        <v>2.1793405299465503E-2</v>
      </c>
      <c r="G41" s="6">
        <f t="shared" si="0"/>
        <v>6.4628750259891641</v>
      </c>
      <c r="H41" s="6">
        <f t="shared" si="0"/>
        <v>37.585367831841893</v>
      </c>
      <c r="I41" s="6">
        <f t="shared" si="0"/>
        <v>47.723731358927907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customHeight="1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87.562339782714844</v>
      </c>
      <c r="D46" s="21">
        <f t="shared" si="1"/>
        <v>9.2622566223144531</v>
      </c>
      <c r="E46" s="26">
        <f t="shared" si="1"/>
        <v>7.2563819885253906</v>
      </c>
      <c r="F46" s="26">
        <f t="shared" si="1"/>
        <v>3.4371335059404373E-2</v>
      </c>
      <c r="G46" s="21">
        <f t="shared" si="1"/>
        <v>7.2710604667663574</v>
      </c>
      <c r="H46" s="26">
        <f t="shared" si="1"/>
        <v>38.53568741059614</v>
      </c>
      <c r="I46" s="22">
        <f t="shared" si="1"/>
        <v>48.621129741380102</v>
      </c>
    </row>
    <row r="47" spans="1:11" ht="13.5" thickBot="1" x14ac:dyDescent="0.25">
      <c r="A47" s="74" t="s">
        <v>84</v>
      </c>
      <c r="B47" s="75"/>
      <c r="C47" s="23">
        <f>MIN(C10:C40)</f>
        <v>84.63153076171875</v>
      </c>
      <c r="D47" s="26">
        <f t="shared" ref="D47:I47" si="2">MIN(D10:D40)</f>
        <v>5.440526008605957</v>
      </c>
      <c r="E47" s="26">
        <f t="shared" si="2"/>
        <v>5.6560206413269043</v>
      </c>
      <c r="F47" s="23">
        <f t="shared" si="2"/>
        <v>1.325251255184412E-2</v>
      </c>
      <c r="G47" s="26">
        <f t="shared" si="2"/>
        <v>5.6778426170349121</v>
      </c>
      <c r="H47" s="23">
        <f t="shared" si="2"/>
        <v>37.011919476459532</v>
      </c>
      <c r="I47" s="26">
        <f t="shared" si="2"/>
        <v>47.224530799964427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0.62044519716357061</v>
      </c>
      <c r="D48" s="24">
        <f t="shared" si="3"/>
        <v>0.74563512885675842</v>
      </c>
      <c r="E48" s="26">
        <f t="shared" si="3"/>
        <v>0.34832760262934026</v>
      </c>
      <c r="F48" s="26">
        <f t="shared" si="3"/>
        <v>6.0482821179097188E-3</v>
      </c>
      <c r="G48" s="24">
        <f t="shared" si="3"/>
        <v>0.34826572228190955</v>
      </c>
      <c r="H48" s="26">
        <f t="shared" si="3"/>
        <v>0.33469784663746055</v>
      </c>
      <c r="I48" s="25">
        <f t="shared" si="3"/>
        <v>0.33226082473182028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H43:I43"/>
    <mergeCell ref="A41:B41"/>
    <mergeCell ref="A46:B46"/>
    <mergeCell ref="A47:B47"/>
    <mergeCell ref="A48:B48"/>
    <mergeCell ref="A45:B45"/>
    <mergeCell ref="A40:B40"/>
    <mergeCell ref="A16:B16"/>
    <mergeCell ref="A7:B7"/>
    <mergeCell ref="A8:B8"/>
    <mergeCell ref="A13:B13"/>
    <mergeCell ref="A15:B15"/>
    <mergeCell ref="A26:B26"/>
    <mergeCell ref="A25:B25"/>
    <mergeCell ref="A23:B23"/>
    <mergeCell ref="A21:B21"/>
    <mergeCell ref="A18:B18"/>
    <mergeCell ref="A19:B19"/>
    <mergeCell ref="A32:B32"/>
    <mergeCell ref="A38:B38"/>
    <mergeCell ref="A35:B35"/>
    <mergeCell ref="A37:B37"/>
    <mergeCell ref="A9:B9"/>
    <mergeCell ref="A11:B11"/>
    <mergeCell ref="A12:B12"/>
    <mergeCell ref="A10:B10"/>
    <mergeCell ref="A39:B39"/>
    <mergeCell ref="A34:B34"/>
    <mergeCell ref="A36:B36"/>
    <mergeCell ref="A27:B27"/>
    <mergeCell ref="A30:B30"/>
    <mergeCell ref="A31:B31"/>
    <mergeCell ref="A28:B28"/>
    <mergeCell ref="A29:B29"/>
    <mergeCell ref="A33:B33"/>
    <mergeCell ref="A17:B17"/>
    <mergeCell ref="A20:B20"/>
    <mergeCell ref="A24:B24"/>
    <mergeCell ref="A22:B22"/>
    <mergeCell ref="A14:B14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45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93.291763305664062</v>
      </c>
      <c r="D10" s="10">
        <v>5.5030322074890137</v>
      </c>
      <c r="E10" s="10">
        <v>0.26824098825454712</v>
      </c>
      <c r="F10" s="11">
        <v>0.64304667711257935</v>
      </c>
      <c r="G10" s="10">
        <v>0.91128766536712646</v>
      </c>
      <c r="H10" s="10">
        <v>39.187484748912873</v>
      </c>
      <c r="I10" s="10">
        <v>50.922554123282289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93.221954345703125</v>
      </c>
      <c r="D11" s="3">
        <v>5.6389079093933105</v>
      </c>
      <c r="E11" s="3">
        <v>0.24910452961921692</v>
      </c>
      <c r="F11" s="5">
        <v>0.57910561561584473</v>
      </c>
      <c r="G11" s="3">
        <v>0.82821011543273926</v>
      </c>
      <c r="H11" s="3">
        <v>39.268004436646159</v>
      </c>
      <c r="I11" s="3">
        <v>51.021044909653277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93.231887817382812</v>
      </c>
      <c r="D12" s="3">
        <v>5.5625872611999512</v>
      </c>
      <c r="E12" s="3">
        <v>0.25274267792701721</v>
      </c>
      <c r="F12" s="5">
        <v>0.60935169458389282</v>
      </c>
      <c r="G12" s="3">
        <v>0.86209440231323242</v>
      </c>
      <c r="H12" s="3">
        <v>39.252800896612399</v>
      </c>
      <c r="I12" s="3">
        <v>50.989676137963507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93.332443237304688</v>
      </c>
      <c r="D13" s="3">
        <v>5.4823040962219238</v>
      </c>
      <c r="E13" s="3">
        <v>0.26218926906585693</v>
      </c>
      <c r="F13" s="5">
        <v>0.63129651546478271</v>
      </c>
      <c r="G13" s="3">
        <v>0.89348578453063965</v>
      </c>
      <c r="H13" s="3">
        <v>39.1841257850975</v>
      </c>
      <c r="I13" s="3">
        <v>50.931608805547832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93.433464050292969</v>
      </c>
      <c r="D14" s="3">
        <v>5.423335075378418</v>
      </c>
      <c r="E14" s="3">
        <v>0.242115318775177</v>
      </c>
      <c r="F14" s="5">
        <v>0.61028099060058594</v>
      </c>
      <c r="G14" s="3">
        <v>0.85239630937576294</v>
      </c>
      <c r="H14" s="3">
        <v>39.182759989768172</v>
      </c>
      <c r="I14" s="3">
        <v>50.954571861858625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93.420997619628906</v>
      </c>
      <c r="D15" s="3">
        <v>5.421452522277832</v>
      </c>
      <c r="E15" s="3">
        <v>0.25557109713554382</v>
      </c>
      <c r="F15" s="5">
        <v>0.60229671001434326</v>
      </c>
      <c r="G15" s="3">
        <v>0.85786783695220947</v>
      </c>
      <c r="H15" s="3">
        <v>39.185751362452798</v>
      </c>
      <c r="I15" s="3">
        <v>50.955626796409298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93.33648681640625</v>
      </c>
      <c r="D16" s="3">
        <v>5.4672727584838867</v>
      </c>
      <c r="E16" s="3">
        <v>0.24656324088573456</v>
      </c>
      <c r="F16" s="5">
        <v>0.61457347869873047</v>
      </c>
      <c r="G16" s="3">
        <v>0.86113673448562622</v>
      </c>
      <c r="H16" s="3">
        <v>39.218808827421867</v>
      </c>
      <c r="I16" s="3">
        <v>50.96973554545054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93.329376220703125</v>
      </c>
      <c r="D17" s="3">
        <v>5.4921040534973145</v>
      </c>
      <c r="E17" s="3">
        <v>0.25816652178764343</v>
      </c>
      <c r="F17" s="5">
        <v>0.62948155403137207</v>
      </c>
      <c r="G17" s="3">
        <v>0.88764810562133789</v>
      </c>
      <c r="H17" s="3">
        <v>39.188342224227561</v>
      </c>
      <c r="I17" s="3">
        <v>50.937089341964587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93.35345458984375</v>
      </c>
      <c r="D18" s="3">
        <v>5.3929319381713867</v>
      </c>
      <c r="E18" s="3">
        <v>0.23258233070373535</v>
      </c>
      <c r="F18" s="5">
        <v>0.61810988187789917</v>
      </c>
      <c r="G18" s="3">
        <v>0.85069221258163452</v>
      </c>
      <c r="H18" s="3">
        <v>39.241581729097845</v>
      </c>
      <c r="I18" s="3">
        <v>50.986246933010285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93.28204345703125</v>
      </c>
      <c r="D19" s="3">
        <v>5.3759989738464355</v>
      </c>
      <c r="E19" s="3">
        <v>0.21748651564121246</v>
      </c>
      <c r="F19" s="5">
        <v>0.62767738103866577</v>
      </c>
      <c r="G19" s="3">
        <v>0.84516388177871704</v>
      </c>
      <c r="H19" s="3">
        <v>39.292077499691075</v>
      </c>
      <c r="I19" s="3">
        <v>51.014653519731155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93.345184326171875</v>
      </c>
      <c r="D20" s="3">
        <v>5.3205738067626953</v>
      </c>
      <c r="E20" s="3">
        <v>0.21114271879196167</v>
      </c>
      <c r="F20" s="5">
        <v>0.64967268705368042</v>
      </c>
      <c r="G20" s="3">
        <v>0.86081540584564209</v>
      </c>
      <c r="H20" s="3">
        <v>39.255203489792187</v>
      </c>
      <c r="I20" s="3">
        <v>50.981589356917027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93.386543273925781</v>
      </c>
      <c r="D21" s="3">
        <v>5.3079657554626465</v>
      </c>
      <c r="E21" s="3">
        <v>0.21007904410362244</v>
      </c>
      <c r="F21" s="5">
        <v>0.62667518854141235</v>
      </c>
      <c r="G21" s="3">
        <v>0.8367542028427124</v>
      </c>
      <c r="H21" s="3">
        <v>39.257891883766106</v>
      </c>
      <c r="I21" s="3">
        <v>50.999562053824768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93.335296630859375</v>
      </c>
      <c r="D22" s="3">
        <v>5.3544917106628418</v>
      </c>
      <c r="E22" s="3">
        <v>0.20912294089794159</v>
      </c>
      <c r="F22" s="5">
        <v>0.61260169744491577</v>
      </c>
      <c r="G22" s="3">
        <v>0.82172465324401855</v>
      </c>
      <c r="H22" s="3">
        <v>39.287958613791275</v>
      </c>
      <c r="I22" s="3">
        <v>51.026658258114232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93.273590087890625</v>
      </c>
      <c r="D23" s="3">
        <v>5.3946633338928223</v>
      </c>
      <c r="E23" s="3">
        <v>0.20922195911407471</v>
      </c>
      <c r="F23" s="5">
        <v>0.62916558980941772</v>
      </c>
      <c r="G23" s="3">
        <v>0.83838754892349243</v>
      </c>
      <c r="H23" s="3">
        <v>39.297215131162602</v>
      </c>
      <c r="I23" s="3">
        <v>51.02030894027331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93.302932739257813</v>
      </c>
      <c r="D24" s="3">
        <v>5.3583950996398926</v>
      </c>
      <c r="E24" s="3">
        <v>0.20939897000789642</v>
      </c>
      <c r="F24" s="5">
        <v>0.6369590163230896</v>
      </c>
      <c r="G24" s="3">
        <v>0.84635800123214722</v>
      </c>
      <c r="H24" s="3">
        <v>39.285785896351648</v>
      </c>
      <c r="I24" s="3">
        <v>51.008340166042501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93.416740417480469</v>
      </c>
      <c r="D25" s="3">
        <v>5.3625698089599609</v>
      </c>
      <c r="E25" s="3">
        <v>0.24946744740009308</v>
      </c>
      <c r="F25" s="5">
        <v>0.66116845607757568</v>
      </c>
      <c r="G25" s="3">
        <v>0.91063588857650757</v>
      </c>
      <c r="H25" s="3">
        <v>39.152581038104621</v>
      </c>
      <c r="I25" s="3">
        <v>50.898811014000223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93.51361083984375</v>
      </c>
      <c r="D26" s="3">
        <v>5.3988580703735352</v>
      </c>
      <c r="E26" s="3">
        <v>0.27253010869026184</v>
      </c>
      <c r="F26" s="5">
        <v>0.62808007001876831</v>
      </c>
      <c r="G26" s="3">
        <v>0.90061020851135254</v>
      </c>
      <c r="H26" s="3">
        <v>39.092612640605232</v>
      </c>
      <c r="I26" s="3">
        <v>50.87785407797724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93.459907531738281</v>
      </c>
      <c r="D27" s="3">
        <v>5.4857521057128906</v>
      </c>
      <c r="E27" s="3">
        <v>0.26012128591537476</v>
      </c>
      <c r="F27" s="5">
        <v>0.60915374755859375</v>
      </c>
      <c r="G27" s="3">
        <v>0.86927503347396851</v>
      </c>
      <c r="H27" s="3">
        <v>39.125453915940916</v>
      </c>
      <c r="I27" s="3">
        <v>50.915293963516461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93.552444458007813</v>
      </c>
      <c r="D28" s="3">
        <v>5.4000005722045898</v>
      </c>
      <c r="E28" s="3">
        <v>0.25370019674301147</v>
      </c>
      <c r="F28" s="5">
        <v>0.6093679666519165</v>
      </c>
      <c r="G28" s="3">
        <v>0.86306816339492798</v>
      </c>
      <c r="H28" s="3">
        <v>39.102845598632122</v>
      </c>
      <c r="I28" s="3">
        <v>50.905294385585798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93.769668579101563</v>
      </c>
      <c r="D29" s="3">
        <v>5.1679224967956543</v>
      </c>
      <c r="E29" s="3">
        <v>0.26272457838058472</v>
      </c>
      <c r="F29" s="5">
        <v>0.58509880304336548</v>
      </c>
      <c r="G29" s="3">
        <v>0.8478233814239502</v>
      </c>
      <c r="H29" s="3">
        <v>39.060540820731255</v>
      </c>
      <c r="I29" s="3">
        <v>50.893995422177944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94.202629089355469</v>
      </c>
      <c r="D30" s="3">
        <v>4.7108492851257324</v>
      </c>
      <c r="E30" s="3">
        <v>0.22925092279911041</v>
      </c>
      <c r="F30" s="5">
        <v>0.60973638296127319</v>
      </c>
      <c r="G30" s="3">
        <v>0.83898729085922241</v>
      </c>
      <c r="H30" s="3">
        <v>38.95614373760214</v>
      </c>
      <c r="I30" s="3">
        <v>50.832870641347192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94.238014221191406</v>
      </c>
      <c r="D31" s="3">
        <v>4.6697235107421875</v>
      </c>
      <c r="E31" s="3">
        <v>0.22692349553108215</v>
      </c>
      <c r="F31" s="5">
        <v>0.62781506776809692</v>
      </c>
      <c r="G31" s="3">
        <v>0.85473859310150146</v>
      </c>
      <c r="H31" s="3">
        <v>38.932373546407639</v>
      </c>
      <c r="I31" s="3">
        <v>50.807907534321153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94.180435180664063</v>
      </c>
      <c r="D32" s="3">
        <v>4.716590404510498</v>
      </c>
      <c r="E32" s="3">
        <v>0.2271856814622879</v>
      </c>
      <c r="F32" s="5">
        <v>0.64507967233657837</v>
      </c>
      <c r="G32" s="3">
        <v>0.87226533889770508</v>
      </c>
      <c r="H32" s="3">
        <v>38.934679026365224</v>
      </c>
      <c r="I32" s="3">
        <v>50.7970934057902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94.217437744140625</v>
      </c>
      <c r="D33" s="3">
        <v>4.6850194931030273</v>
      </c>
      <c r="E33" s="3">
        <v>0.22444972395896912</v>
      </c>
      <c r="F33" s="5">
        <v>0.65156745910644531</v>
      </c>
      <c r="G33" s="3">
        <v>0.87601721286773682</v>
      </c>
      <c r="H33" s="3">
        <v>38.918876468991058</v>
      </c>
      <c r="I33" s="3">
        <v>50.784903845473984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94.222076416015625</v>
      </c>
      <c r="D34" s="3">
        <v>4.6744403839111328</v>
      </c>
      <c r="E34" s="3">
        <v>0.22583530843257904</v>
      </c>
      <c r="F34" s="5">
        <v>0.66141104698181152</v>
      </c>
      <c r="G34" s="3">
        <v>0.88724637031555176</v>
      </c>
      <c r="H34" s="3">
        <v>38.908289073422225</v>
      </c>
      <c r="I34" s="3">
        <v>50.771431111186168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94.228469848632812</v>
      </c>
      <c r="D35" s="3">
        <v>4.6858716011047363</v>
      </c>
      <c r="E35" s="3">
        <v>0.22118358314037323</v>
      </c>
      <c r="F35" s="5">
        <v>0.64729619026184082</v>
      </c>
      <c r="G35" s="3">
        <v>0.86847978830337524</v>
      </c>
      <c r="H35" s="3">
        <v>38.919421382689023</v>
      </c>
      <c r="I35" s="3">
        <v>50.789702750216854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94.190628051757813</v>
      </c>
      <c r="D36" s="3">
        <v>4.7248420715332031</v>
      </c>
      <c r="E36" s="3">
        <v>0.22494126856327057</v>
      </c>
      <c r="F36" s="5">
        <v>0.63691419363021851</v>
      </c>
      <c r="G36" s="3">
        <v>0.86185544729232788</v>
      </c>
      <c r="H36" s="3">
        <v>38.935149237208364</v>
      </c>
      <c r="I36" s="3">
        <v>50.804129748199685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93.939338684082031</v>
      </c>
      <c r="D37" s="3">
        <v>4.7978262901306152</v>
      </c>
      <c r="E37" s="3">
        <v>0.22904448211193085</v>
      </c>
      <c r="F37" s="5">
        <v>0.63846635818481445</v>
      </c>
      <c r="G37" s="3">
        <v>0.86751085519790649</v>
      </c>
      <c r="H37" s="3">
        <v>39.06414500765289</v>
      </c>
      <c r="I37" s="3">
        <v>50.873354877818429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93.455604553222656</v>
      </c>
      <c r="D38" s="3">
        <v>4.9817557334899902</v>
      </c>
      <c r="E38" s="3">
        <v>0.2191680371761322</v>
      </c>
      <c r="F38" s="5">
        <v>0.64373040199279785</v>
      </c>
      <c r="G38" s="3">
        <v>0.86289846897125244</v>
      </c>
      <c r="H38" s="3">
        <v>39.308765242106425</v>
      </c>
      <c r="I38" s="3">
        <v>51.011017228995435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93.405242919921875</v>
      </c>
      <c r="D39" s="3">
        <v>5.0337448120117187</v>
      </c>
      <c r="E39" s="3">
        <v>0.21089448034763336</v>
      </c>
      <c r="F39" s="5">
        <v>0.64597666263580322</v>
      </c>
      <c r="G39" s="3">
        <v>0.85687112808227539</v>
      </c>
      <c r="H39" s="3">
        <v>39.327778963585601</v>
      </c>
      <c r="I39" s="3">
        <v>51.023951495872957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93.391342163085938</v>
      </c>
      <c r="D40" s="3">
        <v>5.0446882247924805</v>
      </c>
      <c r="E40" s="3">
        <v>0.20870006084442139</v>
      </c>
      <c r="F40" s="5">
        <v>0.65298593044281006</v>
      </c>
      <c r="G40" s="3">
        <v>0.86168599128723145</v>
      </c>
      <c r="H40" s="3">
        <v>39.328030297306924</v>
      </c>
      <c r="I40" s="3">
        <v>51.020249204491293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93.589064813429303</v>
      </c>
      <c r="D41" s="6">
        <f t="shared" si="0"/>
        <v>5.1947248828026558</v>
      </c>
      <c r="E41" s="6">
        <f t="shared" si="0"/>
        <v>0.23483383174865477</v>
      </c>
      <c r="F41" s="6">
        <f t="shared" si="0"/>
        <v>0.62819816412464269</v>
      </c>
      <c r="G41" s="6">
        <f t="shared" si="0"/>
        <v>0.86303200068012365</v>
      </c>
      <c r="H41" s="6">
        <f t="shared" si="0"/>
        <v>39.150112210069153</v>
      </c>
      <c r="I41" s="6">
        <f t="shared" si="0"/>
        <v>50.926681530871427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94.238014221191406</v>
      </c>
      <c r="D46" s="21">
        <f t="shared" si="1"/>
        <v>5.6389079093933105</v>
      </c>
      <c r="E46" s="26">
        <f t="shared" si="1"/>
        <v>0.27253010869026184</v>
      </c>
      <c r="F46" s="26">
        <f t="shared" si="1"/>
        <v>0.66141104698181152</v>
      </c>
      <c r="G46" s="21">
        <f t="shared" si="1"/>
        <v>0.91128766536712646</v>
      </c>
      <c r="H46" s="26">
        <f t="shared" si="1"/>
        <v>39.328030297306924</v>
      </c>
      <c r="I46" s="22">
        <f t="shared" si="1"/>
        <v>51.026658258114232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93.221954345703125</v>
      </c>
      <c r="D47" s="26">
        <f t="shared" si="2"/>
        <v>4.6697235107421875</v>
      </c>
      <c r="E47" s="26">
        <f t="shared" si="2"/>
        <v>0.20870006084442139</v>
      </c>
      <c r="F47" s="23">
        <f t="shared" si="2"/>
        <v>0.57910561561584473</v>
      </c>
      <c r="G47" s="26">
        <f t="shared" si="2"/>
        <v>0.82172465324401855</v>
      </c>
      <c r="H47" s="23">
        <f t="shared" si="2"/>
        <v>38.908289073422225</v>
      </c>
      <c r="I47" s="26">
        <f t="shared" si="2"/>
        <v>50.771431111186168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0.37010573633408644</v>
      </c>
      <c r="D48" s="24">
        <f t="shared" si="3"/>
        <v>0.32491819540419603</v>
      </c>
      <c r="E48" s="26">
        <f t="shared" si="3"/>
        <v>2.0466619303896209E-2</v>
      </c>
      <c r="F48" s="26">
        <f t="shared" si="3"/>
        <v>2.0587986298300439E-2</v>
      </c>
      <c r="G48" s="24">
        <f t="shared" si="3"/>
        <v>2.1987901504004922E-2</v>
      </c>
      <c r="H48" s="26">
        <f t="shared" si="3"/>
        <v>0.14124726603016377</v>
      </c>
      <c r="I48" s="25">
        <f t="shared" si="3"/>
        <v>8.4105168145357775E-2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46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93.27410888671875</v>
      </c>
      <c r="D10" s="10">
        <v>5.5097332000732422</v>
      </c>
      <c r="E10" s="10">
        <v>0.27465584874153137</v>
      </c>
      <c r="F10" s="11">
        <v>0.64455389976501465</v>
      </c>
      <c r="G10" s="10">
        <v>0.91920971870422363</v>
      </c>
      <c r="H10" s="10">
        <v>39.186342776641013</v>
      </c>
      <c r="I10" s="10">
        <v>50.919814570877506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93.216178894042969</v>
      </c>
      <c r="D11" s="3">
        <v>5.6208739280700684</v>
      </c>
      <c r="E11" s="3">
        <v>0.26138800382614136</v>
      </c>
      <c r="F11" s="5">
        <v>0.59312856197357178</v>
      </c>
      <c r="G11" s="3">
        <v>0.85451656579971313</v>
      </c>
      <c r="H11" s="3">
        <v>39.24954931450889</v>
      </c>
      <c r="I11" s="3">
        <v>50.997189266905281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93.200027465820312</v>
      </c>
      <c r="D12" s="3">
        <v>5.5780267715454102</v>
      </c>
      <c r="E12" s="3">
        <v>0.25845828652381897</v>
      </c>
      <c r="F12" s="5">
        <v>0.61195272207260132</v>
      </c>
      <c r="G12" s="3">
        <v>0.87041103839874268</v>
      </c>
      <c r="H12" s="3">
        <v>39.257841348375827</v>
      </c>
      <c r="I12" s="3">
        <v>50.989951987328439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93.293327331542969</v>
      </c>
      <c r="D13" s="3">
        <v>5.4983000755310059</v>
      </c>
      <c r="E13" s="3">
        <v>0.26990962028503418</v>
      </c>
      <c r="F13" s="5">
        <v>0.63881015777587891</v>
      </c>
      <c r="G13" s="3">
        <v>0.90871977806091309</v>
      </c>
      <c r="H13" s="3">
        <v>39.186428149116281</v>
      </c>
      <c r="I13" s="3">
        <v>50.926027608547543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93.414566040039063</v>
      </c>
      <c r="D14" s="3">
        <v>5.4170284271240234</v>
      </c>
      <c r="E14" s="3">
        <v>0.25351890921592712</v>
      </c>
      <c r="F14" s="5">
        <v>0.61920887231826782</v>
      </c>
      <c r="G14" s="3">
        <v>0.87272775173187256</v>
      </c>
      <c r="H14" s="3">
        <v>39.174648763271108</v>
      </c>
      <c r="I14" s="3">
        <v>50.940452659227866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93.414482116699219</v>
      </c>
      <c r="D15" s="3">
        <v>5.4150543212890625</v>
      </c>
      <c r="E15" s="3">
        <v>0.26423084735870361</v>
      </c>
      <c r="F15" s="5">
        <v>0.60738903284072876</v>
      </c>
      <c r="G15" s="3">
        <v>0.87161988019943237</v>
      </c>
      <c r="H15" s="3">
        <v>39.177462706833772</v>
      </c>
      <c r="I15" s="3">
        <v>50.945346616516623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93.308540344238281</v>
      </c>
      <c r="D16" s="3">
        <v>5.4776968955993652</v>
      </c>
      <c r="E16" s="3">
        <v>0.25338545441627502</v>
      </c>
      <c r="F16" s="5">
        <v>0.62014544010162354</v>
      </c>
      <c r="G16" s="3">
        <v>0.87353086471557617</v>
      </c>
      <c r="H16" s="3">
        <v>39.218491824634512</v>
      </c>
      <c r="I16" s="3">
        <v>50.964441858012989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93.31939697265625</v>
      </c>
      <c r="D17" s="3">
        <v>5.4795680046081543</v>
      </c>
      <c r="E17" s="3">
        <v>0.26872503757476807</v>
      </c>
      <c r="F17" s="5">
        <v>0.63308960199356079</v>
      </c>
      <c r="G17" s="3">
        <v>0.90181463956832886</v>
      </c>
      <c r="H17" s="3">
        <v>39.183416002076534</v>
      </c>
      <c r="I17" s="3">
        <v>50.928832275238967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93.319320678710938</v>
      </c>
      <c r="D18" s="3">
        <v>5.4213566780090332</v>
      </c>
      <c r="E18" s="3">
        <v>0.24390695989131927</v>
      </c>
      <c r="F18" s="5">
        <v>0.62632375955581665</v>
      </c>
      <c r="G18" s="3">
        <v>0.87023073434829712</v>
      </c>
      <c r="H18" s="3">
        <v>39.233186080082454</v>
      </c>
      <c r="I18" s="3">
        <v>50.972576665963707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93.270271301269531</v>
      </c>
      <c r="D19" s="3">
        <v>5.3664932250976562</v>
      </c>
      <c r="E19" s="3">
        <v>0.22666351497173309</v>
      </c>
      <c r="F19" s="5">
        <v>0.63699036836624146</v>
      </c>
      <c r="G19" s="3">
        <v>0.86365389823913574</v>
      </c>
      <c r="H19" s="3">
        <v>39.282758232676798</v>
      </c>
      <c r="I19" s="3">
        <v>51.000627195747732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93.317291259765625</v>
      </c>
      <c r="D20" s="3">
        <v>5.3305010795593262</v>
      </c>
      <c r="E20" s="3">
        <v>0.21895653009414673</v>
      </c>
      <c r="F20" s="5">
        <v>0.65510696172714233</v>
      </c>
      <c r="G20" s="3">
        <v>0.87406349182128906</v>
      </c>
      <c r="H20" s="3">
        <v>39.254760525232328</v>
      </c>
      <c r="I20" s="3">
        <v>50.975874152252771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93.364250183105469</v>
      </c>
      <c r="D21" s="3">
        <v>5.306480884552002</v>
      </c>
      <c r="E21" s="3">
        <v>0.21821625530719757</v>
      </c>
      <c r="F21" s="5">
        <v>0.63765513896942139</v>
      </c>
      <c r="G21" s="3">
        <v>0.85587137937545776</v>
      </c>
      <c r="H21" s="3">
        <v>39.252097813700999</v>
      </c>
      <c r="I21" s="3">
        <v>50.98682442178881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93.183242797851562</v>
      </c>
      <c r="D22" s="3">
        <v>5.2855467796325684</v>
      </c>
      <c r="E22" s="3">
        <v>0.33095264434814453</v>
      </c>
      <c r="F22" s="5">
        <v>0.63779836893081665</v>
      </c>
      <c r="G22" s="3">
        <v>0.96875101327896118</v>
      </c>
      <c r="H22" s="3">
        <v>39.286078487451014</v>
      </c>
      <c r="I22" s="3">
        <v>51.014166777237399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93.251075744628906</v>
      </c>
      <c r="D23" s="3">
        <v>5.3995246887207031</v>
      </c>
      <c r="E23" s="3">
        <v>0.21733608841896057</v>
      </c>
      <c r="F23" s="5">
        <v>0.63368731737136841</v>
      </c>
      <c r="G23" s="3">
        <v>0.85102343559265137</v>
      </c>
      <c r="H23" s="3">
        <v>39.295761562118798</v>
      </c>
      <c r="I23" s="3">
        <v>51.014516260585239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93.272705078125</v>
      </c>
      <c r="D24" s="3">
        <v>5.3670821189880371</v>
      </c>
      <c r="E24" s="3">
        <v>0.21801139414310455</v>
      </c>
      <c r="F24" s="5">
        <v>0.64492672681808472</v>
      </c>
      <c r="G24" s="3">
        <v>0.86293810606002808</v>
      </c>
      <c r="H24" s="3">
        <v>39.283433944187806</v>
      </c>
      <c r="I24" s="3">
        <v>50.999431932242167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93.38671875</v>
      </c>
      <c r="D25" s="3">
        <v>5.3565173149108887</v>
      </c>
      <c r="E25" s="3">
        <v>0.25281128287315369</v>
      </c>
      <c r="F25" s="5">
        <v>0.66637939214706421</v>
      </c>
      <c r="G25" s="3">
        <v>0.91919064521789551</v>
      </c>
      <c r="H25" s="3">
        <v>39.16192524850107</v>
      </c>
      <c r="I25" s="3">
        <v>50.90074067864537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93.492271423339844</v>
      </c>
      <c r="D26" s="3">
        <v>5.3983883857727051</v>
      </c>
      <c r="E26" s="3">
        <v>0.28174325823783875</v>
      </c>
      <c r="F26" s="5">
        <v>0.63384294509887695</v>
      </c>
      <c r="G26" s="3">
        <v>0.91558623313903809</v>
      </c>
      <c r="H26" s="3">
        <v>39.090026225941465</v>
      </c>
      <c r="I26" s="3">
        <v>50.870032803494219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93.439117431640625</v>
      </c>
      <c r="D27" s="3">
        <v>5.482393741607666</v>
      </c>
      <c r="E27" s="3">
        <v>0.27045139670372009</v>
      </c>
      <c r="F27" s="5">
        <v>0.6186099648475647</v>
      </c>
      <c r="G27" s="3">
        <v>0.8890613317489624</v>
      </c>
      <c r="H27" s="3">
        <v>39.118694543582684</v>
      </c>
      <c r="I27" s="3">
        <v>50.90204588881582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93.5194091796875</v>
      </c>
      <c r="D28" s="3">
        <v>5.415102481842041</v>
      </c>
      <c r="E28" s="3">
        <v>0.260377436876297</v>
      </c>
      <c r="F28" s="5">
        <v>0.61552685499191284</v>
      </c>
      <c r="G28" s="3">
        <v>0.87590432167053223</v>
      </c>
      <c r="H28" s="3">
        <v>39.104234167530457</v>
      </c>
      <c r="I28" s="3">
        <v>50.900611002274232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93.712379455566406</v>
      </c>
      <c r="D29" s="3">
        <v>5.2016482353210449</v>
      </c>
      <c r="E29" s="3">
        <v>0.27423682808876038</v>
      </c>
      <c r="F29" s="5">
        <v>0.59825778007507324</v>
      </c>
      <c r="G29" s="3">
        <v>0.87249457836151123</v>
      </c>
      <c r="H29" s="3">
        <v>39.059358112235536</v>
      </c>
      <c r="I29" s="3">
        <v>50.880788982876147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94.146347045898438</v>
      </c>
      <c r="D30" s="3">
        <v>4.7361545562744141</v>
      </c>
      <c r="E30" s="3">
        <v>0.23994651436805725</v>
      </c>
      <c r="F30" s="5">
        <v>0.62131834030151367</v>
      </c>
      <c r="G30" s="3">
        <v>0.86126482486724854</v>
      </c>
      <c r="H30" s="3">
        <v>38.958331274914407</v>
      </c>
      <c r="I30" s="3">
        <v>50.82300716899374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94.226860046386719</v>
      </c>
      <c r="D31" s="3">
        <v>4.6688404083251953</v>
      </c>
      <c r="E31" s="3">
        <v>0.23411354422569275</v>
      </c>
      <c r="F31" s="5">
        <v>0.62976521253585815</v>
      </c>
      <c r="G31" s="3">
        <v>0.86387872695922852</v>
      </c>
      <c r="H31" s="3">
        <v>38.928301821333513</v>
      </c>
      <c r="I31" s="3">
        <v>50.802851669506417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93.754920959472656</v>
      </c>
      <c r="D32" s="3">
        <v>4.6355524063110352</v>
      </c>
      <c r="E32" s="3">
        <v>0.49409425258636475</v>
      </c>
      <c r="F32" s="5">
        <v>0.6907539963722229</v>
      </c>
      <c r="G32" s="3">
        <v>1.1848483085632324</v>
      </c>
      <c r="H32" s="3">
        <v>38.975888651062903</v>
      </c>
      <c r="I32" s="3">
        <v>50.805561993729548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94.195793151855469</v>
      </c>
      <c r="D33" s="3">
        <v>4.6748571395874023</v>
      </c>
      <c r="E33" s="3">
        <v>0.24168799817562103</v>
      </c>
      <c r="F33" s="5">
        <v>0.67075347900390625</v>
      </c>
      <c r="G33" s="3">
        <v>0.91244149208068848</v>
      </c>
      <c r="H33" s="3">
        <v>38.904097553744869</v>
      </c>
      <c r="I33" s="3">
        <v>50.760271757812212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94.199653625488281</v>
      </c>
      <c r="D34" s="3">
        <v>4.675199031829834</v>
      </c>
      <c r="E34" s="3">
        <v>0.23458006978034973</v>
      </c>
      <c r="F34" s="5">
        <v>0.66942554712295532</v>
      </c>
      <c r="G34" s="3">
        <v>0.90400564670562744</v>
      </c>
      <c r="H34" s="3">
        <v>38.903502134441197</v>
      </c>
      <c r="I34" s="3">
        <v>50.76101694156899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94.210220336914063</v>
      </c>
      <c r="D35" s="3">
        <v>4.6850180625915527</v>
      </c>
      <c r="E35" s="3">
        <v>0.22925586998462677</v>
      </c>
      <c r="F35" s="5">
        <v>0.65485614538192749</v>
      </c>
      <c r="G35" s="3">
        <v>0.88411200046539307</v>
      </c>
      <c r="H35" s="3">
        <v>38.913825204401384</v>
      </c>
      <c r="I35" s="3">
        <v>50.779459199368468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94.170730590820313</v>
      </c>
      <c r="D36" s="3">
        <v>4.7234482765197754</v>
      </c>
      <c r="E36" s="3">
        <v>0.23353658616542816</v>
      </c>
      <c r="F36" s="5">
        <v>0.64569884538650513</v>
      </c>
      <c r="G36" s="3">
        <v>0.87923544645309448</v>
      </c>
      <c r="H36" s="3">
        <v>38.929226434784496</v>
      </c>
      <c r="I36" s="3">
        <v>50.792600065668942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93.963165283203125</v>
      </c>
      <c r="D37" s="3">
        <v>4.7899370193481445</v>
      </c>
      <c r="E37" s="3">
        <v>0.23774309456348419</v>
      </c>
      <c r="F37" s="5">
        <v>0.64394360780715942</v>
      </c>
      <c r="G37" s="3">
        <v>0.88168668746948242</v>
      </c>
      <c r="H37" s="3">
        <v>39.035704401229331</v>
      </c>
      <c r="I37" s="3">
        <v>50.85152456168354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93.399368286132813</v>
      </c>
      <c r="D38" s="3">
        <v>5.0247945785522461</v>
      </c>
      <c r="E38" s="3">
        <v>0.228093221783638</v>
      </c>
      <c r="F38" s="5">
        <v>0.6527254581451416</v>
      </c>
      <c r="G38" s="3">
        <v>0.88081866502761841</v>
      </c>
      <c r="H38" s="3">
        <v>39.309724080056768</v>
      </c>
      <c r="I38" s="3">
        <v>51.003182909448775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93.3773193359375</v>
      </c>
      <c r="D39" s="3">
        <v>5.0407881736755371</v>
      </c>
      <c r="E39" s="3">
        <v>0.21755453944206238</v>
      </c>
      <c r="F39" s="5">
        <v>0.6411094069480896</v>
      </c>
      <c r="G39" s="3">
        <v>0.85866391658782959</v>
      </c>
      <c r="H39" s="3">
        <v>39.339261178306046</v>
      </c>
      <c r="I39" s="3">
        <v>51.032569154205667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93.381088256835938</v>
      </c>
      <c r="D40" s="3">
        <v>5.0399317741394043</v>
      </c>
      <c r="E40" s="3">
        <v>0.21833625435829163</v>
      </c>
      <c r="F40" s="5">
        <v>0.66898399591445923</v>
      </c>
      <c r="G40" s="3">
        <v>0.88732028007507324</v>
      </c>
      <c r="H40" s="3">
        <v>39.308735585313151</v>
      </c>
      <c r="I40" s="3">
        <v>50.995837166776198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93.548198330786917</v>
      </c>
      <c r="D41" s="6">
        <f t="shared" si="0"/>
        <v>5.1942528601615656</v>
      </c>
      <c r="E41" s="6">
        <f t="shared" si="0"/>
        <v>0.25570572720419976</v>
      </c>
      <c r="F41" s="6">
        <f t="shared" si="0"/>
        <v>0.63750702911807644</v>
      </c>
      <c r="G41" s="6">
        <f t="shared" si="0"/>
        <v>0.89321275488022833</v>
      </c>
      <c r="H41" s="6">
        <f t="shared" si="0"/>
        <v>39.147196585428631</v>
      </c>
      <c r="I41" s="6">
        <f t="shared" si="0"/>
        <v>50.917360522365854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94.226860046386719</v>
      </c>
      <c r="D46" s="21">
        <f t="shared" si="1"/>
        <v>5.6208739280700684</v>
      </c>
      <c r="E46" s="26">
        <f t="shared" si="1"/>
        <v>0.49409425258636475</v>
      </c>
      <c r="F46" s="26">
        <f t="shared" si="1"/>
        <v>0.6907539963722229</v>
      </c>
      <c r="G46" s="21">
        <f t="shared" si="1"/>
        <v>1.1848483085632324</v>
      </c>
      <c r="H46" s="26">
        <f t="shared" si="1"/>
        <v>39.339261178306046</v>
      </c>
      <c r="I46" s="22">
        <f t="shared" si="1"/>
        <v>51.032569154205667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93.183242797851562</v>
      </c>
      <c r="D47" s="26">
        <f t="shared" si="2"/>
        <v>4.6355524063110352</v>
      </c>
      <c r="E47" s="26">
        <f t="shared" si="2"/>
        <v>0.21733608841896057</v>
      </c>
      <c r="F47" s="23">
        <f t="shared" si="2"/>
        <v>0.59312856197357178</v>
      </c>
      <c r="G47" s="26">
        <f t="shared" si="2"/>
        <v>0.85102343559265137</v>
      </c>
      <c r="H47" s="23">
        <f t="shared" si="2"/>
        <v>38.903502134441197</v>
      </c>
      <c r="I47" s="26">
        <f t="shared" si="2"/>
        <v>50.760271757812212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0.35973472833072045</v>
      </c>
      <c r="D48" s="24">
        <f t="shared" si="3"/>
        <v>0.32821559310702875</v>
      </c>
      <c r="E48" s="26">
        <f t="shared" si="3"/>
        <v>5.0902027940300597E-2</v>
      </c>
      <c r="F48" s="26">
        <f t="shared" si="3"/>
        <v>2.2282700441943453E-2</v>
      </c>
      <c r="G48" s="24">
        <f t="shared" si="3"/>
        <v>5.9715864516016334E-2</v>
      </c>
      <c r="H48" s="26">
        <f t="shared" si="3"/>
        <v>0.14038012539197095</v>
      </c>
      <c r="I48" s="25">
        <f t="shared" si="3"/>
        <v>8.4238095842556204E-2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86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93.291763305664062</v>
      </c>
      <c r="D10" s="10">
        <v>5.5030322074890137</v>
      </c>
      <c r="E10" s="10">
        <v>0.26824098825454712</v>
      </c>
      <c r="F10" s="11">
        <v>0.64304667711257935</v>
      </c>
      <c r="G10" s="10">
        <v>0.91128766536712646</v>
      </c>
      <c r="H10" s="10">
        <v>39.187484748912873</v>
      </c>
      <c r="I10" s="10">
        <v>50.922554123282289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93.221954345703125</v>
      </c>
      <c r="D11" s="3">
        <v>5.6389079093933105</v>
      </c>
      <c r="E11" s="3">
        <v>0.24910452961921692</v>
      </c>
      <c r="F11" s="5">
        <v>0.57910561561584473</v>
      </c>
      <c r="G11" s="3">
        <v>0.82821011543273926</v>
      </c>
      <c r="H11" s="3">
        <v>39.268004436646159</v>
      </c>
      <c r="I11" s="3">
        <v>51.021044909653277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93.231887817382812</v>
      </c>
      <c r="D12" s="3">
        <v>5.5625872611999512</v>
      </c>
      <c r="E12" s="3">
        <v>0.25274267792701721</v>
      </c>
      <c r="F12" s="5">
        <v>0.60935169458389282</v>
      </c>
      <c r="G12" s="3">
        <v>0.86209440231323242</v>
      </c>
      <c r="H12" s="3">
        <v>39.252800896612399</v>
      </c>
      <c r="I12" s="3">
        <v>50.989676137963507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93.332443237304688</v>
      </c>
      <c r="D13" s="3">
        <v>5.4823040962219238</v>
      </c>
      <c r="E13" s="3">
        <v>0.26218926906585693</v>
      </c>
      <c r="F13" s="5">
        <v>0.63129651546478271</v>
      </c>
      <c r="G13" s="3">
        <v>0.89348578453063965</v>
      </c>
      <c r="H13" s="3">
        <v>39.1841257850975</v>
      </c>
      <c r="I13" s="3">
        <v>50.931608805547832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93.433464050292969</v>
      </c>
      <c r="D14" s="3">
        <v>5.423335075378418</v>
      </c>
      <c r="E14" s="3">
        <v>0.242115318775177</v>
      </c>
      <c r="F14" s="5">
        <v>0.61028099060058594</v>
      </c>
      <c r="G14" s="3">
        <v>0.85239630937576294</v>
      </c>
      <c r="H14" s="3">
        <v>39.182759989768172</v>
      </c>
      <c r="I14" s="3">
        <v>50.954571861858625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93.420997619628906</v>
      </c>
      <c r="D15" s="3">
        <v>5.421452522277832</v>
      </c>
      <c r="E15" s="3">
        <v>0.25557109713554382</v>
      </c>
      <c r="F15" s="5">
        <v>0.60229671001434326</v>
      </c>
      <c r="G15" s="3">
        <v>0.85786783695220947</v>
      </c>
      <c r="H15" s="3">
        <v>39.185751362452798</v>
      </c>
      <c r="I15" s="3">
        <v>50.955626796409298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93.33648681640625</v>
      </c>
      <c r="D16" s="3">
        <v>5.4672727584838867</v>
      </c>
      <c r="E16" s="3">
        <v>0.24656324088573456</v>
      </c>
      <c r="F16" s="5">
        <v>0.61457347869873047</v>
      </c>
      <c r="G16" s="3">
        <v>0.86113673448562622</v>
      </c>
      <c r="H16" s="3">
        <v>39.218808827421867</v>
      </c>
      <c r="I16" s="3">
        <v>50.96973554545054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93.329376220703125</v>
      </c>
      <c r="D17" s="3">
        <v>5.4921040534973145</v>
      </c>
      <c r="E17" s="3">
        <v>0.25816652178764343</v>
      </c>
      <c r="F17" s="5">
        <v>0.62948155403137207</v>
      </c>
      <c r="G17" s="3">
        <v>0.88764810562133789</v>
      </c>
      <c r="H17" s="3">
        <v>39.188342224227561</v>
      </c>
      <c r="I17" s="3">
        <v>50.937089341964587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93.35345458984375</v>
      </c>
      <c r="D18" s="3">
        <v>5.3929319381713867</v>
      </c>
      <c r="E18" s="3">
        <v>0.23258233070373535</v>
      </c>
      <c r="F18" s="5">
        <v>0.61810988187789917</v>
      </c>
      <c r="G18" s="3">
        <v>0.85069221258163452</v>
      </c>
      <c r="H18" s="3">
        <v>39.241581729097845</v>
      </c>
      <c r="I18" s="3">
        <v>50.986246933010285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93.28204345703125</v>
      </c>
      <c r="D19" s="3">
        <v>5.3759989738464355</v>
      </c>
      <c r="E19" s="3">
        <v>0.21748651564121246</v>
      </c>
      <c r="F19" s="5">
        <v>0.62767738103866577</v>
      </c>
      <c r="G19" s="3">
        <v>0.84516388177871704</v>
      </c>
      <c r="H19" s="3">
        <v>39.292077499691075</v>
      </c>
      <c r="I19" s="3">
        <v>51.014653519731155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93.345184326171875</v>
      </c>
      <c r="D20" s="3">
        <v>5.3205738067626953</v>
      </c>
      <c r="E20" s="3">
        <v>0.21114271879196167</v>
      </c>
      <c r="F20" s="5">
        <v>0.64967268705368042</v>
      </c>
      <c r="G20" s="3">
        <v>0.86081540584564209</v>
      </c>
      <c r="H20" s="3">
        <v>39.255203489792187</v>
      </c>
      <c r="I20" s="3">
        <v>50.981589356917027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93.386543273925781</v>
      </c>
      <c r="D21" s="3">
        <v>5.3079657554626465</v>
      </c>
      <c r="E21" s="3">
        <v>0.21007904410362244</v>
      </c>
      <c r="F21" s="5">
        <v>0.62667518854141235</v>
      </c>
      <c r="G21" s="3">
        <v>0.8367542028427124</v>
      </c>
      <c r="H21" s="3">
        <v>39.257891883766106</v>
      </c>
      <c r="I21" s="3">
        <v>50.999562053824768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93.335296630859375</v>
      </c>
      <c r="D22" s="3">
        <v>5.3544917106628418</v>
      </c>
      <c r="E22" s="3">
        <v>0.20912294089794159</v>
      </c>
      <c r="F22" s="5">
        <v>0.61260169744491577</v>
      </c>
      <c r="G22" s="3">
        <v>0.82172465324401855</v>
      </c>
      <c r="H22" s="3">
        <v>39.287958613791275</v>
      </c>
      <c r="I22" s="3">
        <v>51.026658258114232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93.273590087890625</v>
      </c>
      <c r="D23" s="3">
        <v>5.3946633338928223</v>
      </c>
      <c r="E23" s="3">
        <v>0.20922195911407471</v>
      </c>
      <c r="F23" s="5">
        <v>0.62916558980941772</v>
      </c>
      <c r="G23" s="3">
        <v>0.83838754892349243</v>
      </c>
      <c r="H23" s="3">
        <v>39.297215131162602</v>
      </c>
      <c r="I23" s="3">
        <v>51.02030894027331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93.302932739257813</v>
      </c>
      <c r="D24" s="3">
        <v>5.3583950996398926</v>
      </c>
      <c r="E24" s="3">
        <v>0.20939897000789642</v>
      </c>
      <c r="F24" s="5">
        <v>0.6369590163230896</v>
      </c>
      <c r="G24" s="3">
        <v>0.84635800123214722</v>
      </c>
      <c r="H24" s="3">
        <v>39.285785896351648</v>
      </c>
      <c r="I24" s="3">
        <v>51.008340166042501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93.416740417480469</v>
      </c>
      <c r="D25" s="3">
        <v>5.3625698089599609</v>
      </c>
      <c r="E25" s="3">
        <v>0.24946744740009308</v>
      </c>
      <c r="F25" s="5">
        <v>0.66116845607757568</v>
      </c>
      <c r="G25" s="3">
        <v>0.91063588857650757</v>
      </c>
      <c r="H25" s="3">
        <v>39.152581038104621</v>
      </c>
      <c r="I25" s="3">
        <v>50.898811014000223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93.51361083984375</v>
      </c>
      <c r="D26" s="3">
        <v>5.3988580703735352</v>
      </c>
      <c r="E26" s="3">
        <v>0.27253010869026184</v>
      </c>
      <c r="F26" s="5">
        <v>0.62808007001876831</v>
      </c>
      <c r="G26" s="3">
        <v>0.90061020851135254</v>
      </c>
      <c r="H26" s="3">
        <v>39.092612640605232</v>
      </c>
      <c r="I26" s="3">
        <v>50.87785407797724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93.459907531738281</v>
      </c>
      <c r="D27" s="3">
        <v>5.4857521057128906</v>
      </c>
      <c r="E27" s="3">
        <v>0.26012128591537476</v>
      </c>
      <c r="F27" s="5">
        <v>0.60915374755859375</v>
      </c>
      <c r="G27" s="3">
        <v>0.86927503347396851</v>
      </c>
      <c r="H27" s="3">
        <v>39.125453915940916</v>
      </c>
      <c r="I27" s="3">
        <v>50.915293963516461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93.552444458007813</v>
      </c>
      <c r="D28" s="3">
        <v>5.4000005722045898</v>
      </c>
      <c r="E28" s="3">
        <v>0.25370019674301147</v>
      </c>
      <c r="F28" s="5">
        <v>0.6093679666519165</v>
      </c>
      <c r="G28" s="3">
        <v>0.86306816339492798</v>
      </c>
      <c r="H28" s="3">
        <v>39.102845598632122</v>
      </c>
      <c r="I28" s="3">
        <v>50.905294385585798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93.769668579101563</v>
      </c>
      <c r="D29" s="3">
        <v>5.1679224967956543</v>
      </c>
      <c r="E29" s="3">
        <v>0.26272457838058472</v>
      </c>
      <c r="F29" s="5">
        <v>0.58509880304336548</v>
      </c>
      <c r="G29" s="3">
        <v>0.8478233814239502</v>
      </c>
      <c r="H29" s="3">
        <v>39.060540820731255</v>
      </c>
      <c r="I29" s="3">
        <v>50.893995422177944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94.202629089355469</v>
      </c>
      <c r="D30" s="3">
        <v>4.7108492851257324</v>
      </c>
      <c r="E30" s="3">
        <v>0.22925092279911041</v>
      </c>
      <c r="F30" s="5">
        <v>0.60973638296127319</v>
      </c>
      <c r="G30" s="3">
        <v>0.83898729085922241</v>
      </c>
      <c r="H30" s="3">
        <v>38.95614373760214</v>
      </c>
      <c r="I30" s="3">
        <v>50.832870641347192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94.238014221191406</v>
      </c>
      <c r="D31" s="3">
        <v>4.6697235107421875</v>
      </c>
      <c r="E31" s="3">
        <v>0.22692349553108215</v>
      </c>
      <c r="F31" s="5">
        <v>0.62781506776809692</v>
      </c>
      <c r="G31" s="3">
        <v>0.85473859310150146</v>
      </c>
      <c r="H31" s="3">
        <v>38.932373546407639</v>
      </c>
      <c r="I31" s="3">
        <v>50.807907534321153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94.180435180664063</v>
      </c>
      <c r="D32" s="3">
        <v>4.716590404510498</v>
      </c>
      <c r="E32" s="3">
        <v>0.2271856814622879</v>
      </c>
      <c r="F32" s="5">
        <v>0.64507967233657837</v>
      </c>
      <c r="G32" s="3">
        <v>0.87226533889770508</v>
      </c>
      <c r="H32" s="3">
        <v>38.934679026365224</v>
      </c>
      <c r="I32" s="3">
        <v>50.7970934057902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94.217437744140625</v>
      </c>
      <c r="D33" s="3">
        <v>4.6850194931030273</v>
      </c>
      <c r="E33" s="3">
        <v>0.22444972395896912</v>
      </c>
      <c r="F33" s="5">
        <v>0.65156745910644531</v>
      </c>
      <c r="G33" s="3">
        <v>0.87601721286773682</v>
      </c>
      <c r="H33" s="3">
        <v>38.918876468991058</v>
      </c>
      <c r="I33" s="3">
        <v>50.784903845473984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94.222076416015625</v>
      </c>
      <c r="D34" s="3">
        <v>4.6744403839111328</v>
      </c>
      <c r="E34" s="3">
        <v>0.22583530843257904</v>
      </c>
      <c r="F34" s="5">
        <v>0.66141104698181152</v>
      </c>
      <c r="G34" s="3">
        <v>0.88724637031555176</v>
      </c>
      <c r="H34" s="3">
        <v>38.908289073422225</v>
      </c>
      <c r="I34" s="3">
        <v>50.771431111186168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94.228469848632812</v>
      </c>
      <c r="D35" s="3">
        <v>4.6858716011047363</v>
      </c>
      <c r="E35" s="3">
        <v>0.22118358314037323</v>
      </c>
      <c r="F35" s="5">
        <v>0.64729619026184082</v>
      </c>
      <c r="G35" s="3">
        <v>0.86847978830337524</v>
      </c>
      <c r="H35" s="3">
        <v>38.919421382689023</v>
      </c>
      <c r="I35" s="3">
        <v>50.789702750216854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94.190628051757813</v>
      </c>
      <c r="D36" s="3">
        <v>4.7248420715332031</v>
      </c>
      <c r="E36" s="3">
        <v>0.22494126856327057</v>
      </c>
      <c r="F36" s="5">
        <v>0.63691419363021851</v>
      </c>
      <c r="G36" s="3">
        <v>0.86185544729232788</v>
      </c>
      <c r="H36" s="3">
        <v>38.935149237208364</v>
      </c>
      <c r="I36" s="3">
        <v>50.804129748199685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93.939338684082031</v>
      </c>
      <c r="D37" s="3">
        <v>4.7978262901306152</v>
      </c>
      <c r="E37" s="3">
        <v>0.22904448211193085</v>
      </c>
      <c r="F37" s="5">
        <v>0.63846635818481445</v>
      </c>
      <c r="G37" s="3">
        <v>0.86751085519790649</v>
      </c>
      <c r="H37" s="3">
        <v>39.06414500765289</v>
      </c>
      <c r="I37" s="3">
        <v>50.873354877818429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93.455604553222656</v>
      </c>
      <c r="D38" s="3">
        <v>4.9817557334899902</v>
      </c>
      <c r="E38" s="3">
        <v>0.2191680371761322</v>
      </c>
      <c r="F38" s="5">
        <v>0.64373040199279785</v>
      </c>
      <c r="G38" s="3">
        <v>0.86289846897125244</v>
      </c>
      <c r="H38" s="3">
        <v>39.308765242106425</v>
      </c>
      <c r="I38" s="3">
        <v>51.011017228995435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93.405242919921875</v>
      </c>
      <c r="D39" s="3">
        <v>5.0337448120117187</v>
      </c>
      <c r="E39" s="3">
        <v>0.21089448034763336</v>
      </c>
      <c r="F39" s="5">
        <v>0.64597666263580322</v>
      </c>
      <c r="G39" s="3">
        <v>0.85687112808227539</v>
      </c>
      <c r="H39" s="3">
        <v>39.327778963585601</v>
      </c>
      <c r="I39" s="3">
        <v>51.023951495872957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93.391342163085938</v>
      </c>
      <c r="D40" s="3">
        <v>5.0446882247924805</v>
      </c>
      <c r="E40" s="3">
        <v>0.20870006084442139</v>
      </c>
      <c r="F40" s="5">
        <v>0.65298593044281006</v>
      </c>
      <c r="G40" s="3">
        <v>0.86168599128723145</v>
      </c>
      <c r="H40" s="3">
        <v>39.328030297306924</v>
      </c>
      <c r="I40" s="3">
        <v>51.020249204491293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93.589064813429303</v>
      </c>
      <c r="D41" s="6">
        <f t="shared" si="0"/>
        <v>5.1947248828026558</v>
      </c>
      <c r="E41" s="6">
        <f t="shared" si="0"/>
        <v>0.23483383174865477</v>
      </c>
      <c r="F41" s="6">
        <f t="shared" si="0"/>
        <v>0.62819816412464269</v>
      </c>
      <c r="G41" s="6">
        <f t="shared" si="0"/>
        <v>0.86303200068012365</v>
      </c>
      <c r="H41" s="6">
        <f t="shared" si="0"/>
        <v>39.150112210069153</v>
      </c>
      <c r="I41" s="6">
        <f t="shared" si="0"/>
        <v>50.926681530871427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13.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94.238014221191406</v>
      </c>
      <c r="D46" s="21">
        <f t="shared" si="1"/>
        <v>5.6389079093933105</v>
      </c>
      <c r="E46" s="26">
        <f t="shared" si="1"/>
        <v>0.27253010869026184</v>
      </c>
      <c r="F46" s="26">
        <f t="shared" si="1"/>
        <v>0.66141104698181152</v>
      </c>
      <c r="G46" s="21">
        <f t="shared" si="1"/>
        <v>0.91128766536712646</v>
      </c>
      <c r="H46" s="26">
        <f t="shared" si="1"/>
        <v>39.328030297306924</v>
      </c>
      <c r="I46" s="22">
        <f t="shared" si="1"/>
        <v>51.026658258114232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93.221954345703125</v>
      </c>
      <c r="D47" s="26">
        <f t="shared" si="2"/>
        <v>4.6697235107421875</v>
      </c>
      <c r="E47" s="26">
        <f t="shared" si="2"/>
        <v>0.20870006084442139</v>
      </c>
      <c r="F47" s="23">
        <f t="shared" si="2"/>
        <v>0.57910561561584473</v>
      </c>
      <c r="G47" s="26">
        <f t="shared" si="2"/>
        <v>0.82172465324401855</v>
      </c>
      <c r="H47" s="23">
        <f t="shared" si="2"/>
        <v>38.908289073422225</v>
      </c>
      <c r="I47" s="26">
        <f t="shared" si="2"/>
        <v>50.771431111186168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0.37010573633408644</v>
      </c>
      <c r="D48" s="24">
        <f t="shared" si="3"/>
        <v>0.32491819540419603</v>
      </c>
      <c r="E48" s="26">
        <f t="shared" si="3"/>
        <v>2.0466619303896209E-2</v>
      </c>
      <c r="F48" s="26">
        <f t="shared" si="3"/>
        <v>2.0587986298300439E-2</v>
      </c>
      <c r="G48" s="24">
        <f t="shared" si="3"/>
        <v>2.1987901504004922E-2</v>
      </c>
      <c r="H48" s="26">
        <f t="shared" si="3"/>
        <v>0.14124726603016377</v>
      </c>
      <c r="I48" s="25">
        <f t="shared" si="3"/>
        <v>8.4105168145357775E-2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outlinePr summaryBelow="0" summaryRight="0"/>
  </sheetPr>
  <dimension ref="A1:K51"/>
  <sheetViews>
    <sheetView showGridLines="0" topLeftCell="A31" zoomScale="90" zoomScaleNormal="90" workbookViewId="0">
      <selection activeCell="B50" sqref="B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89</v>
      </c>
      <c r="B5" s="64"/>
      <c r="C5" s="64"/>
      <c r="D5" s="64"/>
      <c r="E5" s="64"/>
      <c r="F5" s="64"/>
      <c r="G5" s="1"/>
      <c r="H5" s="1"/>
      <c r="I5" s="27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93.332298278808594</v>
      </c>
      <c r="D10" s="10">
        <v>5.499000072479248</v>
      </c>
      <c r="E10" s="10">
        <v>0.26867321133613586</v>
      </c>
      <c r="F10" s="11">
        <v>0.61296415328979492</v>
      </c>
      <c r="G10" s="10">
        <v>0.8816373348236084</v>
      </c>
      <c r="H10" s="10">
        <v>39.189015514001859</v>
      </c>
      <c r="I10" s="10">
        <v>50.942933145901286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93.270294189453125</v>
      </c>
      <c r="D11" s="3">
        <v>5.5279669761657715</v>
      </c>
      <c r="E11" s="3">
        <v>0.2839253842830658</v>
      </c>
      <c r="F11" s="5">
        <v>0.61596578359603882</v>
      </c>
      <c r="G11" s="3">
        <v>0.89989113807678223</v>
      </c>
      <c r="H11" s="3">
        <v>39.200422476508898</v>
      </c>
      <c r="I11" s="3">
        <v>50.940265981745924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93.215530395507813</v>
      </c>
      <c r="D12" s="3">
        <v>5.6057891845703125</v>
      </c>
      <c r="E12" s="3">
        <v>0.26304459571838379</v>
      </c>
      <c r="F12" s="5">
        <v>0.58690428733825684</v>
      </c>
      <c r="G12" s="3">
        <v>0.84994888305664063</v>
      </c>
      <c r="H12" s="3">
        <v>39.258243123471161</v>
      </c>
      <c r="I12" s="3">
        <v>51.002475861659946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93.255020141601563</v>
      </c>
      <c r="D13" s="3">
        <v>5.5092458724975586</v>
      </c>
      <c r="E13" s="3">
        <v>0.27440714836120605</v>
      </c>
      <c r="F13" s="5">
        <v>0.62807881832122803</v>
      </c>
      <c r="G13" s="3">
        <v>0.90248596668243408</v>
      </c>
      <c r="H13" s="3">
        <v>39.211494317047418</v>
      </c>
      <c r="I13" s="3">
        <v>50.942349292358827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93.388557434082031</v>
      </c>
      <c r="D14" s="3">
        <v>5.3763489723205566</v>
      </c>
      <c r="E14" s="3">
        <v>0.24928437173366547</v>
      </c>
      <c r="F14" s="5">
        <v>0.70570939779281616</v>
      </c>
      <c r="G14" s="3">
        <v>0.95499378442764282</v>
      </c>
      <c r="H14" s="3">
        <v>39.126068118312936</v>
      </c>
      <c r="I14" s="3">
        <v>50.854342736010338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93.452880859375</v>
      </c>
      <c r="D15" s="3">
        <v>5.3923935890197754</v>
      </c>
      <c r="E15" s="3">
        <v>0.24985530972480774</v>
      </c>
      <c r="F15" s="5">
        <v>0.60916781425476074</v>
      </c>
      <c r="G15" s="3">
        <v>0.85902309417724609</v>
      </c>
      <c r="H15" s="3">
        <v>39.171592717035907</v>
      </c>
      <c r="I15" s="3">
        <v>50.94740149231059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93.439926147460938</v>
      </c>
      <c r="D16" s="3">
        <v>5.3977923393249512</v>
      </c>
      <c r="E16" s="3">
        <v>0.26058194041252136</v>
      </c>
      <c r="F16" s="5">
        <v>0.59967440366744995</v>
      </c>
      <c r="G16" s="3">
        <v>0.86025631427764893</v>
      </c>
      <c r="H16" s="3">
        <v>39.176390468815683</v>
      </c>
      <c r="I16" s="3">
        <v>50.951786991611577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93.390342712402344</v>
      </c>
      <c r="D17" s="3">
        <v>5.4345908164978027</v>
      </c>
      <c r="E17" s="3">
        <v>0.25488236546516418</v>
      </c>
      <c r="F17" s="5">
        <v>0.60518538951873779</v>
      </c>
      <c r="G17" s="3">
        <v>0.86006772518157959</v>
      </c>
      <c r="H17" s="3">
        <v>39.194759514934788</v>
      </c>
      <c r="I17" s="3">
        <v>50.960882239806828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93.339996337890625</v>
      </c>
      <c r="D18" s="3">
        <v>5.4498300552368164</v>
      </c>
      <c r="E18" s="3">
        <v>0.2627226710319519</v>
      </c>
      <c r="F18" s="5">
        <v>0.62097877264022827</v>
      </c>
      <c r="G18" s="3">
        <v>0.88370144367218018</v>
      </c>
      <c r="H18" s="3">
        <v>39.197246948798842</v>
      </c>
      <c r="I18" s="3">
        <v>50.947696632815983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93.344940185546875</v>
      </c>
      <c r="D19" s="3">
        <v>5.4205574989318848</v>
      </c>
      <c r="E19" s="3">
        <v>0.24452532827854156</v>
      </c>
      <c r="F19" s="5">
        <v>0.62084150314331055</v>
      </c>
      <c r="G19" s="3">
        <v>0.86536681652069092</v>
      </c>
      <c r="H19" s="3">
        <v>39.220724482891498</v>
      </c>
      <c r="I19" s="3">
        <v>50.969187565052586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93.307449340820313</v>
      </c>
      <c r="D20" s="3">
        <v>5.340177059173584</v>
      </c>
      <c r="E20" s="3">
        <v>0.22420117259025574</v>
      </c>
      <c r="F20" s="5">
        <v>0.62908834218978882</v>
      </c>
      <c r="G20" s="3">
        <v>0.85328948497772217</v>
      </c>
      <c r="H20" s="3">
        <v>39.278039473738879</v>
      </c>
      <c r="I20" s="3">
        <v>51.004589078631447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93.356010437011719</v>
      </c>
      <c r="D21" s="3">
        <v>5.304532527923584</v>
      </c>
      <c r="E21" s="3">
        <v>0.21639476716518402</v>
      </c>
      <c r="F21" s="5">
        <v>0.64503836631774902</v>
      </c>
      <c r="G21" s="3">
        <v>0.86143314838409424</v>
      </c>
      <c r="H21" s="3">
        <v>39.251187603730621</v>
      </c>
      <c r="I21" s="3">
        <v>50.982030053374118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93.3985595703125</v>
      </c>
      <c r="D22" s="3">
        <v>5.2815217971801758</v>
      </c>
      <c r="E22" s="3">
        <v>0.21456128358840942</v>
      </c>
      <c r="F22" s="5">
        <v>0.6320609450340271</v>
      </c>
      <c r="G22" s="3">
        <v>0.84662222862243652</v>
      </c>
      <c r="H22" s="3">
        <v>39.247089411579893</v>
      </c>
      <c r="I22" s="3">
        <v>50.989578241469751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93.367446899414063</v>
      </c>
      <c r="D23" s="3">
        <v>5.3169760704040527</v>
      </c>
      <c r="E23" s="3">
        <v>0.21474657952785492</v>
      </c>
      <c r="F23" s="5">
        <v>0.61167663335800171</v>
      </c>
      <c r="G23" s="3">
        <v>0.82642322778701782</v>
      </c>
      <c r="H23" s="3">
        <v>39.274071710451665</v>
      </c>
      <c r="I23" s="3">
        <v>51.018805464035268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93.289924621582031</v>
      </c>
      <c r="D24" s="3">
        <v>5.3715920448303223</v>
      </c>
      <c r="E24" s="3">
        <v>0.21448339521884918</v>
      </c>
      <c r="F24" s="5">
        <v>0.62636369466781616</v>
      </c>
      <c r="G24" s="3">
        <v>0.84084707498550415</v>
      </c>
      <c r="H24" s="3">
        <v>39.289950651383357</v>
      </c>
      <c r="I24" s="3">
        <v>51.017648985107925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93.161903381347656</v>
      </c>
      <c r="D25" s="3">
        <v>5.5004773139953613</v>
      </c>
      <c r="E25" s="3">
        <v>0.24079960584640503</v>
      </c>
      <c r="F25" s="5">
        <v>0.610931396484375</v>
      </c>
      <c r="G25" s="3">
        <v>0.85173100233078003</v>
      </c>
      <c r="H25" s="3">
        <v>39.31670153068108</v>
      </c>
      <c r="I25" s="3">
        <v>51.031362009130461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93.440093994140625</v>
      </c>
      <c r="D26" s="3">
        <v>5.3438720703125</v>
      </c>
      <c r="E26" s="3">
        <v>0.25440555810928345</v>
      </c>
      <c r="F26" s="5">
        <v>0.64987879991531372</v>
      </c>
      <c r="G26" s="3">
        <v>0.90428435802459717</v>
      </c>
      <c r="H26" s="3">
        <v>39.147358696991859</v>
      </c>
      <c r="I26" s="3">
        <v>50.903355346342707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93.529632568359375</v>
      </c>
      <c r="D27" s="3">
        <v>5.3758158683776855</v>
      </c>
      <c r="E27" s="3">
        <v>0.27840033173561096</v>
      </c>
      <c r="F27" s="5">
        <v>0.62447553873062134</v>
      </c>
      <c r="G27" s="3">
        <v>0.90287590026855469</v>
      </c>
      <c r="H27" s="3">
        <v>39.084957154587826</v>
      </c>
      <c r="I27" s="3">
        <v>50.875254189352013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93.484062194824219</v>
      </c>
      <c r="D28" s="3">
        <v>5.4434819221496582</v>
      </c>
      <c r="E28" s="3">
        <v>0.27215203642845154</v>
      </c>
      <c r="F28" s="5">
        <v>0.61102616786956787</v>
      </c>
      <c r="G28" s="3">
        <v>0.8831782341003418</v>
      </c>
      <c r="H28" s="3">
        <v>39.10879869597084</v>
      </c>
      <c r="I28" s="3">
        <v>50.900975361418652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93.546592712402344</v>
      </c>
      <c r="D29" s="3">
        <v>5.3860645294189453</v>
      </c>
      <c r="E29" s="3">
        <v>0.26134997606277466</v>
      </c>
      <c r="F29" s="5">
        <v>0.61429816484451294</v>
      </c>
      <c r="G29" s="3">
        <v>0.8756481409072876</v>
      </c>
      <c r="H29" s="3">
        <v>39.096948190001918</v>
      </c>
      <c r="I29" s="3">
        <v>50.896912590703934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93.871772766113281</v>
      </c>
      <c r="D30" s="3">
        <v>5.0300612449645996</v>
      </c>
      <c r="E30" s="3">
        <v>0.26544058322906494</v>
      </c>
      <c r="F30" s="5">
        <v>0.59746831655502319</v>
      </c>
      <c r="G30" s="3">
        <v>0.86290889978408813</v>
      </c>
      <c r="H30" s="3">
        <v>39.026804107798739</v>
      </c>
      <c r="I30" s="3">
        <v>50.866867122457599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94.167823791503906</v>
      </c>
      <c r="D31" s="3">
        <v>4.7230381965637207</v>
      </c>
      <c r="E31" s="3">
        <v>0.23882323503494263</v>
      </c>
      <c r="F31" s="5">
        <v>0.6121441125869751</v>
      </c>
      <c r="G31" s="3">
        <v>0.85096734762191772</v>
      </c>
      <c r="H31" s="3">
        <v>38.959061263525435</v>
      </c>
      <c r="I31" s="3">
        <v>50.830348311160272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94.263359069824219</v>
      </c>
      <c r="D32" s="3">
        <v>4.6423120498657227</v>
      </c>
      <c r="E32" s="3">
        <v>0.2327587902545929</v>
      </c>
      <c r="F32" s="5">
        <v>0.62146079540252686</v>
      </c>
      <c r="G32" s="3">
        <v>0.85421955585479736</v>
      </c>
      <c r="H32" s="3">
        <v>38.923544260351598</v>
      </c>
      <c r="I32" s="3">
        <v>50.806597972634691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94.195632934570313</v>
      </c>
      <c r="D33" s="3">
        <v>4.6934652328491211</v>
      </c>
      <c r="E33" s="3">
        <v>0.23259134590625763</v>
      </c>
      <c r="F33" s="5">
        <v>0.64325839281082153</v>
      </c>
      <c r="G33" s="3">
        <v>0.87584972381591797</v>
      </c>
      <c r="H33" s="3">
        <v>38.926609300863568</v>
      </c>
      <c r="I33" s="3">
        <v>50.793239079098889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94.234359741210938</v>
      </c>
      <c r="D34" s="3">
        <v>4.6620821952819824</v>
      </c>
      <c r="E34" s="3">
        <v>0.2301703542470932</v>
      </c>
      <c r="F34" s="5">
        <v>0.64907896518707275</v>
      </c>
      <c r="G34" s="3">
        <v>0.87924933433532715</v>
      </c>
      <c r="H34" s="3">
        <v>38.909822946640091</v>
      </c>
      <c r="I34" s="3">
        <v>50.780821288138995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94.044891357421875</v>
      </c>
      <c r="D35" s="3">
        <v>4.8408279418945312</v>
      </c>
      <c r="E35" s="3">
        <v>0.25722351670265198</v>
      </c>
      <c r="F35" s="5">
        <v>0.63351249694824219</v>
      </c>
      <c r="G35" s="3">
        <v>0.89073598384857178</v>
      </c>
      <c r="H35" s="3">
        <v>38.955715016071473</v>
      </c>
      <c r="I35" s="3">
        <v>50.805176493904156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94.245979309082031</v>
      </c>
      <c r="D36" s="3">
        <v>4.6627740859985352</v>
      </c>
      <c r="E36" s="3">
        <v>0.22552779316902161</v>
      </c>
      <c r="F36" s="5">
        <v>0.64499908685684204</v>
      </c>
      <c r="G36" s="3">
        <v>0.87052690982818604</v>
      </c>
      <c r="H36" s="3">
        <v>38.911568466487864</v>
      </c>
      <c r="I36" s="3">
        <v>50.786791169500795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94.213478088378906</v>
      </c>
      <c r="D37" s="3">
        <v>4.6933245658874512</v>
      </c>
      <c r="E37" s="3">
        <v>0.2306063175201416</v>
      </c>
      <c r="F37" s="5">
        <v>0.63612353801727295</v>
      </c>
      <c r="G37" s="3">
        <v>0.86672985553741455</v>
      </c>
      <c r="H37" s="3">
        <v>38.924255791967667</v>
      </c>
      <c r="I37" s="3">
        <v>50.797834445418751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93.947952270507813</v>
      </c>
      <c r="D38" s="3">
        <v>4.7754192352294922</v>
      </c>
      <c r="E38" s="3">
        <v>0.23416796326637268</v>
      </c>
      <c r="F38" s="5">
        <v>0.63849294185638428</v>
      </c>
      <c r="G38" s="3">
        <v>0.87266087532043457</v>
      </c>
      <c r="H38" s="3">
        <v>39.058424734870769</v>
      </c>
      <c r="I38" s="3">
        <v>50.869654272270843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93.47454833984375</v>
      </c>
      <c r="D39" s="3">
        <v>4.9629182815551758</v>
      </c>
      <c r="E39" s="3">
        <v>0.22425398230552673</v>
      </c>
      <c r="F39" s="5">
        <v>0.64223718643188477</v>
      </c>
      <c r="G39" s="3">
        <v>0.86649119853973389</v>
      </c>
      <c r="H39" s="3">
        <v>39.296764038458669</v>
      </c>
      <c r="I39" s="3">
        <v>51.00490270766236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93.402442932128906</v>
      </c>
      <c r="D40" s="3">
        <v>5.0301737785339355</v>
      </c>
      <c r="E40" s="3">
        <v>0.20916026830673218</v>
      </c>
      <c r="F40" s="5">
        <v>0.61478865146636963</v>
      </c>
      <c r="G40" s="3">
        <v>0.82394891977310181</v>
      </c>
      <c r="H40" s="3">
        <v>39.360459215883665</v>
      </c>
      <c r="I40" s="3">
        <v>51.066517444495787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93.592700096868697</v>
      </c>
      <c r="D41" s="6">
        <f t="shared" si="0"/>
        <v>5.1933684964333811</v>
      </c>
      <c r="E41" s="6">
        <f t="shared" si="0"/>
        <v>0.24464907040519099</v>
      </c>
      <c r="F41" s="6">
        <f t="shared" si="0"/>
        <v>0.62560880184173584</v>
      </c>
      <c r="G41" s="6">
        <f t="shared" si="0"/>
        <v>0.8702578679207833</v>
      </c>
      <c r="H41" s="6">
        <f t="shared" si="0"/>
        <v>39.138519030446986</v>
      </c>
      <c r="I41" s="6">
        <f t="shared" si="0"/>
        <v>50.918986566631709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13.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94.263359069824219</v>
      </c>
      <c r="D46" s="21">
        <f t="shared" si="1"/>
        <v>5.6057891845703125</v>
      </c>
      <c r="E46" s="26">
        <f t="shared" si="1"/>
        <v>0.2839253842830658</v>
      </c>
      <c r="F46" s="26">
        <f t="shared" si="1"/>
        <v>0.70570939779281616</v>
      </c>
      <c r="G46" s="21">
        <f t="shared" si="1"/>
        <v>0.95499378442764282</v>
      </c>
      <c r="H46" s="26">
        <f t="shared" si="1"/>
        <v>39.360459215883665</v>
      </c>
      <c r="I46" s="22">
        <f t="shared" si="1"/>
        <v>51.066517444495787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93.161903381347656</v>
      </c>
      <c r="D47" s="26">
        <f t="shared" si="2"/>
        <v>4.6423120498657227</v>
      </c>
      <c r="E47" s="26">
        <f t="shared" si="2"/>
        <v>0.20916026830673218</v>
      </c>
      <c r="F47" s="23">
        <f t="shared" si="2"/>
        <v>0.58690428733825684</v>
      </c>
      <c r="G47" s="26">
        <f t="shared" si="2"/>
        <v>0.82394891977310181</v>
      </c>
      <c r="H47" s="23">
        <f t="shared" si="2"/>
        <v>38.909822946640091</v>
      </c>
      <c r="I47" s="26">
        <f t="shared" si="2"/>
        <v>50.780821288138995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0.36741136177409284</v>
      </c>
      <c r="D48" s="24">
        <f t="shared" si="3"/>
        <v>0.3213695739646758</v>
      </c>
      <c r="E48" s="26">
        <f t="shared" si="3"/>
        <v>2.1413945921937988E-2</v>
      </c>
      <c r="F48" s="26">
        <f t="shared" si="3"/>
        <v>2.1841005791949798E-2</v>
      </c>
      <c r="G48" s="24">
        <f t="shared" si="3"/>
        <v>2.5843995453162624E-2</v>
      </c>
      <c r="H48" s="26">
        <f t="shared" si="3"/>
        <v>0.1371506407895052</v>
      </c>
      <c r="I48" s="25">
        <f t="shared" si="3"/>
        <v>8.2881008458402808E-2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47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93.332298278808594</v>
      </c>
      <c r="D10" s="10">
        <v>5.499000072479248</v>
      </c>
      <c r="E10" s="10">
        <v>0.26867321133613586</v>
      </c>
      <c r="F10" s="11">
        <v>0.61296415328979492</v>
      </c>
      <c r="G10" s="10">
        <v>0.8816373348236084</v>
      </c>
      <c r="H10" s="10">
        <v>37.259919269177502</v>
      </c>
      <c r="I10" s="10">
        <v>48.435245220008277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93.270294189453125</v>
      </c>
      <c r="D11" s="3">
        <v>5.5279669761657715</v>
      </c>
      <c r="E11" s="3">
        <v>0.2839253842830658</v>
      </c>
      <c r="F11" s="5">
        <v>0.61596578359603882</v>
      </c>
      <c r="G11" s="3">
        <v>0.89989113807678223</v>
      </c>
      <c r="H11" s="3">
        <v>37.270748794097855</v>
      </c>
      <c r="I11" s="3">
        <v>48.432688654004117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93.215530395507813</v>
      </c>
      <c r="D12" s="3">
        <v>5.6057891845703125</v>
      </c>
      <c r="E12" s="3">
        <v>0.26304459571838379</v>
      </c>
      <c r="F12" s="5">
        <v>0.58690428733825684</v>
      </c>
      <c r="G12" s="3">
        <v>0.84994888305664063</v>
      </c>
      <c r="H12" s="3">
        <v>37.325968047739735</v>
      </c>
      <c r="I12" s="3">
        <v>48.492154332544978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93.255020141601563</v>
      </c>
      <c r="D13" s="3">
        <v>5.5092458724975586</v>
      </c>
      <c r="E13" s="3">
        <v>0.27440714836120605</v>
      </c>
      <c r="F13" s="5">
        <v>0.62807881832122803</v>
      </c>
      <c r="G13" s="3">
        <v>0.90248596668243408</v>
      </c>
      <c r="H13" s="3">
        <v>37.281597947615602</v>
      </c>
      <c r="I13" s="3">
        <v>48.43508817767826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93.388557434082031</v>
      </c>
      <c r="D14" s="3">
        <v>5.3763489723205566</v>
      </c>
      <c r="E14" s="3">
        <v>0.24928437173366547</v>
      </c>
      <c r="F14" s="5">
        <v>0.70570939779281616</v>
      </c>
      <c r="G14" s="3">
        <v>0.95499378442764282</v>
      </c>
      <c r="H14" s="3">
        <v>37.20011012040429</v>
      </c>
      <c r="I14" s="3">
        <v>48.35106722607059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93.452880859375</v>
      </c>
      <c r="D15" s="3">
        <v>5.3923935890197754</v>
      </c>
      <c r="E15" s="3">
        <v>0.24985530972480774</v>
      </c>
      <c r="F15" s="5">
        <v>0.60916781425476074</v>
      </c>
      <c r="G15" s="3">
        <v>0.85902309417724609</v>
      </c>
      <c r="H15" s="3">
        <v>37.243260592523271</v>
      </c>
      <c r="I15" s="3">
        <v>48.439371970311122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93.439926147460938</v>
      </c>
      <c r="D16" s="3">
        <v>5.3977923393249512</v>
      </c>
      <c r="E16" s="3">
        <v>0.26058194041252136</v>
      </c>
      <c r="F16" s="5">
        <v>0.59967440366744995</v>
      </c>
      <c r="G16" s="3">
        <v>0.86025631427764893</v>
      </c>
      <c r="H16" s="3">
        <v>37.247822161440908</v>
      </c>
      <c r="I16" s="3">
        <v>48.443541581040897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93.390342712402344</v>
      </c>
      <c r="D17" s="3">
        <v>5.4345908164978027</v>
      </c>
      <c r="E17" s="3">
        <v>0.25488236546516418</v>
      </c>
      <c r="F17" s="5">
        <v>0.60518538951873779</v>
      </c>
      <c r="G17" s="3">
        <v>0.86006772518157959</v>
      </c>
      <c r="H17" s="3">
        <v>37.265286939459834</v>
      </c>
      <c r="I17" s="3">
        <v>48.452189089993041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93.339996337890625</v>
      </c>
      <c r="D18" s="3">
        <v>5.4498300552368164</v>
      </c>
      <c r="E18" s="3">
        <v>0.2627226710319519</v>
      </c>
      <c r="F18" s="5">
        <v>0.62097877264022827</v>
      </c>
      <c r="G18" s="3">
        <v>0.88370144367218018</v>
      </c>
      <c r="H18" s="3">
        <v>37.267651922376793</v>
      </c>
      <c r="I18" s="3">
        <v>48.439652581692798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93.344940185546875</v>
      </c>
      <c r="D19" s="3">
        <v>5.4205574989318848</v>
      </c>
      <c r="E19" s="3">
        <v>0.24452532827854156</v>
      </c>
      <c r="F19" s="5">
        <v>0.62084150314331055</v>
      </c>
      <c r="G19" s="3">
        <v>0.86536681652069092</v>
      </c>
      <c r="H19" s="3">
        <v>37.289973708641597</v>
      </c>
      <c r="I19" s="3">
        <v>48.460085562180588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93.307449340820313</v>
      </c>
      <c r="D20" s="3">
        <v>5.340177059173584</v>
      </c>
      <c r="E20" s="3">
        <v>0.22420117259025574</v>
      </c>
      <c r="F20" s="5">
        <v>0.62908834218978882</v>
      </c>
      <c r="G20" s="3">
        <v>0.85328948497772217</v>
      </c>
      <c r="H20" s="3">
        <v>37.344467207422888</v>
      </c>
      <c r="I20" s="3">
        <v>48.49374433641303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93.356010437011719</v>
      </c>
      <c r="D21" s="3">
        <v>5.3045320510864258</v>
      </c>
      <c r="E21" s="3">
        <v>0.21639478206634521</v>
      </c>
      <c r="F21" s="5">
        <v>0.64503824710845947</v>
      </c>
      <c r="G21" s="3">
        <v>0.86143302917480469</v>
      </c>
      <c r="H21" s="3">
        <v>37.318937196444324</v>
      </c>
      <c r="I21" s="3">
        <v>48.472295842795702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93.3985595703125</v>
      </c>
      <c r="D22" s="3">
        <v>5.2815217971801758</v>
      </c>
      <c r="E22" s="3">
        <v>0.21456128358840942</v>
      </c>
      <c r="F22" s="5">
        <v>0.6320609450340271</v>
      </c>
      <c r="G22" s="3">
        <v>0.84662222862243652</v>
      </c>
      <c r="H22" s="3">
        <v>37.315040749360072</v>
      </c>
      <c r="I22" s="3">
        <v>48.479472450044675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93.367446899414063</v>
      </c>
      <c r="D23" s="3">
        <v>5.3169760704040527</v>
      </c>
      <c r="E23" s="3">
        <v>0.21474656462669373</v>
      </c>
      <c r="F23" s="5">
        <v>0.61167663335800171</v>
      </c>
      <c r="G23" s="3">
        <v>0.82642316818237305</v>
      </c>
      <c r="H23" s="3">
        <v>37.340694768473526</v>
      </c>
      <c r="I23" s="3">
        <v>48.507260880151847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93.289924621582031</v>
      </c>
      <c r="D24" s="3">
        <v>5.3715920448303223</v>
      </c>
      <c r="E24" s="3">
        <v>0.21448341012001038</v>
      </c>
      <c r="F24" s="5">
        <v>0.62636369466781616</v>
      </c>
      <c r="G24" s="3">
        <v>0.84084713459014893</v>
      </c>
      <c r="H24" s="3">
        <v>37.355792023755534</v>
      </c>
      <c r="I24" s="3">
        <v>48.506161332161234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93.161903381347656</v>
      </c>
      <c r="D25" s="3">
        <v>5.5004773139953613</v>
      </c>
      <c r="E25" s="3">
        <v>0.24079960584640503</v>
      </c>
      <c r="F25" s="5">
        <v>0.610931396484375</v>
      </c>
      <c r="G25" s="3">
        <v>0.85173100233078003</v>
      </c>
      <c r="H25" s="3">
        <v>37.381226015576104</v>
      </c>
      <c r="I25" s="3">
        <v>48.519199293902325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93.440093994140625</v>
      </c>
      <c r="D26" s="3">
        <v>5.3438720703125</v>
      </c>
      <c r="E26" s="3">
        <v>0.25440555810928345</v>
      </c>
      <c r="F26" s="5">
        <v>0.64987879991531372</v>
      </c>
      <c r="G26" s="3">
        <v>0.90428435802459717</v>
      </c>
      <c r="H26" s="3">
        <v>37.220219560461473</v>
      </c>
      <c r="I26" s="3">
        <v>48.397494120098891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93.529632568359375</v>
      </c>
      <c r="D27" s="3">
        <v>5.3758158683776855</v>
      </c>
      <c r="E27" s="3">
        <v>0.27840033173561096</v>
      </c>
      <c r="F27" s="5">
        <v>0.62447553873062134</v>
      </c>
      <c r="G27" s="3">
        <v>0.90287590026855469</v>
      </c>
      <c r="H27" s="3">
        <v>37.160889909969164</v>
      </c>
      <c r="I27" s="3">
        <v>48.370776321812876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93.484062194824219</v>
      </c>
      <c r="D28" s="3">
        <v>5.4434819221496582</v>
      </c>
      <c r="E28" s="3">
        <v>0.27215203642845154</v>
      </c>
      <c r="F28" s="5">
        <v>0.61102616786956787</v>
      </c>
      <c r="G28" s="3">
        <v>0.8831782341003418</v>
      </c>
      <c r="H28" s="3">
        <v>37.183557784238907</v>
      </c>
      <c r="I28" s="3">
        <v>48.395231296644852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93.546592712402344</v>
      </c>
      <c r="D29" s="3">
        <v>5.3860645294189453</v>
      </c>
      <c r="E29" s="3">
        <v>0.26134997606277466</v>
      </c>
      <c r="F29" s="5">
        <v>0.61429816484451294</v>
      </c>
      <c r="G29" s="3">
        <v>0.8756481409072876</v>
      </c>
      <c r="H29" s="3">
        <v>37.172290652847472</v>
      </c>
      <c r="I29" s="3">
        <v>48.391368527276498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93.871772766113281</v>
      </c>
      <c r="D30" s="3">
        <v>5.0300612449645996</v>
      </c>
      <c r="E30" s="3">
        <v>0.26544058322906494</v>
      </c>
      <c r="F30" s="5">
        <v>0.59746831655502319</v>
      </c>
      <c r="G30" s="3">
        <v>0.86290889978408813</v>
      </c>
      <c r="H30" s="3">
        <v>37.105599610913409</v>
      </c>
      <c r="I30" s="3">
        <v>48.362802131939837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94.167823791503906</v>
      </c>
      <c r="D31" s="3">
        <v>4.7230381965637207</v>
      </c>
      <c r="E31" s="3">
        <v>0.23882323503494263</v>
      </c>
      <c r="F31" s="5">
        <v>0.6121441125869751</v>
      </c>
      <c r="G31" s="3">
        <v>0.85096734762191772</v>
      </c>
      <c r="H31" s="3">
        <v>37.041191599200062</v>
      </c>
      <c r="I31" s="3">
        <v>48.328081062120162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94.263359069824219</v>
      </c>
      <c r="D32" s="3">
        <v>4.6423120498657227</v>
      </c>
      <c r="E32" s="3">
        <v>0.2327587902545929</v>
      </c>
      <c r="F32" s="5">
        <v>0.62146079540252686</v>
      </c>
      <c r="G32" s="3">
        <v>0.85421955585479736</v>
      </c>
      <c r="H32" s="3">
        <v>37.007423020673677</v>
      </c>
      <c r="I32" s="3">
        <v>48.305499900989993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94.195632934570313</v>
      </c>
      <c r="D33" s="3">
        <v>4.6934652328491211</v>
      </c>
      <c r="E33" s="3">
        <v>0.23259134590625763</v>
      </c>
      <c r="F33" s="5">
        <v>0.64325839281082153</v>
      </c>
      <c r="G33" s="3">
        <v>0.87584972381591797</v>
      </c>
      <c r="H33" s="3">
        <v>37.010337175922331</v>
      </c>
      <c r="I33" s="3">
        <v>48.292798636663697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94.234359741210938</v>
      </c>
      <c r="D34" s="3">
        <v>4.6620821952819824</v>
      </c>
      <c r="E34" s="3">
        <v>0.23017033934593201</v>
      </c>
      <c r="F34" s="5">
        <v>0.64907896518707275</v>
      </c>
      <c r="G34" s="3">
        <v>0.87924933433532715</v>
      </c>
      <c r="H34" s="3">
        <v>36.994377177326918</v>
      </c>
      <c r="I34" s="3">
        <v>48.280992146484856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94.044891357421875</v>
      </c>
      <c r="D35" s="3">
        <v>4.8408279418945312</v>
      </c>
      <c r="E35" s="3">
        <v>0.25722348690032959</v>
      </c>
      <c r="F35" s="5">
        <v>0.63351249694824219</v>
      </c>
      <c r="G35" s="3">
        <v>0.89073598384857178</v>
      </c>
      <c r="H35" s="3">
        <v>37.038010080214228</v>
      </c>
      <c r="I35" s="3">
        <v>48.304148398558873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94.245979309082031</v>
      </c>
      <c r="D36" s="3">
        <v>4.6627740859985352</v>
      </c>
      <c r="E36" s="3">
        <v>0.22552779316902161</v>
      </c>
      <c r="F36" s="5">
        <v>0.64499908685684204</v>
      </c>
      <c r="G36" s="3">
        <v>0.87052690982818604</v>
      </c>
      <c r="H36" s="3">
        <v>36.996036769037424</v>
      </c>
      <c r="I36" s="3">
        <v>48.28666814360016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94.213470458984375</v>
      </c>
      <c r="D37" s="3">
        <v>4.693324089050293</v>
      </c>
      <c r="E37" s="3">
        <v>0.23060630261898041</v>
      </c>
      <c r="F37" s="5">
        <v>0.6361234188079834</v>
      </c>
      <c r="G37" s="3">
        <v>0.866729736328125</v>
      </c>
      <c r="H37" s="3">
        <v>37.008099525139265</v>
      </c>
      <c r="I37" s="3">
        <v>48.297167783116436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93.947952270507813</v>
      </c>
      <c r="D38" s="3">
        <v>4.7754192352294922</v>
      </c>
      <c r="E38" s="3">
        <v>0.23416794836521149</v>
      </c>
      <c r="F38" s="5">
        <v>0.63849294185638428</v>
      </c>
      <c r="G38" s="3">
        <v>0.87266087532043457</v>
      </c>
      <c r="H38" s="3">
        <v>37.13566362344028</v>
      </c>
      <c r="I38" s="3">
        <v>48.365452076443106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93.47454833984375</v>
      </c>
      <c r="D39" s="3">
        <v>4.9629182815551758</v>
      </c>
      <c r="E39" s="3">
        <v>0.22425398230552673</v>
      </c>
      <c r="F39" s="5">
        <v>0.64223718643188477</v>
      </c>
      <c r="G39" s="3">
        <v>0.86649119853973389</v>
      </c>
      <c r="H39" s="3">
        <v>37.362270002636727</v>
      </c>
      <c r="I39" s="3">
        <v>48.494042526170382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93.402442932128906</v>
      </c>
      <c r="D40" s="3">
        <v>5.0301733016967773</v>
      </c>
      <c r="E40" s="3">
        <v>0.20916028320789337</v>
      </c>
      <c r="F40" s="5">
        <v>0.61478865146636963</v>
      </c>
      <c r="G40" s="3">
        <v>0.82394891977310181</v>
      </c>
      <c r="H40" s="3">
        <v>37.42282960531773</v>
      </c>
      <c r="I40" s="3">
        <v>48.55262410381529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93.592699850759203</v>
      </c>
      <c r="D41" s="6">
        <f t="shared" si="0"/>
        <v>5.1933684502878501</v>
      </c>
      <c r="E41" s="6">
        <f t="shared" si="0"/>
        <v>0.24464906896314315</v>
      </c>
      <c r="F41" s="6">
        <f t="shared" si="0"/>
        <v>0.62560879415081394</v>
      </c>
      <c r="G41" s="6">
        <f t="shared" si="0"/>
        <v>0.8702578602298614</v>
      </c>
      <c r="H41" s="6">
        <f t="shared" si="0"/>
        <v>37.211848179414474</v>
      </c>
      <c r="I41" s="6">
        <f t="shared" si="0"/>
        <v>48.41239889376547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94.263359069824219</v>
      </c>
      <c r="D46" s="21">
        <f t="shared" si="1"/>
        <v>5.6057891845703125</v>
      </c>
      <c r="E46" s="26">
        <f t="shared" si="1"/>
        <v>0.2839253842830658</v>
      </c>
      <c r="F46" s="26">
        <f t="shared" si="1"/>
        <v>0.70570939779281616</v>
      </c>
      <c r="G46" s="21">
        <f t="shared" si="1"/>
        <v>0.95499378442764282</v>
      </c>
      <c r="H46" s="26">
        <f t="shared" si="1"/>
        <v>37.42282960531773</v>
      </c>
      <c r="I46" s="22">
        <f t="shared" si="1"/>
        <v>48.55262410381529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93.161903381347656</v>
      </c>
      <c r="D47" s="26">
        <f t="shared" si="2"/>
        <v>4.6423120498657227</v>
      </c>
      <c r="E47" s="26">
        <f t="shared" si="2"/>
        <v>0.20916028320789337</v>
      </c>
      <c r="F47" s="23">
        <f t="shared" si="2"/>
        <v>0.58690428733825684</v>
      </c>
      <c r="G47" s="26">
        <f t="shared" si="2"/>
        <v>0.82394891977310181</v>
      </c>
      <c r="H47" s="23">
        <f t="shared" si="2"/>
        <v>36.994377177326918</v>
      </c>
      <c r="I47" s="26">
        <f t="shared" si="2"/>
        <v>48.280992146484856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0.36741093208906667</v>
      </c>
      <c r="D48" s="24">
        <f t="shared" si="3"/>
        <v>0.32136960126968639</v>
      </c>
      <c r="E48" s="26">
        <f t="shared" si="3"/>
        <v>2.1413944758629268E-2</v>
      </c>
      <c r="F48" s="26">
        <f t="shared" si="3"/>
        <v>2.1841000344053625E-2</v>
      </c>
      <c r="G48" s="24">
        <f t="shared" si="3"/>
        <v>2.5843998461347377E-2</v>
      </c>
      <c r="H48" s="26">
        <f t="shared" si="3"/>
        <v>0.13041744375075723</v>
      </c>
      <c r="I48" s="25">
        <f t="shared" si="3"/>
        <v>7.8817546723474838E-2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22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48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16</v>
      </c>
      <c r="I9" s="19" t="s">
        <v>15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98.769996643066406</v>
      </c>
      <c r="D10" s="10">
        <v>0.62999999523162842</v>
      </c>
      <c r="E10" s="10">
        <v>0.10999999940395355</v>
      </c>
      <c r="F10" s="11">
        <v>0.14000000059604645</v>
      </c>
      <c r="G10" s="10">
        <v>0.25</v>
      </c>
      <c r="H10" s="10">
        <v>38.071513206144324</v>
      </c>
      <c r="I10" s="10">
        <v>50.649587859175767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98.769996643066406</v>
      </c>
      <c r="D11" s="3">
        <v>0.62999999523162842</v>
      </c>
      <c r="E11" s="3">
        <v>0.10999999940395355</v>
      </c>
      <c r="F11" s="5">
        <v>0.14000000059604645</v>
      </c>
      <c r="G11" s="3">
        <v>0.25</v>
      </c>
      <c r="H11" s="3">
        <v>38.067595785770635</v>
      </c>
      <c r="I11" s="3">
        <v>50.644376200623498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98.760002136230469</v>
      </c>
      <c r="D12" s="3">
        <v>0.62999999523162842</v>
      </c>
      <c r="E12" s="3">
        <v>0.10999999940395355</v>
      </c>
      <c r="F12" s="5">
        <v>0.14000000059604645</v>
      </c>
      <c r="G12" s="3">
        <v>0.25</v>
      </c>
      <c r="H12" s="3">
        <v>38.069549649822484</v>
      </c>
      <c r="I12" s="3">
        <v>50.646975582697507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98.760002136230469</v>
      </c>
      <c r="D13" s="3">
        <v>0.62999999523162842</v>
      </c>
      <c r="E13" s="3">
        <v>0.10999999940395355</v>
      </c>
      <c r="F13" s="5">
        <v>0.14000000059604645</v>
      </c>
      <c r="G13" s="3">
        <v>0.25</v>
      </c>
      <c r="H13" s="3">
        <v>38.065244956499754</v>
      </c>
      <c r="I13" s="3">
        <v>50.686122967059447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98.760002136230469</v>
      </c>
      <c r="D14" s="3">
        <v>0.62999999523162842</v>
      </c>
      <c r="E14" s="3">
        <v>0.10999999940395355</v>
      </c>
      <c r="F14" s="5">
        <v>0.14000000059604645</v>
      </c>
      <c r="G14" s="3">
        <v>0.25</v>
      </c>
      <c r="H14" s="3">
        <v>38.068767655360745</v>
      </c>
      <c r="I14" s="3">
        <v>50.645935232738722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98.760002136230469</v>
      </c>
      <c r="D15" s="3">
        <v>0.62999999523162842</v>
      </c>
      <c r="E15" s="3">
        <v>0.10999999940395355</v>
      </c>
      <c r="F15" s="5">
        <v>0.14000000059604645</v>
      </c>
      <c r="G15" s="3">
        <v>0.25</v>
      </c>
      <c r="H15" s="3">
        <v>38.072290354221742</v>
      </c>
      <c r="I15" s="3">
        <v>50.650621761600746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98.769996643066406</v>
      </c>
      <c r="D16" s="3">
        <v>0.62999999523162842</v>
      </c>
      <c r="E16" s="3">
        <v>0.10999999940395355</v>
      </c>
      <c r="F16" s="5">
        <v>0.14000000059604645</v>
      </c>
      <c r="G16" s="3">
        <v>0.25</v>
      </c>
      <c r="H16" s="3">
        <v>38.069945493238123</v>
      </c>
      <c r="I16" s="3">
        <v>50.647502204945255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98.769996643066406</v>
      </c>
      <c r="D17" s="3">
        <v>0.62999999523162842</v>
      </c>
      <c r="E17" s="3">
        <v>0.10999999940395355</v>
      </c>
      <c r="F17" s="5">
        <v>0.14000000059604645</v>
      </c>
      <c r="G17" s="3">
        <v>0.25</v>
      </c>
      <c r="H17" s="3">
        <v>38.066813791209348</v>
      </c>
      <c r="I17" s="3">
        <v>50.643335850532253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98.769996643066406</v>
      </c>
      <c r="D18" s="3">
        <v>0.62999999523162842</v>
      </c>
      <c r="E18" s="3">
        <v>0.10999999940395355</v>
      </c>
      <c r="F18" s="5">
        <v>0.14000000059604645</v>
      </c>
      <c r="G18" s="3">
        <v>0.25</v>
      </c>
      <c r="H18" s="3">
        <v>38.063682089180546</v>
      </c>
      <c r="I18" s="3">
        <v>50.684041916872793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98.760002136230469</v>
      </c>
      <c r="D19" s="3">
        <v>0.63999998569488525</v>
      </c>
      <c r="E19" s="3">
        <v>0.10999999940395355</v>
      </c>
      <c r="F19" s="5">
        <v>0.14000000059604645</v>
      </c>
      <c r="G19" s="3">
        <v>0.25</v>
      </c>
      <c r="H19" s="3">
        <v>38.065639513313222</v>
      </c>
      <c r="I19" s="3">
        <v>50.686648342771278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98.769996643066406</v>
      </c>
      <c r="D20" s="3">
        <v>0.62999999523162842</v>
      </c>
      <c r="E20" s="3">
        <v>0.10999999940395355</v>
      </c>
      <c r="F20" s="5">
        <v>0.14000000059604645</v>
      </c>
      <c r="G20" s="3">
        <v>0.25</v>
      </c>
      <c r="H20" s="3">
        <v>38.06799050683491</v>
      </c>
      <c r="I20" s="3">
        <v>50.644901329717179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98.699996948242188</v>
      </c>
      <c r="D21" s="3">
        <v>0.62999999523162842</v>
      </c>
      <c r="E21" s="3">
        <v>0.10999999940395355</v>
      </c>
      <c r="F21" s="5">
        <v>0.14000000059604645</v>
      </c>
      <c r="G21" s="3">
        <v>0.25</v>
      </c>
      <c r="H21" s="3">
        <v>38.124350521484743</v>
      </c>
      <c r="I21" s="3">
        <v>50.675056797146453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98.699996948242188</v>
      </c>
      <c r="D22" s="3">
        <v>0.62999999523162842</v>
      </c>
      <c r="E22" s="3">
        <v>0.10999999940395355</v>
      </c>
      <c r="F22" s="5">
        <v>0.14000000059604645</v>
      </c>
      <c r="G22" s="3">
        <v>0.25</v>
      </c>
      <c r="H22" s="3">
        <v>38.123959524465782</v>
      </c>
      <c r="I22" s="3">
        <v>50.67453708216452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98.689994812011719</v>
      </c>
      <c r="D23" s="3">
        <v>0.62999993562698364</v>
      </c>
      <c r="E23" s="3">
        <v>0.10999998450279236</v>
      </c>
      <c r="F23" s="5">
        <v>0.14000000059604645</v>
      </c>
      <c r="G23" s="3">
        <v>0.24999998509883881</v>
      </c>
      <c r="H23" s="3">
        <v>38.130219161603364</v>
      </c>
      <c r="I23" s="3">
        <v>50.68285741977386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98.699996948242188</v>
      </c>
      <c r="D24" s="3">
        <v>0.62999999523162842</v>
      </c>
      <c r="E24" s="3">
        <v>0.10999999940395355</v>
      </c>
      <c r="F24" s="5">
        <v>0.14000000059604645</v>
      </c>
      <c r="G24" s="3">
        <v>0.25</v>
      </c>
      <c r="H24" s="3">
        <v>38.127482221417459</v>
      </c>
      <c r="I24" s="3">
        <v>50.679219466668464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98.699996948242188</v>
      </c>
      <c r="D25" s="3">
        <v>0.62999999523162842</v>
      </c>
      <c r="E25" s="3">
        <v>0.10999999940395355</v>
      </c>
      <c r="F25" s="5">
        <v>0.14000000059604645</v>
      </c>
      <c r="G25" s="3">
        <v>0.25</v>
      </c>
      <c r="H25" s="3">
        <v>38.122000815589914</v>
      </c>
      <c r="I25" s="3">
        <v>50.716755575798118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98.699996948242188</v>
      </c>
      <c r="D26" s="3">
        <v>0.62999999523162842</v>
      </c>
      <c r="E26" s="3">
        <v>0.10999999940395355</v>
      </c>
      <c r="F26" s="5">
        <v>0.14000000059604645</v>
      </c>
      <c r="G26" s="3">
        <v>0.25</v>
      </c>
      <c r="H26" s="3">
        <v>38.12474151850369</v>
      </c>
      <c r="I26" s="3">
        <v>50.675576512128387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98.699996948242188</v>
      </c>
      <c r="D27" s="3">
        <v>0.62999999523162842</v>
      </c>
      <c r="E27" s="3">
        <v>0.10999999940395355</v>
      </c>
      <c r="F27" s="5">
        <v>0.14000000059604645</v>
      </c>
      <c r="G27" s="3">
        <v>0.25</v>
      </c>
      <c r="H27" s="3">
        <v>38.125527236322718</v>
      </c>
      <c r="I27" s="3">
        <v>50.676620891758759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98.699996948242188</v>
      </c>
      <c r="D28" s="3">
        <v>0.62999999523162842</v>
      </c>
      <c r="E28" s="3">
        <v>0.10999999940395355</v>
      </c>
      <c r="F28" s="5">
        <v>0.14000000059604645</v>
      </c>
      <c r="G28" s="3">
        <v>0.25</v>
      </c>
      <c r="H28" s="3">
        <v>38.121609818570981</v>
      </c>
      <c r="I28" s="3">
        <v>50.716235401100661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98.699996948242188</v>
      </c>
      <c r="D29" s="3">
        <v>0.62999999523162842</v>
      </c>
      <c r="E29" s="3">
        <v>0.10999999940395355</v>
      </c>
      <c r="F29" s="5">
        <v>0.14000000059604645</v>
      </c>
      <c r="G29" s="3">
        <v>0.25</v>
      </c>
      <c r="H29" s="3">
        <v>38.124350521484743</v>
      </c>
      <c r="I29" s="3">
        <v>50.675056797146453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98.699996948242188</v>
      </c>
      <c r="D30" s="3">
        <v>0.62999999523162842</v>
      </c>
      <c r="E30" s="3">
        <v>0.10999999940395355</v>
      </c>
      <c r="F30" s="5">
        <v>0.14000000059604645</v>
      </c>
      <c r="G30" s="3">
        <v>0.25</v>
      </c>
      <c r="H30" s="3">
        <v>38.119260112676159</v>
      </c>
      <c r="I30" s="3">
        <v>50.713109398871154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98.709999084472656</v>
      </c>
      <c r="D31" s="3">
        <v>0.62999999523162842</v>
      </c>
      <c r="E31" s="3">
        <v>0.10999999940395355</v>
      </c>
      <c r="F31" s="5">
        <v>0.14000000059604645</v>
      </c>
      <c r="G31" s="3">
        <v>0.25</v>
      </c>
      <c r="H31" s="3">
        <v>38.112213367408451</v>
      </c>
      <c r="I31" s="3">
        <v>50.703734548398963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98.720001220703125</v>
      </c>
      <c r="D32" s="3">
        <v>0.62999999523162842</v>
      </c>
      <c r="E32" s="3">
        <v>0.10000000149011612</v>
      </c>
      <c r="F32" s="5">
        <v>0.14000000059604645</v>
      </c>
      <c r="G32" s="3">
        <v>0.24000000953674316</v>
      </c>
      <c r="H32" s="3">
        <v>38.112998487813023</v>
      </c>
      <c r="I32" s="3">
        <v>50.704779057050253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98.729995727539062</v>
      </c>
      <c r="D33" s="3">
        <v>0.61999994516372681</v>
      </c>
      <c r="E33" s="3">
        <v>9.9999994039535522E-2</v>
      </c>
      <c r="F33" s="5">
        <v>0.14000000059604645</v>
      </c>
      <c r="G33" s="3">
        <v>0.23999999463558197</v>
      </c>
      <c r="H33" s="3">
        <v>38.114802087879809</v>
      </c>
      <c r="I33" s="3">
        <v>50.707178530891774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98.729995727539062</v>
      </c>
      <c r="D34" s="3">
        <v>0.61999994516372681</v>
      </c>
      <c r="E34" s="3">
        <v>9.9999994039535522E-2</v>
      </c>
      <c r="F34" s="5">
        <v>0.14000000059604645</v>
      </c>
      <c r="G34" s="3">
        <v>0.23999999463558197</v>
      </c>
      <c r="H34" s="3">
        <v>38.114802087879809</v>
      </c>
      <c r="I34" s="3">
        <v>50.707178530891774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98.729995727539062</v>
      </c>
      <c r="D35" s="3">
        <v>0.61999994516372681</v>
      </c>
      <c r="E35" s="3">
        <v>9.9999994039535522E-2</v>
      </c>
      <c r="F35" s="5">
        <v>0.14000000059604645</v>
      </c>
      <c r="G35" s="3">
        <v>0.23999999463558197</v>
      </c>
      <c r="H35" s="3">
        <v>38.113781771767357</v>
      </c>
      <c r="I35" s="3">
        <v>50.705821122524469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98.729995727539062</v>
      </c>
      <c r="D36" s="3">
        <v>0.61999994516372681</v>
      </c>
      <c r="E36" s="3">
        <v>9.9999994039535522E-2</v>
      </c>
      <c r="F36" s="5">
        <v>0.14000000059604645</v>
      </c>
      <c r="G36" s="3">
        <v>0.23999999463558197</v>
      </c>
      <c r="H36" s="3">
        <v>38.106341656465666</v>
      </c>
      <c r="I36" s="3">
        <v>50.695922940342562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98.729995727539062</v>
      </c>
      <c r="D37" s="3">
        <v>0.61999994516372681</v>
      </c>
      <c r="E37" s="3">
        <v>9.9999994039535522E-2</v>
      </c>
      <c r="F37" s="5">
        <v>0.14000000059604645</v>
      </c>
      <c r="G37" s="3">
        <v>0.23999999463558197</v>
      </c>
      <c r="H37" s="3">
        <v>38.118481183934897</v>
      </c>
      <c r="I37" s="3">
        <v>50.712073127486221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98.729995727539062</v>
      </c>
      <c r="D38" s="3">
        <v>0.61999994516372681</v>
      </c>
      <c r="E38" s="3">
        <v>9.9999994039535522E-2</v>
      </c>
      <c r="F38" s="5">
        <v>0.14000000059604645</v>
      </c>
      <c r="G38" s="3">
        <v>0.23999999463558197</v>
      </c>
      <c r="H38" s="3">
        <v>38.116131477851113</v>
      </c>
      <c r="I38" s="3">
        <v>50.708947125005338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98.729995727539062</v>
      </c>
      <c r="D39" s="3">
        <v>0.61999994516372681</v>
      </c>
      <c r="E39" s="3">
        <v>9.9999994039535522E-2</v>
      </c>
      <c r="F39" s="5">
        <v>0.14000000059604645</v>
      </c>
      <c r="G39" s="3">
        <v>0.23999999463558197</v>
      </c>
      <c r="H39" s="3">
        <v>38.115349483750357</v>
      </c>
      <c r="I39" s="3">
        <v>50.707906775526773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98.729995727539062</v>
      </c>
      <c r="D40" s="3">
        <v>0.61999994516372681</v>
      </c>
      <c r="E40" s="3">
        <v>9.9999994039535522E-2</v>
      </c>
      <c r="F40" s="5">
        <v>0.14000000059604645</v>
      </c>
      <c r="G40" s="3">
        <v>0.23999999463558197</v>
      </c>
      <c r="H40" s="3">
        <v>38.114563765868134</v>
      </c>
      <c r="I40" s="3">
        <v>50.706861472003041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98.731610451975172</v>
      </c>
      <c r="D41" s="6">
        <f t="shared" si="0"/>
        <v>0.62774191556438319</v>
      </c>
      <c r="E41" s="6">
        <f t="shared" si="0"/>
        <v>0.10709677179974894</v>
      </c>
      <c r="F41" s="6">
        <f t="shared" si="0"/>
        <v>0.14000000059604645</v>
      </c>
      <c r="G41" s="6">
        <f t="shared" si="0"/>
        <v>0.24709677263613669</v>
      </c>
      <c r="H41" s="6">
        <f t="shared" si="0"/>
        <v>38.10103225239785</v>
      </c>
      <c r="I41" s="6">
        <f t="shared" si="0"/>
        <v>50.683079929722972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98.769996643066406</v>
      </c>
      <c r="D46" s="21">
        <f t="shared" si="1"/>
        <v>0.63999998569488525</v>
      </c>
      <c r="E46" s="26">
        <f t="shared" si="1"/>
        <v>0.10999999940395355</v>
      </c>
      <c r="F46" s="26">
        <f t="shared" si="1"/>
        <v>0.14000000059604645</v>
      </c>
      <c r="G46" s="21">
        <f t="shared" si="1"/>
        <v>0.25</v>
      </c>
      <c r="H46" s="26">
        <f t="shared" si="1"/>
        <v>38.130219161603364</v>
      </c>
      <c r="I46" s="22">
        <f t="shared" si="1"/>
        <v>50.716755575798118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98.689994812011719</v>
      </c>
      <c r="D47" s="26">
        <f t="shared" si="2"/>
        <v>0.61999994516372681</v>
      </c>
      <c r="E47" s="26">
        <f t="shared" si="2"/>
        <v>9.9999994039535522E-2</v>
      </c>
      <c r="F47" s="23">
        <f t="shared" si="2"/>
        <v>0.14000000059604645</v>
      </c>
      <c r="G47" s="26">
        <f t="shared" si="2"/>
        <v>0.23999999463558197</v>
      </c>
      <c r="H47" s="23">
        <f t="shared" si="2"/>
        <v>38.063682089180546</v>
      </c>
      <c r="I47" s="26">
        <f t="shared" si="2"/>
        <v>50.643335850532253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2.8414025212535825E-2</v>
      </c>
      <c r="D48" s="24">
        <f t="shared" si="3"/>
        <v>4.9730647252999574E-3</v>
      </c>
      <c r="E48" s="26">
        <f t="shared" si="3"/>
        <v>4.6141455345051173E-3</v>
      </c>
      <c r="F48" s="26">
        <f t="shared" si="3"/>
        <v>0</v>
      </c>
      <c r="G48" s="24">
        <f t="shared" si="3"/>
        <v>4.6141451525273198E-3</v>
      </c>
      <c r="H48" s="26">
        <f t="shared" si="3"/>
        <v>2.5354757008871947E-2</v>
      </c>
      <c r="I48" s="25">
        <f t="shared" si="3"/>
        <v>2.5537474547758742E-2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49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98.790069580078125</v>
      </c>
      <c r="D10" s="10">
        <v>0.63252544403076172</v>
      </c>
      <c r="E10" s="10">
        <v>0.15558579564094543</v>
      </c>
      <c r="F10" s="11">
        <v>0.1327250599861145</v>
      </c>
      <c r="G10" s="10">
        <v>0.28831085562705994</v>
      </c>
      <c r="H10" s="10">
        <v>38.037485057185123</v>
      </c>
      <c r="I10" s="10">
        <v>50.684615059191522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98.804244995117188</v>
      </c>
      <c r="D11" s="3">
        <v>0.62047547101974487</v>
      </c>
      <c r="E11" s="3">
        <v>0.1543683260679245</v>
      </c>
      <c r="F11" s="5">
        <v>0.13306878507137299</v>
      </c>
      <c r="G11" s="3">
        <v>0.28743711113929749</v>
      </c>
      <c r="H11" s="3">
        <v>38.033124482688528</v>
      </c>
      <c r="I11" s="3">
        <v>50.682478918141726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98.799018859863281</v>
      </c>
      <c r="D12" s="3">
        <v>0.62615704536437988</v>
      </c>
      <c r="E12" s="3">
        <v>0.15082097053527832</v>
      </c>
      <c r="F12" s="5">
        <v>0.13835893571376801</v>
      </c>
      <c r="G12" s="3">
        <v>0.28917992115020752</v>
      </c>
      <c r="H12" s="3">
        <v>38.037947712349158</v>
      </c>
      <c r="I12" s="3">
        <v>50.686489452265832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98.810173034667969</v>
      </c>
      <c r="D13" s="3">
        <v>0.62154984474182129</v>
      </c>
      <c r="E13" s="3">
        <v>0.1513025164604187</v>
      </c>
      <c r="F13" s="5">
        <v>0.12981091439723969</v>
      </c>
      <c r="G13" s="3">
        <v>0.28111344575881958</v>
      </c>
      <c r="H13" s="3">
        <v>38.044085202398605</v>
      </c>
      <c r="I13" s="3">
        <v>50.693594784278133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98.813827514648437</v>
      </c>
      <c r="D14" s="3">
        <v>0.61629539728164673</v>
      </c>
      <c r="E14" s="3">
        <v>0.15391038358211517</v>
      </c>
      <c r="F14" s="5">
        <v>0.13148510456085205</v>
      </c>
      <c r="G14" s="3">
        <v>0.28539550304412842</v>
      </c>
      <c r="H14" s="3">
        <v>38.030169287738694</v>
      </c>
      <c r="I14" s="3">
        <v>50.682223709128849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98.822837829589844</v>
      </c>
      <c r="D15" s="3">
        <v>0.60752665996551514</v>
      </c>
      <c r="E15" s="3">
        <v>0.15391072630882263</v>
      </c>
      <c r="F15" s="5">
        <v>0.13008026778697968</v>
      </c>
      <c r="G15" s="3">
        <v>0.28399097919464111</v>
      </c>
      <c r="H15" s="3">
        <v>38.029070728958324</v>
      </c>
      <c r="I15" s="3">
        <v>50.681897116707056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98.890983581542969</v>
      </c>
      <c r="D16" s="3">
        <v>0.54921233654022217</v>
      </c>
      <c r="E16" s="3">
        <v>0.14600326120853424</v>
      </c>
      <c r="F16" s="5">
        <v>0.12662813067436218</v>
      </c>
      <c r="G16" s="3">
        <v>0.27263140678405762</v>
      </c>
      <c r="H16" s="3">
        <v>38.018376849760855</v>
      </c>
      <c r="I16" s="3">
        <v>50.682797148815354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98.670089721679688</v>
      </c>
      <c r="D17" s="3">
        <v>0.74078106880187988</v>
      </c>
      <c r="E17" s="3">
        <v>0.15606044232845306</v>
      </c>
      <c r="F17" s="5">
        <v>0.13537175953388214</v>
      </c>
      <c r="G17" s="3">
        <v>0.29143220186233521</v>
      </c>
      <c r="H17" s="3">
        <v>38.0722558900707</v>
      </c>
      <c r="I17" s="3">
        <v>50.702017410858204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98.784950256347656</v>
      </c>
      <c r="D18" s="3">
        <v>0.63640153408050537</v>
      </c>
      <c r="E18" s="3">
        <v>0.15735574066638947</v>
      </c>
      <c r="F18" s="5">
        <v>0.1303623765707016</v>
      </c>
      <c r="G18" s="3">
        <v>0.28771811723709106</v>
      </c>
      <c r="H18" s="3">
        <v>38.040570269595712</v>
      </c>
      <c r="I18" s="3">
        <v>50.687191932291029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98.78521728515625</v>
      </c>
      <c r="D19" s="3">
        <v>0.6391226053237915</v>
      </c>
      <c r="E19" s="3">
        <v>0.15749859809875488</v>
      </c>
      <c r="F19" s="5">
        <v>0.12855830788612366</v>
      </c>
      <c r="G19" s="3">
        <v>0.28605690598487854</v>
      </c>
      <c r="H19" s="3">
        <v>38.041502586186105</v>
      </c>
      <c r="I19" s="3">
        <v>50.688992066963799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98.800704956054688</v>
      </c>
      <c r="D20" s="3">
        <v>0.6248553991317749</v>
      </c>
      <c r="E20" s="3">
        <v>0.15550638735294342</v>
      </c>
      <c r="F20" s="5">
        <v>0.12738735973834991</v>
      </c>
      <c r="G20" s="3">
        <v>0.28289374709129333</v>
      </c>
      <c r="H20" s="3">
        <v>38.039253586448673</v>
      </c>
      <c r="I20" s="3">
        <v>50.689458099725378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98.828292846679688</v>
      </c>
      <c r="D21" s="3">
        <v>0.60463988780975342</v>
      </c>
      <c r="E21" s="3">
        <v>0.15303146839141846</v>
      </c>
      <c r="F21" s="5">
        <v>0.12684512138366699</v>
      </c>
      <c r="G21" s="3">
        <v>0.27987658977508545</v>
      </c>
      <c r="H21" s="3">
        <v>38.031819072617957</v>
      </c>
      <c r="I21" s="3">
        <v>50.686866509751198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98.817314147949219</v>
      </c>
      <c r="D22" s="3">
        <v>0.61507105827331543</v>
      </c>
      <c r="E22" s="3">
        <v>0.15511418879032135</v>
      </c>
      <c r="F22" s="5">
        <v>0.12547360360622406</v>
      </c>
      <c r="G22" s="3">
        <v>0.28058779239654541</v>
      </c>
      <c r="H22" s="3">
        <v>38.033770902568662</v>
      </c>
      <c r="I22" s="3">
        <v>50.687989391429014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98.8082275390625</v>
      </c>
      <c r="D23" s="3">
        <v>0.61519509553909302</v>
      </c>
      <c r="E23" s="3">
        <v>0.15511190891265869</v>
      </c>
      <c r="F23" s="5">
        <v>0.12833449244499207</v>
      </c>
      <c r="G23" s="3">
        <v>0.28344640135765076</v>
      </c>
      <c r="H23" s="3">
        <v>38.038263599272987</v>
      </c>
      <c r="I23" s="3">
        <v>50.68839371819697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98.828369140625</v>
      </c>
      <c r="D24" s="3">
        <v>0.59342747926712036</v>
      </c>
      <c r="E24" s="3">
        <v>0.15523752570152283</v>
      </c>
      <c r="F24" s="5">
        <v>0.12939032912254333</v>
      </c>
      <c r="G24" s="3">
        <v>0.28462785482406616</v>
      </c>
      <c r="H24" s="3">
        <v>38.023222973735855</v>
      </c>
      <c r="I24" s="3">
        <v>50.678830636068206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98.782341003417969</v>
      </c>
      <c r="D25" s="3">
        <v>0.62338238954544067</v>
      </c>
      <c r="E25" s="3">
        <v>0.1553807407617569</v>
      </c>
      <c r="F25" s="5">
        <v>0.14316412806510925</v>
      </c>
      <c r="G25" s="3">
        <v>0.29854488372802734</v>
      </c>
      <c r="H25" s="3">
        <v>38.035262261432941</v>
      </c>
      <c r="I25" s="3">
        <v>50.675775676882992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98.784385681152344</v>
      </c>
      <c r="D26" s="3">
        <v>0.61208385229110718</v>
      </c>
      <c r="E26" s="3">
        <v>0.15574485063552856</v>
      </c>
      <c r="F26" s="5">
        <v>0.13877713680267334</v>
      </c>
      <c r="G26" s="3">
        <v>0.2945219874382019</v>
      </c>
      <c r="H26" s="3">
        <v>38.037328215756595</v>
      </c>
      <c r="I26" s="3">
        <v>50.679600670691613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98.801094055175781</v>
      </c>
      <c r="D27" s="3">
        <v>0.61149722337722778</v>
      </c>
      <c r="E27" s="3">
        <v>0.15483273565769196</v>
      </c>
      <c r="F27" s="5">
        <v>0.13292177021503448</v>
      </c>
      <c r="G27" s="3">
        <v>0.28775450587272644</v>
      </c>
      <c r="H27" s="3">
        <v>38.036170787876586</v>
      </c>
      <c r="I27" s="3">
        <v>50.683823948583388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98.829315185546875</v>
      </c>
      <c r="D28" s="3">
        <v>0.5918724536895752</v>
      </c>
      <c r="E28" s="3">
        <v>0.15426251292228699</v>
      </c>
      <c r="F28" s="5">
        <v>0.13023610413074493</v>
      </c>
      <c r="G28" s="3">
        <v>0.28449863195419312</v>
      </c>
      <c r="H28" s="3">
        <v>38.033254055329358</v>
      </c>
      <c r="I28" s="3">
        <v>50.68458828890595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98.814369201660156</v>
      </c>
      <c r="D29" s="3">
        <v>0.60150539875030518</v>
      </c>
      <c r="E29" s="3">
        <v>0.15541753172874451</v>
      </c>
      <c r="F29" s="5">
        <v>0.1311429888010025</v>
      </c>
      <c r="G29" s="3">
        <v>0.2865605354309082</v>
      </c>
      <c r="H29" s="3">
        <v>38.038538207948505</v>
      </c>
      <c r="I29" s="3">
        <v>50.686538699210864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98.79681396484375</v>
      </c>
      <c r="D30" s="3">
        <v>0.6152958869934082</v>
      </c>
      <c r="E30" s="3">
        <v>0.15392732620239258</v>
      </c>
      <c r="F30" s="5">
        <v>0.13368943333625793</v>
      </c>
      <c r="G30" s="3">
        <v>0.28761675953865051</v>
      </c>
      <c r="H30" s="3">
        <v>38.043628245530876</v>
      </c>
      <c r="I30" s="3">
        <v>50.687704993803074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98.780914306640625</v>
      </c>
      <c r="D31" s="3">
        <v>0.63649553060531616</v>
      </c>
      <c r="E31" s="3">
        <v>0.15550529956817627</v>
      </c>
      <c r="F31" s="5">
        <v>0.12968041002750397</v>
      </c>
      <c r="G31" s="3">
        <v>0.28518569469451904</v>
      </c>
      <c r="H31" s="3">
        <v>38.048363505021022</v>
      </c>
      <c r="I31" s="3">
        <v>50.692949356747981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98.81988525390625</v>
      </c>
      <c r="D32" s="3">
        <v>0.60059863328933716</v>
      </c>
      <c r="E32" s="3">
        <v>0.15515893697738647</v>
      </c>
      <c r="F32" s="5">
        <v>0.12846279144287109</v>
      </c>
      <c r="G32" s="3">
        <v>0.28362172842025757</v>
      </c>
      <c r="H32" s="3">
        <v>38.03730143143045</v>
      </c>
      <c r="I32" s="3">
        <v>50.687744626621317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98.816696166992188</v>
      </c>
      <c r="D33" s="3">
        <v>0.60528337955474854</v>
      </c>
      <c r="E33" s="3">
        <v>0.15513055026531219</v>
      </c>
      <c r="F33" s="5">
        <v>0.12657931447029114</v>
      </c>
      <c r="G33" s="3">
        <v>0.28170984983444214</v>
      </c>
      <c r="H33" s="3">
        <v>38.040016813081913</v>
      </c>
      <c r="I33" s="3">
        <v>50.690665604515935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98.821456909179687</v>
      </c>
      <c r="D34" s="3">
        <v>0.60150009393692017</v>
      </c>
      <c r="E34" s="3">
        <v>0.15438051521778107</v>
      </c>
      <c r="F34" s="5">
        <v>0.12678296864032745</v>
      </c>
      <c r="G34" s="3">
        <v>0.28116348385810852</v>
      </c>
      <c r="H34" s="3">
        <v>38.038568255943325</v>
      </c>
      <c r="I34" s="3">
        <v>50.690047095509314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98.833061218261719</v>
      </c>
      <c r="D35" s="3">
        <v>0.59357935190200806</v>
      </c>
      <c r="E35" s="3">
        <v>0.15415419638156891</v>
      </c>
      <c r="F35" s="5">
        <v>0.13105267286300659</v>
      </c>
      <c r="G35" s="3">
        <v>0.28520685434341431</v>
      </c>
      <c r="H35" s="3">
        <v>38.029071019624489</v>
      </c>
      <c r="I35" s="3">
        <v>50.681763368019375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98.830276489257813</v>
      </c>
      <c r="D36" s="3">
        <v>0.58814418315887451</v>
      </c>
      <c r="E36" s="3">
        <v>0.156669020652771</v>
      </c>
      <c r="F36" s="5">
        <v>0.13182678818702698</v>
      </c>
      <c r="G36" s="3">
        <v>0.28849580883979797</v>
      </c>
      <c r="H36" s="3">
        <v>38.030919496262705</v>
      </c>
      <c r="I36" s="3">
        <v>50.681005068445643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98.824203491210938</v>
      </c>
      <c r="D37" s="3">
        <v>0.59615367650985718</v>
      </c>
      <c r="E37" s="3">
        <v>0.15644222497940063</v>
      </c>
      <c r="F37" s="5">
        <v>0.12992890179157257</v>
      </c>
      <c r="G37" s="3">
        <v>0.28637111186981201</v>
      </c>
      <c r="H37" s="3">
        <v>38.033716430513387</v>
      </c>
      <c r="I37" s="3">
        <v>50.684059035917066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98.803794860839844</v>
      </c>
      <c r="D38" s="3">
        <v>0.61831122636795044</v>
      </c>
      <c r="E38" s="3">
        <v>0.15604883432388306</v>
      </c>
      <c r="F38" s="5">
        <v>0.12679938971996307</v>
      </c>
      <c r="G38" s="3">
        <v>0.28284823894500732</v>
      </c>
      <c r="H38" s="3">
        <v>38.042164987519207</v>
      </c>
      <c r="I38" s="3">
        <v>50.691309705936739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98.832504272460938</v>
      </c>
      <c r="D39" s="3">
        <v>0.58958709239959717</v>
      </c>
      <c r="E39" s="3">
        <v>0.15609243512153625</v>
      </c>
      <c r="F39" s="5">
        <v>0.12601305544376373</v>
      </c>
      <c r="G39" s="3">
        <v>0.28210550546646118</v>
      </c>
      <c r="H39" s="3">
        <v>38.035249045222855</v>
      </c>
      <c r="I39" s="3">
        <v>50.687904166426065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98.809036254882813</v>
      </c>
      <c r="D40" s="3">
        <v>0.61067527532577515</v>
      </c>
      <c r="E40" s="3">
        <v>0.15620014071464539</v>
      </c>
      <c r="F40" s="5">
        <v>0.12718388438224792</v>
      </c>
      <c r="G40" s="3">
        <v>0.28338402509689331</v>
      </c>
      <c r="H40" s="3">
        <v>38.040951029138725</v>
      </c>
      <c r="I40" s="3">
        <v>50.690199063533051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98.807563535628773</v>
      </c>
      <c r="D41" s="6">
        <f t="shared" si="0"/>
        <v>0.61416780564092821</v>
      </c>
      <c r="E41" s="6">
        <f t="shared" si="0"/>
        <v>0.1547150352308827</v>
      </c>
      <c r="F41" s="6">
        <f t="shared" si="0"/>
        <v>0.13058458989666355</v>
      </c>
      <c r="G41" s="6">
        <f t="shared" si="0"/>
        <v>0.28529962705027673</v>
      </c>
      <c r="H41" s="6">
        <f t="shared" si="0"/>
        <v>38.037142644813194</v>
      </c>
      <c r="I41" s="6">
        <f t="shared" si="0"/>
        <v>50.686435978179418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98.890983581542969</v>
      </c>
      <c r="D46" s="21">
        <f t="shared" si="1"/>
        <v>0.74078106880187988</v>
      </c>
      <c r="E46" s="26">
        <f t="shared" si="1"/>
        <v>0.15749859809875488</v>
      </c>
      <c r="F46" s="26">
        <f t="shared" si="1"/>
        <v>0.14316412806510925</v>
      </c>
      <c r="G46" s="21">
        <f t="shared" si="1"/>
        <v>0.29854488372802734</v>
      </c>
      <c r="H46" s="26">
        <f t="shared" si="1"/>
        <v>38.0722558900707</v>
      </c>
      <c r="I46" s="22">
        <f t="shared" si="1"/>
        <v>50.702017410858204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98.670089721679688</v>
      </c>
      <c r="D47" s="26">
        <f t="shared" si="2"/>
        <v>0.54921233654022217</v>
      </c>
      <c r="E47" s="26">
        <f t="shared" si="2"/>
        <v>0.14600326120853424</v>
      </c>
      <c r="F47" s="23">
        <f t="shared" si="2"/>
        <v>0.12547360360622406</v>
      </c>
      <c r="G47" s="26">
        <f t="shared" si="2"/>
        <v>0.27263140678405762</v>
      </c>
      <c r="H47" s="23">
        <f t="shared" si="2"/>
        <v>38.018376849760855</v>
      </c>
      <c r="I47" s="26">
        <f t="shared" si="2"/>
        <v>50.675775676882992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3.3472979509217807E-2</v>
      </c>
      <c r="D48" s="24">
        <f t="shared" si="3"/>
        <v>2.9644693715050831E-2</v>
      </c>
      <c r="E48" s="26">
        <f t="shared" si="3"/>
        <v>2.1786767103425288E-3</v>
      </c>
      <c r="F48" s="26">
        <f t="shared" si="3"/>
        <v>4.0747031532979748E-3</v>
      </c>
      <c r="G48" s="24">
        <f t="shared" si="3"/>
        <v>4.6616528456542832E-3</v>
      </c>
      <c r="H48" s="26">
        <f t="shared" si="3"/>
        <v>8.930713058826107E-3</v>
      </c>
      <c r="I48" s="25">
        <f t="shared" si="3"/>
        <v>5.1297754661272848E-3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50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98.559722900390625</v>
      </c>
      <c r="D10" s="10">
        <v>0.49834656715393066</v>
      </c>
      <c r="E10" s="10">
        <v>0.17785808444023132</v>
      </c>
      <c r="F10" s="11">
        <v>0.18684658408164978</v>
      </c>
      <c r="G10" s="10">
        <v>0.3647046685218811</v>
      </c>
      <c r="H10" s="10">
        <v>38.290844088749559</v>
      </c>
      <c r="I10" s="10">
        <v>50.776423219856312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98.559524536132813</v>
      </c>
      <c r="D11" s="3">
        <v>0.49871280789375305</v>
      </c>
      <c r="E11" s="3">
        <v>0.17711761593818665</v>
      </c>
      <c r="F11" s="5">
        <v>0.18708564341068268</v>
      </c>
      <c r="G11" s="3">
        <v>0.36420327425003052</v>
      </c>
      <c r="H11" s="3">
        <v>38.291423322928523</v>
      </c>
      <c r="I11" s="3">
        <v>50.776925223232404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98.557861328125</v>
      </c>
      <c r="D12" s="3">
        <v>0.49926707148551941</v>
      </c>
      <c r="E12" s="3">
        <v>0.17749519646167755</v>
      </c>
      <c r="F12" s="5">
        <v>0.18754030764102936</v>
      </c>
      <c r="G12" s="3">
        <v>0.36503550410270691</v>
      </c>
      <c r="H12" s="3">
        <v>38.291237600075242</v>
      </c>
      <c r="I12" s="3">
        <v>50.776317051062101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98.558967590332031</v>
      </c>
      <c r="D13" s="3">
        <v>0.49989449977874756</v>
      </c>
      <c r="E13" s="3">
        <v>0.1767534464597702</v>
      </c>
      <c r="F13" s="5">
        <v>0.18774192035198212</v>
      </c>
      <c r="G13" s="3">
        <v>0.36449536681175232</v>
      </c>
      <c r="H13" s="3">
        <v>38.289387849288751</v>
      </c>
      <c r="I13" s="3">
        <v>50.775505977918847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98.55474853515625</v>
      </c>
      <c r="D14" s="3">
        <v>0.50087147951126099</v>
      </c>
      <c r="E14" s="3">
        <v>0.17694400250911713</v>
      </c>
      <c r="F14" s="5">
        <v>0.18814754486083984</v>
      </c>
      <c r="G14" s="3">
        <v>0.36509156227111816</v>
      </c>
      <c r="H14" s="3">
        <v>38.292854343884983</v>
      </c>
      <c r="I14" s="3">
        <v>50.777040001848981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98.552650451660156</v>
      </c>
      <c r="D15" s="3">
        <v>0.50139576196670532</v>
      </c>
      <c r="E15" s="3">
        <v>0.17721548676490784</v>
      </c>
      <c r="F15" s="5">
        <v>0.18823155760765076</v>
      </c>
      <c r="G15" s="3">
        <v>0.36544704437255859</v>
      </c>
      <c r="H15" s="3">
        <v>38.294530290488723</v>
      </c>
      <c r="I15" s="3">
        <v>50.777375833997446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98.548904418945313</v>
      </c>
      <c r="D16" s="3">
        <v>0.50245237350463867</v>
      </c>
      <c r="E16" s="3">
        <v>0.17788572609424591</v>
      </c>
      <c r="F16" s="5">
        <v>0.18868866562843323</v>
      </c>
      <c r="G16" s="3">
        <v>0.36657440662384033</v>
      </c>
      <c r="H16" s="3">
        <v>38.295888990089985</v>
      </c>
      <c r="I16" s="3">
        <v>50.777881696302515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98.544197082519531</v>
      </c>
      <c r="D17" s="3">
        <v>0.504608154296875</v>
      </c>
      <c r="E17" s="3">
        <v>0.17866295576095581</v>
      </c>
      <c r="F17" s="5">
        <v>0.18921555578708649</v>
      </c>
      <c r="G17" s="3">
        <v>0.3678784966468811</v>
      </c>
      <c r="H17" s="3">
        <v>38.296888155326471</v>
      </c>
      <c r="I17" s="3">
        <v>50.777690046504318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98.529922485351563</v>
      </c>
      <c r="D18" s="3">
        <v>0.50598853826522827</v>
      </c>
      <c r="E18" s="3">
        <v>0.17912276089191437</v>
      </c>
      <c r="F18" s="5">
        <v>0.19012582302093506</v>
      </c>
      <c r="G18" s="3">
        <v>0.36924856901168823</v>
      </c>
      <c r="H18" s="3">
        <v>38.312573205078365</v>
      </c>
      <c r="I18" s="3">
        <v>50.785493211897318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98.533515930175781</v>
      </c>
      <c r="D19" s="3">
        <v>0.50586789846420288</v>
      </c>
      <c r="E19" s="3">
        <v>0.17859154939651489</v>
      </c>
      <c r="F19" s="5">
        <v>0.18997147679328918</v>
      </c>
      <c r="G19" s="3">
        <v>0.36856302618980408</v>
      </c>
      <c r="H19" s="3">
        <v>38.308424730062015</v>
      </c>
      <c r="I19" s="3">
        <v>50.78356310026949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98.545822143554688</v>
      </c>
      <c r="D20" s="3">
        <v>0.49680823087692261</v>
      </c>
      <c r="E20" s="3">
        <v>0.17674827575683594</v>
      </c>
      <c r="F20" s="5">
        <v>0.18904952704906464</v>
      </c>
      <c r="G20" s="3">
        <v>0.36579781770706177</v>
      </c>
      <c r="H20" s="3">
        <v>38.310662883466783</v>
      </c>
      <c r="I20" s="3">
        <v>50.786306682780278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98.573463439941406</v>
      </c>
      <c r="D21" s="3">
        <v>0.486949622631073</v>
      </c>
      <c r="E21" s="3">
        <v>0.17502236366271973</v>
      </c>
      <c r="F21" s="5">
        <v>0.18706977367401123</v>
      </c>
      <c r="G21" s="3">
        <v>0.36209213733673096</v>
      </c>
      <c r="H21" s="3">
        <v>38.296423491634187</v>
      </c>
      <c r="I21" s="3">
        <v>50.780649821675794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98.5648193359375</v>
      </c>
      <c r="D22" s="3">
        <v>0.49051731824874878</v>
      </c>
      <c r="E22" s="3">
        <v>0.17617121338844299</v>
      </c>
      <c r="F22" s="5">
        <v>0.19076243042945862</v>
      </c>
      <c r="G22" s="3">
        <v>0.36693364381790161</v>
      </c>
      <c r="H22" s="3">
        <v>38.291222417144652</v>
      </c>
      <c r="I22" s="3">
        <v>50.774562075125836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98.625892639160156</v>
      </c>
      <c r="D23" s="3">
        <v>0.46538320183753967</v>
      </c>
      <c r="E23" s="3">
        <v>0.17067912220954895</v>
      </c>
      <c r="F23" s="5">
        <v>0.18499581515789032</v>
      </c>
      <c r="G23" s="3">
        <v>0.35567492246627808</v>
      </c>
      <c r="H23" s="3">
        <v>38.267658982417814</v>
      </c>
      <c r="I23" s="3">
        <v>50.768228865319607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98.564094543457031</v>
      </c>
      <c r="D24" s="3">
        <v>0.4922768771648407</v>
      </c>
      <c r="E24" s="3">
        <v>0.17682674527168274</v>
      </c>
      <c r="F24" s="5">
        <v>0.18984141945838928</v>
      </c>
      <c r="G24" s="3">
        <v>0.36666816473007202</v>
      </c>
      <c r="H24" s="3">
        <v>38.289561157129505</v>
      </c>
      <c r="I24" s="3">
        <v>50.774008848098546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98.514793395996094</v>
      </c>
      <c r="D25" s="3">
        <v>0.50868898630142212</v>
      </c>
      <c r="E25" s="3">
        <v>0.18130023777484894</v>
      </c>
      <c r="F25" s="5">
        <v>0.19547006487846375</v>
      </c>
      <c r="G25" s="3">
        <v>0.37677031755447388</v>
      </c>
      <c r="H25" s="3">
        <v>38.313508217742068</v>
      </c>
      <c r="I25" s="3">
        <v>50.781100777959352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98.484428405761719</v>
      </c>
      <c r="D26" s="3">
        <v>0.51722407341003418</v>
      </c>
      <c r="E26" s="3">
        <v>0.18373861908912659</v>
      </c>
      <c r="F26" s="5">
        <v>0.19937199354171753</v>
      </c>
      <c r="G26" s="3">
        <v>0.38311061263084412</v>
      </c>
      <c r="H26" s="3">
        <v>38.328218967425769</v>
      </c>
      <c r="I26" s="3">
        <v>50.785280760377951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98.510322570800781</v>
      </c>
      <c r="D27" s="3">
        <v>0.50953483581542969</v>
      </c>
      <c r="E27" s="3">
        <v>0.18181043863296509</v>
      </c>
      <c r="F27" s="5">
        <v>0.196363165974617</v>
      </c>
      <c r="G27" s="3">
        <v>0.3781735897064209</v>
      </c>
      <c r="H27" s="3">
        <v>38.315505811111507</v>
      </c>
      <c r="I27" s="3">
        <v>50.781318497425289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98.469772338867188</v>
      </c>
      <c r="D28" s="3">
        <v>0.52314794063568115</v>
      </c>
      <c r="E28" s="3">
        <v>0.18525731563568115</v>
      </c>
      <c r="F28" s="5">
        <v>0.20079964399337769</v>
      </c>
      <c r="G28" s="3">
        <v>0.38605695962905884</v>
      </c>
      <c r="H28" s="3">
        <v>38.334885637494196</v>
      </c>
      <c r="I28" s="3">
        <v>50.787237498953928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98.464607238769531</v>
      </c>
      <c r="D29" s="3">
        <v>0.52447140216827393</v>
      </c>
      <c r="E29" s="3">
        <v>0.18606775999069214</v>
      </c>
      <c r="F29" s="5">
        <v>0.20131507515907288</v>
      </c>
      <c r="G29" s="3">
        <v>0.38738283514976501</v>
      </c>
      <c r="H29" s="3">
        <v>38.337145907814651</v>
      </c>
      <c r="I29" s="3">
        <v>50.787617931803197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98.475242614746094</v>
      </c>
      <c r="D30" s="3">
        <v>0.52247297763824463</v>
      </c>
      <c r="E30" s="3">
        <v>0.18471269309520721</v>
      </c>
      <c r="F30" s="5">
        <v>0.20062139630317688</v>
      </c>
      <c r="G30" s="3">
        <v>0.3853340744972229</v>
      </c>
      <c r="H30" s="3">
        <v>38.329612620359683</v>
      </c>
      <c r="I30" s="3">
        <v>50.784116900370883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98.471420288085938</v>
      </c>
      <c r="D31" s="3">
        <v>0.52321124076843262</v>
      </c>
      <c r="E31" s="3">
        <v>0.18513613939285278</v>
      </c>
      <c r="F31" s="5">
        <v>0.20130646228790283</v>
      </c>
      <c r="G31" s="3">
        <v>0.38644260168075562</v>
      </c>
      <c r="H31" s="3">
        <v>38.332220403501246</v>
      </c>
      <c r="I31" s="3">
        <v>50.785454523821528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98.472213745117188</v>
      </c>
      <c r="D32" s="3">
        <v>0.52352052927017212</v>
      </c>
      <c r="E32" s="3">
        <v>0.18524716794490814</v>
      </c>
      <c r="F32" s="5">
        <v>0.20115074515342712</v>
      </c>
      <c r="G32" s="3">
        <v>0.38639789819717407</v>
      </c>
      <c r="H32" s="3">
        <v>38.331057564215541</v>
      </c>
      <c r="I32" s="3">
        <v>50.784872967113323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98.474205017089844</v>
      </c>
      <c r="D33" s="3">
        <v>0.52325206995010376</v>
      </c>
      <c r="E33" s="3">
        <v>0.18503846228122711</v>
      </c>
      <c r="F33" s="5">
        <v>0.20079971849918365</v>
      </c>
      <c r="G33" s="3">
        <v>0.38583818078041077</v>
      </c>
      <c r="H33" s="3">
        <v>38.329938495536318</v>
      </c>
      <c r="I33" s="3">
        <v>50.784607113725265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98.474510192871094</v>
      </c>
      <c r="D34" s="3">
        <v>0.52394765615463257</v>
      </c>
      <c r="E34" s="3">
        <v>0.18476909399032593</v>
      </c>
      <c r="F34" s="5">
        <v>0.20021404325962067</v>
      </c>
      <c r="G34" s="3">
        <v>0.3849831223487854</v>
      </c>
      <c r="H34" s="3">
        <v>38.329962461899385</v>
      </c>
      <c r="I34" s="3">
        <v>50.785175563952023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98.485916137695313</v>
      </c>
      <c r="D35" s="3">
        <v>0.5261070728302002</v>
      </c>
      <c r="E35" s="3">
        <v>0.17911818623542786</v>
      </c>
      <c r="F35" s="5">
        <v>0.19916816055774689</v>
      </c>
      <c r="G35" s="3">
        <v>0.37828636169433594</v>
      </c>
      <c r="H35" s="3">
        <v>38.322647489495239</v>
      </c>
      <c r="I35" s="3">
        <v>50.784584392221149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98.494384765625</v>
      </c>
      <c r="D36" s="3">
        <v>0.52488702535629272</v>
      </c>
      <c r="E36" s="3">
        <v>0.17287009954452515</v>
      </c>
      <c r="F36" s="5">
        <v>0.20033921301364899</v>
      </c>
      <c r="G36" s="3">
        <v>0.37320929765701294</v>
      </c>
      <c r="H36" s="3">
        <v>38.319998555753592</v>
      </c>
      <c r="I36" s="3">
        <v>50.785241841296489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98.496330261230469</v>
      </c>
      <c r="D37" s="3">
        <v>0.52457481622695923</v>
      </c>
      <c r="E37" s="3">
        <v>0.17305226624011993</v>
      </c>
      <c r="F37" s="5">
        <v>0.20002411305904388</v>
      </c>
      <c r="G37" s="3">
        <v>0.37307637929916382</v>
      </c>
      <c r="H37" s="3">
        <v>38.318088776580169</v>
      </c>
      <c r="I37" s="3">
        <v>50.784327095281469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98.495498657226562</v>
      </c>
      <c r="D38" s="3">
        <v>0.52468901872634888</v>
      </c>
      <c r="E38" s="3">
        <v>0.17311377823352814</v>
      </c>
      <c r="F38" s="5">
        <v>0.20020893216133118</v>
      </c>
      <c r="G38" s="3">
        <v>0.37332272529602051</v>
      </c>
      <c r="H38" s="3">
        <v>38.318942107521849</v>
      </c>
      <c r="I38" s="3">
        <v>50.784636579992238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98.494155883789063</v>
      </c>
      <c r="D39" s="3">
        <v>0.52471405267715454</v>
      </c>
      <c r="E39" s="3">
        <v>0.17309179902076721</v>
      </c>
      <c r="F39" s="5">
        <v>0.20048829913139343</v>
      </c>
      <c r="G39" s="3">
        <v>0.37358009815216064</v>
      </c>
      <c r="H39" s="3">
        <v>38.320187525414624</v>
      </c>
      <c r="I39" s="3">
        <v>50.785133406696161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98.495559692382813</v>
      </c>
      <c r="D40" s="3">
        <v>0.52422070503234863</v>
      </c>
      <c r="E40" s="3">
        <v>0.17299434542655945</v>
      </c>
      <c r="F40" s="5">
        <v>0.20025898516178131</v>
      </c>
      <c r="G40" s="3">
        <v>0.37325334548950195</v>
      </c>
      <c r="H40" s="3">
        <v>38.31957184397897</v>
      </c>
      <c r="I40" s="3">
        <v>50.785003299222367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98.520886082803045</v>
      </c>
      <c r="D41" s="6">
        <f t="shared" si="0"/>
        <v>0.50961305825941028</v>
      </c>
      <c r="E41" s="6">
        <f t="shared" si="0"/>
        <v>0.17872299830759725</v>
      </c>
      <c r="F41" s="6">
        <f t="shared" si="0"/>
        <v>0.19429722764799673</v>
      </c>
      <c r="G41" s="6">
        <f t="shared" si="0"/>
        <v>0.37302022595559398</v>
      </c>
      <c r="H41" s="6">
        <f t="shared" si="0"/>
        <v>38.310357222374535</v>
      </c>
      <c r="I41" s="6">
        <f t="shared" si="0"/>
        <v>50.78140905826136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98.625892639160156</v>
      </c>
      <c r="D46" s="21">
        <f t="shared" si="1"/>
        <v>0.5261070728302002</v>
      </c>
      <c r="E46" s="26">
        <f t="shared" si="1"/>
        <v>0.18606775999069214</v>
      </c>
      <c r="F46" s="26">
        <f t="shared" si="1"/>
        <v>0.20131507515907288</v>
      </c>
      <c r="G46" s="21">
        <f t="shared" si="1"/>
        <v>0.38738283514976501</v>
      </c>
      <c r="H46" s="26">
        <f t="shared" si="1"/>
        <v>38.337145907814651</v>
      </c>
      <c r="I46" s="22">
        <f t="shared" si="1"/>
        <v>50.787617931803197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98.464607238769531</v>
      </c>
      <c r="D47" s="26">
        <f t="shared" si="2"/>
        <v>0.46538320183753967</v>
      </c>
      <c r="E47" s="26">
        <f t="shared" si="2"/>
        <v>0.17067912220954895</v>
      </c>
      <c r="F47" s="23">
        <f t="shared" si="2"/>
        <v>0.18499581515789032</v>
      </c>
      <c r="G47" s="26">
        <f t="shared" si="2"/>
        <v>0.35567492246627808</v>
      </c>
      <c r="H47" s="23">
        <f t="shared" si="2"/>
        <v>38.267658982417814</v>
      </c>
      <c r="I47" s="26">
        <f t="shared" si="2"/>
        <v>50.768228865319607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4.1137568286572931E-2</v>
      </c>
      <c r="D48" s="24">
        <f t="shared" si="3"/>
        <v>1.5043936330046951E-2</v>
      </c>
      <c r="E48" s="26">
        <f t="shared" si="3"/>
        <v>4.4869490946351934E-3</v>
      </c>
      <c r="F48" s="26">
        <f t="shared" si="3"/>
        <v>6.0579247926158142E-3</v>
      </c>
      <c r="G48" s="24">
        <f t="shared" si="3"/>
        <v>8.9824338854254011E-3</v>
      </c>
      <c r="H48" s="26">
        <f t="shared" si="3"/>
        <v>1.7884452602577827E-2</v>
      </c>
      <c r="I48" s="25">
        <f t="shared" si="3"/>
        <v>4.8539728418442486E-3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51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99.542701721191406</v>
      </c>
      <c r="D10" s="10">
        <v>0.10394743829965591</v>
      </c>
      <c r="E10" s="10">
        <v>8.6503945291042328E-2</v>
      </c>
      <c r="F10" s="11">
        <v>0.12326832115650177</v>
      </c>
      <c r="G10" s="10">
        <v>0.2097722589969635</v>
      </c>
      <c r="H10" s="10">
        <v>37.863827198068279</v>
      </c>
      <c r="I10" s="10">
        <v>50.628853666239323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99.545166015625</v>
      </c>
      <c r="D11" s="3">
        <v>0.10558398067951202</v>
      </c>
      <c r="E11" s="3">
        <v>8.0667935311794281E-2</v>
      </c>
      <c r="F11" s="5">
        <v>0.12358932942152023</v>
      </c>
      <c r="G11" s="3">
        <v>0.20425726473331451</v>
      </c>
      <c r="H11" s="3">
        <v>37.86757735627296</v>
      </c>
      <c r="I11" s="3">
        <v>50.633520079167766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99.53668212890625</v>
      </c>
      <c r="D12" s="3">
        <v>0.10940413177013397</v>
      </c>
      <c r="E12" s="3">
        <v>8.1829093396663666E-2</v>
      </c>
      <c r="F12" s="5">
        <v>0.12446067482233047</v>
      </c>
      <c r="G12" s="3">
        <v>0.20628976821899414</v>
      </c>
      <c r="H12" s="3">
        <v>37.870377781312257</v>
      </c>
      <c r="I12" s="3">
        <v>50.633884177311167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99.538841247558594</v>
      </c>
      <c r="D13" s="3">
        <v>0.10762900859117508</v>
      </c>
      <c r="E13" s="3">
        <v>8.3014987409114838E-2</v>
      </c>
      <c r="F13" s="5">
        <v>0.12431785464286804</v>
      </c>
      <c r="G13" s="3">
        <v>0.20733284950256348</v>
      </c>
      <c r="H13" s="3">
        <v>37.868323424794127</v>
      </c>
      <c r="I13" s="3">
        <v>50.63227309652914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99.545013427734375</v>
      </c>
      <c r="D14" s="3">
        <v>0.10450684279203415</v>
      </c>
      <c r="E14" s="3">
        <v>8.312997967004776E-2</v>
      </c>
      <c r="F14" s="5">
        <v>0.12376662343740463</v>
      </c>
      <c r="G14" s="3">
        <v>0.20689660310745239</v>
      </c>
      <c r="H14" s="3">
        <v>37.86525951629001</v>
      </c>
      <c r="I14" s="3">
        <v>50.630911846372143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99.545158386230469</v>
      </c>
      <c r="D15" s="3">
        <v>0.10441025346517563</v>
      </c>
      <c r="E15" s="3">
        <v>8.3090737462043762E-2</v>
      </c>
      <c r="F15" s="5">
        <v>0.12432950735092163</v>
      </c>
      <c r="G15" s="3">
        <v>0.20742024481296539</v>
      </c>
      <c r="H15" s="3">
        <v>37.864155647218674</v>
      </c>
      <c r="I15" s="3">
        <v>50.630485285995732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99.538261413574219</v>
      </c>
      <c r="D16" s="3">
        <v>0.10742726922035217</v>
      </c>
      <c r="E16" s="3">
        <v>8.3696313202381134E-2</v>
      </c>
      <c r="F16" s="5">
        <v>0.12561666965484619</v>
      </c>
      <c r="G16" s="3">
        <v>0.20931297540664673</v>
      </c>
      <c r="H16" s="3">
        <v>37.866579278841151</v>
      </c>
      <c r="I16" s="3">
        <v>50.63002199128475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99.53314208984375</v>
      </c>
      <c r="D17" s="3">
        <v>0.10974085330963135</v>
      </c>
      <c r="E17" s="3">
        <v>8.396526426076889E-2</v>
      </c>
      <c r="F17" s="5">
        <v>0.12626300752162933</v>
      </c>
      <c r="G17" s="3">
        <v>0.21022826433181763</v>
      </c>
      <c r="H17" s="3">
        <v>37.86893278638528</v>
      </c>
      <c r="I17" s="3">
        <v>50.630730260192145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99.529037475585938</v>
      </c>
      <c r="D18" s="3">
        <v>0.11138779670000076</v>
      </c>
      <c r="E18" s="3">
        <v>8.4369614720344543E-2</v>
      </c>
      <c r="F18" s="5">
        <v>0.12693838775157928</v>
      </c>
      <c r="G18" s="3">
        <v>0.21130800247192383</v>
      </c>
      <c r="H18" s="3">
        <v>37.870552602484715</v>
      </c>
      <c r="I18" s="3">
        <v>50.630943149309019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99.518035888671875</v>
      </c>
      <c r="D19" s="3">
        <v>0.1167338564991951</v>
      </c>
      <c r="E19" s="3">
        <v>8.441055566072464E-2</v>
      </c>
      <c r="F19" s="5">
        <v>0.1281917542219162</v>
      </c>
      <c r="G19" s="3">
        <v>0.21260231733322144</v>
      </c>
      <c r="H19" s="3">
        <v>37.875666709437652</v>
      </c>
      <c r="I19" s="3">
        <v>50.632858312341767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99.520843505859375</v>
      </c>
      <c r="D20" s="3">
        <v>0.11520301550626755</v>
      </c>
      <c r="E20" s="3">
        <v>8.4757037460803986E-2</v>
      </c>
      <c r="F20" s="5">
        <v>0.1275627613067627</v>
      </c>
      <c r="G20" s="3">
        <v>0.21231979131698608</v>
      </c>
      <c r="H20" s="3">
        <v>37.874554994726211</v>
      </c>
      <c r="I20" s="3">
        <v>50.632531723942286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99.527717590332031</v>
      </c>
      <c r="D21" s="3">
        <v>0.11179760843515396</v>
      </c>
      <c r="E21" s="3">
        <v>8.4676049649715424E-2</v>
      </c>
      <c r="F21" s="5">
        <v>0.12686121463775635</v>
      </c>
      <c r="G21" s="3">
        <v>0.21153727173805237</v>
      </c>
      <c r="H21" s="3">
        <v>37.870850370309427</v>
      </c>
      <c r="I21" s="3">
        <v>50.631017599455525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99.530960083007813</v>
      </c>
      <c r="D22" s="3">
        <v>0.1102563738822937</v>
      </c>
      <c r="E22" s="3">
        <v>8.4749750792980194E-2</v>
      </c>
      <c r="F22" s="5">
        <v>0.12655654549598694</v>
      </c>
      <c r="G22" s="3">
        <v>0.21130630373954773</v>
      </c>
      <c r="H22" s="3">
        <v>37.868771166043857</v>
      </c>
      <c r="I22" s="3">
        <v>50.630052946776686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99.5216064453125</v>
      </c>
      <c r="D23" s="3">
        <v>0.11501949280500412</v>
      </c>
      <c r="E23" s="3">
        <v>8.5256181657314301E-2</v>
      </c>
      <c r="F23" s="5">
        <v>0.12749335169792175</v>
      </c>
      <c r="G23" s="3">
        <v>0.21274954080581665</v>
      </c>
      <c r="H23" s="3">
        <v>37.872808248572397</v>
      </c>
      <c r="I23" s="3">
        <v>50.631372368035031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99.517471313476562</v>
      </c>
      <c r="D24" s="3">
        <v>0.11647751927375793</v>
      </c>
      <c r="E24" s="3">
        <v>8.5175186395645142E-2</v>
      </c>
      <c r="F24" s="5">
        <v>0.12808710336685181</v>
      </c>
      <c r="G24" s="3">
        <v>0.21326228976249695</v>
      </c>
      <c r="H24" s="3">
        <v>37.87546659682733</v>
      </c>
      <c r="I24" s="3">
        <v>50.632455966320776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99.516456604003906</v>
      </c>
      <c r="D25" s="3">
        <v>0.11641582101583481</v>
      </c>
      <c r="E25" s="3">
        <v>8.5490308701992035E-2</v>
      </c>
      <c r="F25" s="5">
        <v>0.1282699853181839</v>
      </c>
      <c r="G25" s="3">
        <v>0.21376028656959534</v>
      </c>
      <c r="H25" s="3">
        <v>37.876508547592188</v>
      </c>
      <c r="I25" s="3">
        <v>50.632751338473213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99.523239135742188</v>
      </c>
      <c r="D26" s="3">
        <v>0.11363430321216583</v>
      </c>
      <c r="E26" s="3">
        <v>8.5313066840171814E-2</v>
      </c>
      <c r="F26" s="5">
        <v>0.12707258760929108</v>
      </c>
      <c r="G26" s="3">
        <v>0.21238565444946289</v>
      </c>
      <c r="H26" s="3">
        <v>37.873679674480726</v>
      </c>
      <c r="I26" s="3">
        <v>50.632132829735518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99.523017883300781</v>
      </c>
      <c r="D27" s="3">
        <v>0.11355088651180267</v>
      </c>
      <c r="E27" s="3">
        <v>8.5435770452022552E-2</v>
      </c>
      <c r="F27" s="5">
        <v>0.12773299217224121</v>
      </c>
      <c r="G27" s="3">
        <v>0.21316877007484436</v>
      </c>
      <c r="H27" s="3">
        <v>37.872947434220983</v>
      </c>
      <c r="I27" s="3">
        <v>50.631183585326504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99.533309936523438</v>
      </c>
      <c r="D28" s="3">
        <v>0.10863380134105682</v>
      </c>
      <c r="E28" s="3">
        <v>8.49776491522789E-2</v>
      </c>
      <c r="F28" s="5">
        <v>0.12662968039512634</v>
      </c>
      <c r="G28" s="3">
        <v>0.21160733699798584</v>
      </c>
      <c r="H28" s="3">
        <v>37.868259207292041</v>
      </c>
      <c r="I28" s="3">
        <v>50.629595027694648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99.526473999023438</v>
      </c>
      <c r="D29" s="3">
        <v>0.11192233860492706</v>
      </c>
      <c r="E29" s="3">
        <v>8.5350438952445984E-2</v>
      </c>
      <c r="F29" s="5">
        <v>0.12724766135215759</v>
      </c>
      <c r="G29" s="3">
        <v>0.21259810030460358</v>
      </c>
      <c r="H29" s="3">
        <v>37.871445818009057</v>
      </c>
      <c r="I29" s="3">
        <v>50.629211177435359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99.550346374511719</v>
      </c>
      <c r="D30" s="3">
        <v>0.10024242103099823</v>
      </c>
      <c r="E30" s="3">
        <v>8.4879659116268158E-2</v>
      </c>
      <c r="F30" s="5">
        <v>0.12463147938251495</v>
      </c>
      <c r="G30" s="3">
        <v>0.20951113104820251</v>
      </c>
      <c r="H30" s="3">
        <v>37.859400137867887</v>
      </c>
      <c r="I30" s="3">
        <v>50.625815175967162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99.53009033203125</v>
      </c>
      <c r="D31" s="3">
        <v>0.11017943173646927</v>
      </c>
      <c r="E31" s="3">
        <v>8.4621667861938477E-2</v>
      </c>
      <c r="F31" s="5">
        <v>0.1269725114107132</v>
      </c>
      <c r="G31" s="3">
        <v>0.21159417927265167</v>
      </c>
      <c r="H31" s="3">
        <v>37.869633871800154</v>
      </c>
      <c r="I31" s="3">
        <v>50.630283935597305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99.516090393066406</v>
      </c>
      <c r="D32" s="3">
        <v>0.11614519357681274</v>
      </c>
      <c r="E32" s="3">
        <v>8.5471823811531067E-2</v>
      </c>
      <c r="F32" s="5">
        <v>0.12868383526802063</v>
      </c>
      <c r="G32" s="3">
        <v>0.2141556590795517</v>
      </c>
      <c r="H32" s="3">
        <v>37.8766006540124</v>
      </c>
      <c r="I32" s="3">
        <v>50.632502347399132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99.50628662109375</v>
      </c>
      <c r="D33" s="3">
        <v>0.12104632705450058</v>
      </c>
      <c r="E33" s="3">
        <v>8.5563816130161285E-2</v>
      </c>
      <c r="F33" s="5">
        <v>0.13014999032020569</v>
      </c>
      <c r="G33" s="3">
        <v>0.21571379899978638</v>
      </c>
      <c r="H33" s="3">
        <v>37.880764513289876</v>
      </c>
      <c r="I33" s="3">
        <v>50.63370568020828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99.512802124023438</v>
      </c>
      <c r="D34" s="3">
        <v>0.11788177490234375</v>
      </c>
      <c r="E34" s="3">
        <v>8.544466644525528E-2</v>
      </c>
      <c r="F34" s="5">
        <v>0.12941794097423553</v>
      </c>
      <c r="G34" s="3">
        <v>0.21486261487007141</v>
      </c>
      <c r="H34" s="3">
        <v>37.878004649943826</v>
      </c>
      <c r="I34" s="3">
        <v>50.632761307378253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99.522315979003906</v>
      </c>
      <c r="D35" s="3">
        <v>0.11498506367206573</v>
      </c>
      <c r="E35" s="3">
        <v>8.2419455051422119E-2</v>
      </c>
      <c r="F35" s="5">
        <v>0.12860429286956787</v>
      </c>
      <c r="G35" s="3">
        <v>0.21102374792098999</v>
      </c>
      <c r="H35" s="3">
        <v>37.874914738588664</v>
      </c>
      <c r="I35" s="3">
        <v>50.63309355095948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99.524459838867188</v>
      </c>
      <c r="D36" s="3">
        <v>0.11472176015377045</v>
      </c>
      <c r="E36" s="3">
        <v>8.0401428043842316E-2</v>
      </c>
      <c r="F36" s="5">
        <v>0.1287902444601059</v>
      </c>
      <c r="G36" s="3">
        <v>0.20919167995452881</v>
      </c>
      <c r="H36" s="3">
        <v>37.874995257856071</v>
      </c>
      <c r="I36" s="3">
        <v>50.633975196710118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99.519035339355469</v>
      </c>
      <c r="D37" s="3">
        <v>0.11728568375110626</v>
      </c>
      <c r="E37" s="3">
        <v>8.1020772457122803E-2</v>
      </c>
      <c r="F37" s="5">
        <v>0.12955066561698914</v>
      </c>
      <c r="G37" s="3">
        <v>0.21057143807411194</v>
      </c>
      <c r="H37" s="3">
        <v>37.876655070818551</v>
      </c>
      <c r="I37" s="3">
        <v>50.634047431765715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99.513374328613281</v>
      </c>
      <c r="D38" s="3">
        <v>0.11990691721439362</v>
      </c>
      <c r="E38" s="3">
        <v>8.110540360212326E-2</v>
      </c>
      <c r="F38" s="5">
        <v>0.13034778833389282</v>
      </c>
      <c r="G38" s="3">
        <v>0.21145319938659668</v>
      </c>
      <c r="H38" s="3">
        <v>37.879273778546228</v>
      </c>
      <c r="I38" s="3">
        <v>50.634883830427718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99.499763488769531</v>
      </c>
      <c r="D39" s="3">
        <v>0.12608160078525543</v>
      </c>
      <c r="E39" s="3">
        <v>8.1823490560054779E-2</v>
      </c>
      <c r="F39" s="5">
        <v>0.1320098489522934</v>
      </c>
      <c r="G39" s="3">
        <v>0.21383333206176758</v>
      </c>
      <c r="H39" s="3">
        <v>37.885611774524641</v>
      </c>
      <c r="I39" s="3">
        <v>50.636852376137007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99.505180358886719</v>
      </c>
      <c r="D40" s="3">
        <v>0.12342853099107742</v>
      </c>
      <c r="E40" s="3">
        <v>8.1370934844017029E-2</v>
      </c>
      <c r="F40" s="5">
        <v>0.13144673407077789</v>
      </c>
      <c r="G40" s="3">
        <v>0.21281766891479492</v>
      </c>
      <c r="H40" s="3">
        <v>37.883231653782126</v>
      </c>
      <c r="I40" s="3">
        <v>50.636156807335531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99.526221982894398</v>
      </c>
      <c r="D41" s="6">
        <f t="shared" si="0"/>
        <v>0.11276088054141691</v>
      </c>
      <c r="E41" s="6">
        <f t="shared" si="0"/>
        <v>8.3870418850452669E-2</v>
      </c>
      <c r="F41" s="6">
        <f t="shared" si="0"/>
        <v>0.12725359177397144</v>
      </c>
      <c r="G41" s="6">
        <f t="shared" si="0"/>
        <v>0.21112401110510673</v>
      </c>
      <c r="H41" s="6">
        <f t="shared" si="0"/>
        <v>37.872439692264834</v>
      </c>
      <c r="I41" s="6">
        <f t="shared" si="0"/>
        <v>50.631963357026599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99.550346374511719</v>
      </c>
      <c r="D46" s="21">
        <f t="shared" si="1"/>
        <v>0.12608160078525543</v>
      </c>
      <c r="E46" s="26">
        <f t="shared" si="1"/>
        <v>8.6503945291042328E-2</v>
      </c>
      <c r="F46" s="26">
        <f t="shared" si="1"/>
        <v>0.1320098489522934</v>
      </c>
      <c r="G46" s="21">
        <f t="shared" si="1"/>
        <v>0.21571379899978638</v>
      </c>
      <c r="H46" s="26">
        <f t="shared" si="1"/>
        <v>37.885611774524641</v>
      </c>
      <c r="I46" s="22">
        <f t="shared" si="1"/>
        <v>50.636852376137007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99.499763488769531</v>
      </c>
      <c r="D47" s="26">
        <f t="shared" si="2"/>
        <v>0.10024242103099823</v>
      </c>
      <c r="E47" s="26">
        <f t="shared" si="2"/>
        <v>8.0401428043842316E-2</v>
      </c>
      <c r="F47" s="23">
        <f t="shared" si="2"/>
        <v>0.12326832115650177</v>
      </c>
      <c r="G47" s="26">
        <f t="shared" si="2"/>
        <v>0.20425726473331451</v>
      </c>
      <c r="H47" s="23">
        <f t="shared" si="2"/>
        <v>37.859400137867887</v>
      </c>
      <c r="I47" s="26">
        <f t="shared" si="2"/>
        <v>50.625815175967162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1.2714695878938989E-2</v>
      </c>
      <c r="D48" s="24">
        <f t="shared" si="3"/>
        <v>5.9602090489772816E-3</v>
      </c>
      <c r="E48" s="26">
        <f t="shared" si="3"/>
        <v>1.7326789263667184E-3</v>
      </c>
      <c r="F48" s="26">
        <f t="shared" si="3"/>
        <v>2.2771659792460387E-3</v>
      </c>
      <c r="G48" s="24">
        <f t="shared" si="3"/>
        <v>2.6458365137650812E-3</v>
      </c>
      <c r="H48" s="26">
        <f t="shared" si="3"/>
        <v>5.8565371711487872E-3</v>
      </c>
      <c r="I48" s="25">
        <f t="shared" si="3"/>
        <v>2.2395630868798414E-3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52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99.296798706054687</v>
      </c>
      <c r="D10" s="10">
        <v>0.15770000219345093</v>
      </c>
      <c r="E10" s="10">
        <v>0.13060000538825989</v>
      </c>
      <c r="F10" s="11">
        <v>0.10760000348091125</v>
      </c>
      <c r="G10" s="10">
        <v>0.23820000886917114</v>
      </c>
      <c r="H10" s="10">
        <v>37.966015318197805</v>
      </c>
      <c r="I10" s="10">
        <v>50.688984660826499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99.320693969726563</v>
      </c>
      <c r="D11" s="3">
        <v>0.14159999787807465</v>
      </c>
      <c r="E11" s="3">
        <v>0.12259998917579651</v>
      </c>
      <c r="F11" s="5">
        <v>0.11439999938011169</v>
      </c>
      <c r="G11" s="3">
        <v>0.2369999885559082</v>
      </c>
      <c r="H11" s="3">
        <v>37.958235146573642</v>
      </c>
      <c r="I11" s="3">
        <v>50.678597239423148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99.302696228027344</v>
      </c>
      <c r="D12" s="3">
        <v>0.15109999477863312</v>
      </c>
      <c r="E12" s="3">
        <v>0.12870000302791595</v>
      </c>
      <c r="F12" s="5">
        <v>0.11340000480413437</v>
      </c>
      <c r="G12" s="3">
        <v>0.24210000038146973</v>
      </c>
      <c r="H12" s="3">
        <v>37.961584701786933</v>
      </c>
      <c r="I12" s="3">
        <v>50.68306927978356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99.2969970703125</v>
      </c>
      <c r="D13" s="3">
        <v>0.1563996821641922</v>
      </c>
      <c r="E13" s="3">
        <v>0.13109970092773438</v>
      </c>
      <c r="F13" s="5">
        <v>0.11059979349374771</v>
      </c>
      <c r="G13" s="3">
        <v>0.24169948697090149</v>
      </c>
      <c r="H13" s="3">
        <v>37.963036686784335</v>
      </c>
      <c r="I13" s="3">
        <v>50.685007846279007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99.288200378417969</v>
      </c>
      <c r="D14" s="3">
        <v>0.15910016000270844</v>
      </c>
      <c r="E14" s="3">
        <v>0.13320013880729675</v>
      </c>
      <c r="F14" s="5">
        <v>0.11130011081695557</v>
      </c>
      <c r="G14" s="3">
        <v>0.24450024962425232</v>
      </c>
      <c r="H14" s="3">
        <v>37.96493476149297</v>
      </c>
      <c r="I14" s="3">
        <v>50.687541993699654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99.287696838378906</v>
      </c>
      <c r="D15" s="3">
        <v>0.15870015323162079</v>
      </c>
      <c r="E15" s="3">
        <v>0.13460013270378113</v>
      </c>
      <c r="F15" s="5">
        <v>0.11430011689662933</v>
      </c>
      <c r="G15" s="3">
        <v>0.24890024960041046</v>
      </c>
      <c r="H15" s="3">
        <v>37.962253862812354</v>
      </c>
      <c r="I15" s="3">
        <v>50.683962686496621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99.291900634765625</v>
      </c>
      <c r="D16" s="3">
        <v>0.15649999678134918</v>
      </c>
      <c r="E16" s="3">
        <v>0.13349999487400055</v>
      </c>
      <c r="F16" s="5">
        <v>0.11509998887777328</v>
      </c>
      <c r="G16" s="3">
        <v>0.24859997630119324</v>
      </c>
      <c r="H16" s="3">
        <v>37.960764846319798</v>
      </c>
      <c r="I16" s="3">
        <v>50.681974678708116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99.291297912597656</v>
      </c>
      <c r="D17" s="3">
        <v>0.15369999408721924</v>
      </c>
      <c r="E17" s="3">
        <v>0.13199999928474426</v>
      </c>
      <c r="F17" s="5">
        <v>0.11559999734163284</v>
      </c>
      <c r="G17" s="3">
        <v>0.24759998917579651</v>
      </c>
      <c r="H17" s="3">
        <v>37.962551661002188</v>
      </c>
      <c r="I17" s="3">
        <v>50.684360281233651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99.286102294921875</v>
      </c>
      <c r="D18" s="3">
        <v>0.15709984302520752</v>
      </c>
      <c r="E18" s="3">
        <v>0.13279986381530762</v>
      </c>
      <c r="F18" s="5">
        <v>0.11229988932609558</v>
      </c>
      <c r="G18" s="3">
        <v>0.2450997531414032</v>
      </c>
      <c r="H18" s="3">
        <v>37.966125713143619</v>
      </c>
      <c r="I18" s="3">
        <v>50.689132050740028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99.277595520019531</v>
      </c>
      <c r="D19" s="3">
        <v>0.16160015761852264</v>
      </c>
      <c r="E19" s="3">
        <v>0.13550013303756714</v>
      </c>
      <c r="F19" s="5">
        <v>0.11160010099411011</v>
      </c>
      <c r="G19" s="3">
        <v>0.24710023403167725</v>
      </c>
      <c r="H19" s="3">
        <v>37.967912251114328</v>
      </c>
      <c r="I19" s="3">
        <v>50.691517283823735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99.276092529296875</v>
      </c>
      <c r="D20" s="3">
        <v>0.16220049560070038</v>
      </c>
      <c r="E20" s="3">
        <v>0.1361003965139389</v>
      </c>
      <c r="F20" s="5">
        <v>0.11170028895139694</v>
      </c>
      <c r="G20" s="3">
        <v>0.24780067801475525</v>
      </c>
      <c r="H20" s="3">
        <v>37.968321634722116</v>
      </c>
      <c r="I20" s="3">
        <v>50.692063857891142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99.277496337890625</v>
      </c>
      <c r="D21" s="3">
        <v>0.16059984266757965</v>
      </c>
      <c r="E21" s="3">
        <v>0.13539986312389374</v>
      </c>
      <c r="F21" s="5">
        <v>0.11170022189617157</v>
      </c>
      <c r="G21" s="3">
        <v>0.24710008502006531</v>
      </c>
      <c r="H21" s="3">
        <v>37.968396062985363</v>
      </c>
      <c r="I21" s="3">
        <v>50.692163228158535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99.306495666503906</v>
      </c>
      <c r="D22" s="3">
        <v>0.16430032253265381</v>
      </c>
      <c r="E22" s="3">
        <v>0.13540013134479523</v>
      </c>
      <c r="F22" s="5">
        <v>0.11100022494792938</v>
      </c>
      <c r="G22" s="3">
        <v>0.24640035629272461</v>
      </c>
      <c r="H22" s="3">
        <v>37.951794992117676</v>
      </c>
      <c r="I22" s="3">
        <v>50.66999889462199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99.320899963378906</v>
      </c>
      <c r="D23" s="3">
        <v>0.16539999842643738</v>
      </c>
      <c r="E23" s="3">
        <v>0.13470000028610229</v>
      </c>
      <c r="F23" s="5">
        <v>0.11100022494792938</v>
      </c>
      <c r="G23" s="3">
        <v>0.24570022523403168</v>
      </c>
      <c r="H23" s="3">
        <v>37.944127181988954</v>
      </c>
      <c r="I23" s="3">
        <v>50.659761488701477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99.322998046875</v>
      </c>
      <c r="D24" s="3">
        <v>0.1648000031709671</v>
      </c>
      <c r="E24" s="3">
        <v>0.13470000028610229</v>
      </c>
      <c r="F24" s="5">
        <v>0.11129999905824661</v>
      </c>
      <c r="G24" s="3">
        <v>0.24599999189376831</v>
      </c>
      <c r="H24" s="3">
        <v>37.942787081727801</v>
      </c>
      <c r="I24" s="3">
        <v>50.657972301160669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99.316001892089844</v>
      </c>
      <c r="D25" s="3">
        <v>0.16800016164779663</v>
      </c>
      <c r="E25" s="3">
        <v>0.1368001401424408</v>
      </c>
      <c r="F25" s="5">
        <v>0.11120011657476425</v>
      </c>
      <c r="G25" s="3">
        <v>0.24800026416778564</v>
      </c>
      <c r="H25" s="3">
        <v>37.944201339542182</v>
      </c>
      <c r="I25" s="3">
        <v>50.659860497539952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99.319496154785156</v>
      </c>
      <c r="D26" s="3">
        <v>0.16709968447685242</v>
      </c>
      <c r="E26" s="3">
        <v>0.13629968464374542</v>
      </c>
      <c r="F26" s="5">
        <v>0.11159978806972504</v>
      </c>
      <c r="G26" s="3">
        <v>0.24789947271347046</v>
      </c>
      <c r="H26" s="3">
        <v>37.942786794572527</v>
      </c>
      <c r="I26" s="3">
        <v>50.657971917775441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99.319099426269531</v>
      </c>
      <c r="D27" s="3">
        <v>0.16810016334056854</v>
      </c>
      <c r="E27" s="3">
        <v>0.13720013201236725</v>
      </c>
      <c r="F27" s="5">
        <v>0.11180010437965393</v>
      </c>
      <c r="G27" s="3">
        <v>0.24900023639202118</v>
      </c>
      <c r="H27" s="3">
        <v>37.942153909936074</v>
      </c>
      <c r="I27" s="3">
        <v>50.657126944202098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99.320198059082031</v>
      </c>
      <c r="D28" s="3">
        <v>0.168100506067276</v>
      </c>
      <c r="E28" s="3">
        <v>0.13720041513442993</v>
      </c>
      <c r="F28" s="5">
        <v>0.11150021851062775</v>
      </c>
      <c r="G28" s="3">
        <v>0.24870063364505768</v>
      </c>
      <c r="H28" s="3">
        <v>37.941818960920898</v>
      </c>
      <c r="I28" s="3">
        <v>50.656679748852511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99.32080078125</v>
      </c>
      <c r="D29" s="3">
        <v>0.1682998389005661</v>
      </c>
      <c r="E29" s="3">
        <v>0.13709986209869385</v>
      </c>
      <c r="F29" s="5">
        <v>0.11129989475011826</v>
      </c>
      <c r="G29" s="3">
        <v>0.2483997642993927</v>
      </c>
      <c r="H29" s="3">
        <v>37.941893422122085</v>
      </c>
      <c r="I29" s="3">
        <v>50.656779163095834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99.334197998046875</v>
      </c>
      <c r="D30" s="3">
        <v>0.16509999334812164</v>
      </c>
      <c r="E30" s="3">
        <v>0.13449999690055847</v>
      </c>
      <c r="F30" s="5">
        <v>0.10910000652074814</v>
      </c>
      <c r="G30" s="3">
        <v>0.24360001087188721</v>
      </c>
      <c r="H30" s="3">
        <v>37.938209182327832</v>
      </c>
      <c r="I30" s="3">
        <v>50.651860280435841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99.328399658203125</v>
      </c>
      <c r="D31" s="3">
        <v>0.16779999434947968</v>
      </c>
      <c r="E31" s="3">
        <v>0.13629999756813049</v>
      </c>
      <c r="F31" s="5">
        <v>0.10750000178813934</v>
      </c>
      <c r="G31" s="3">
        <v>0.24379999935626984</v>
      </c>
      <c r="H31" s="3">
        <v>37.94007056294155</v>
      </c>
      <c r="I31" s="3">
        <v>50.654345437031452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99.31829833984375</v>
      </c>
      <c r="D32" s="3">
        <v>0.17299982905387878</v>
      </c>
      <c r="E32" s="3">
        <v>0.14009985327720642</v>
      </c>
      <c r="F32" s="5">
        <v>0.1067998930811882</v>
      </c>
      <c r="G32" s="3">
        <v>0.24689975380897522</v>
      </c>
      <c r="H32" s="3">
        <v>37.94178248531604</v>
      </c>
      <c r="I32" s="3">
        <v>50.656631049736738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99.302398681640625</v>
      </c>
      <c r="D33" s="3">
        <v>0.18459999561309814</v>
      </c>
      <c r="E33" s="3">
        <v>0.14550000429153442</v>
      </c>
      <c r="F33" s="5">
        <v>0.10480000823736191</v>
      </c>
      <c r="G33" s="3">
        <v>0.25030001997947693</v>
      </c>
      <c r="H33" s="3">
        <v>37.944239042082856</v>
      </c>
      <c r="I33" s="3">
        <v>50.659910834755749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99.3323974609375</v>
      </c>
      <c r="D34" s="3">
        <v>0.16470016539096832</v>
      </c>
      <c r="E34" s="3">
        <v>0.13610014319419861</v>
      </c>
      <c r="F34" s="5">
        <v>0.10990011692047119</v>
      </c>
      <c r="G34" s="3">
        <v>0.2460002601146698</v>
      </c>
      <c r="H34" s="3">
        <v>37.937092235287196</v>
      </c>
      <c r="I34" s="3">
        <v>50.650369028037218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99.357101440429688</v>
      </c>
      <c r="D35" s="3">
        <v>0.14739988744258881</v>
      </c>
      <c r="E35" s="3">
        <v>0.12489989399909973</v>
      </c>
      <c r="F35" s="5">
        <v>0.11319989711046219</v>
      </c>
      <c r="G35" s="3">
        <v>0.23809978365898132</v>
      </c>
      <c r="H35" s="3">
        <v>37.934226642893414</v>
      </c>
      <c r="I35" s="3">
        <v>50.646543133545109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99.326400756835938</v>
      </c>
      <c r="D36" s="3">
        <v>0.1645001620054245</v>
      </c>
      <c r="E36" s="3">
        <v>0.13610014319419861</v>
      </c>
      <c r="F36" s="5">
        <v>0.11160010099411011</v>
      </c>
      <c r="G36" s="3">
        <v>0.24770024418830872</v>
      </c>
      <c r="H36" s="3">
        <v>37.939734681982522</v>
      </c>
      <c r="I36" s="3">
        <v>50.653896997429939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99.31500244140625</v>
      </c>
      <c r="D37" s="3">
        <v>0.17350000143051147</v>
      </c>
      <c r="E37" s="3">
        <v>0.14129999279975891</v>
      </c>
      <c r="F37" s="5">
        <v>0.11159999668598175</v>
      </c>
      <c r="G37" s="3">
        <v>0.25290000438690186</v>
      </c>
      <c r="H37" s="3">
        <v>37.940590008567312</v>
      </c>
      <c r="I37" s="3">
        <v>50.65503895651554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99.303298950195313</v>
      </c>
      <c r="D38" s="3">
        <v>0.17640016973018646</v>
      </c>
      <c r="E38" s="3">
        <v>0.14300014078617096</v>
      </c>
      <c r="F38" s="5">
        <v>0.11100011318922043</v>
      </c>
      <c r="G38" s="3">
        <v>0.25400024652481079</v>
      </c>
      <c r="H38" s="3">
        <v>37.945056769022344</v>
      </c>
      <c r="I38" s="3">
        <v>50.661002594002674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99.3135986328125</v>
      </c>
      <c r="D39" s="3">
        <v>0.1703999936580658</v>
      </c>
      <c r="E39" s="3">
        <v>0.14020000398159027</v>
      </c>
      <c r="F39" s="5">
        <v>0.11180000007152557</v>
      </c>
      <c r="G39" s="3">
        <v>0.25200000405311584</v>
      </c>
      <c r="H39" s="3">
        <v>37.942414117191184</v>
      </c>
      <c r="I39" s="3">
        <v>50.657474350730077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99.296096801757812</v>
      </c>
      <c r="D40" s="3">
        <v>0.17450016736984253</v>
      </c>
      <c r="E40" s="3">
        <v>0.14200013875961304</v>
      </c>
      <c r="F40" s="5">
        <v>0.12150011956691742</v>
      </c>
      <c r="G40" s="3">
        <v>0.26350027322769165</v>
      </c>
      <c r="H40" s="3">
        <v>37.939917862985574</v>
      </c>
      <c r="I40" s="3">
        <v>50.654141565077516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99.308604824927542</v>
      </c>
      <c r="D41" s="6">
        <f t="shared" si="0"/>
        <v>0.16362262445111428</v>
      </c>
      <c r="E41" s="6">
        <f t="shared" si="0"/>
        <v>0.13533873856067657</v>
      </c>
      <c r="F41" s="6">
        <f t="shared" si="0"/>
        <v>0.11158391424725132</v>
      </c>
      <c r="G41" s="6">
        <f t="shared" si="0"/>
        <v>0.24692265304826921</v>
      </c>
      <c r="H41" s="6">
        <f t="shared" si="0"/>
        <v>37.950484836143922</v>
      </c>
      <c r="I41" s="6">
        <f t="shared" si="0"/>
        <v>50.66824968613907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99.357101440429688</v>
      </c>
      <c r="D46" s="21">
        <f t="shared" si="1"/>
        <v>0.18459999561309814</v>
      </c>
      <c r="E46" s="26">
        <f t="shared" si="1"/>
        <v>0.14550000429153442</v>
      </c>
      <c r="F46" s="26">
        <f t="shared" si="1"/>
        <v>0.12150011956691742</v>
      </c>
      <c r="G46" s="21">
        <f t="shared" si="1"/>
        <v>0.26350027322769165</v>
      </c>
      <c r="H46" s="26">
        <f t="shared" si="1"/>
        <v>37.968396062985363</v>
      </c>
      <c r="I46" s="22">
        <f t="shared" si="1"/>
        <v>50.692163228158535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99.276092529296875</v>
      </c>
      <c r="D47" s="26">
        <f t="shared" si="2"/>
        <v>0.14159999787807465</v>
      </c>
      <c r="E47" s="26">
        <f t="shared" si="2"/>
        <v>0.12259998917579651</v>
      </c>
      <c r="F47" s="23">
        <f t="shared" si="2"/>
        <v>0.10480000823736191</v>
      </c>
      <c r="G47" s="26">
        <f t="shared" si="2"/>
        <v>0.2369999885559082</v>
      </c>
      <c r="H47" s="23">
        <f t="shared" si="2"/>
        <v>37.934226642893414</v>
      </c>
      <c r="I47" s="26">
        <f t="shared" si="2"/>
        <v>50.646543133545109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1.9125778419292413E-2</v>
      </c>
      <c r="D48" s="24">
        <f t="shared" si="3"/>
        <v>8.7878136191274544E-3</v>
      </c>
      <c r="E48" s="26">
        <f t="shared" si="3"/>
        <v>4.7864513375519462E-3</v>
      </c>
      <c r="F48" s="26">
        <f t="shared" si="3"/>
        <v>2.9525389733917754E-3</v>
      </c>
      <c r="G48" s="24">
        <f t="shared" si="3"/>
        <v>5.0153069527716348E-3</v>
      </c>
      <c r="H48" s="26">
        <f t="shared" si="3"/>
        <v>1.1581155087369694E-2</v>
      </c>
      <c r="I48" s="25">
        <f t="shared" si="3"/>
        <v>1.5462170250377426E-2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29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83.621559143066406</v>
      </c>
      <c r="D10" s="10">
        <v>8.7887353897094727</v>
      </c>
      <c r="E10" s="10">
        <v>6.6761336326599121</v>
      </c>
      <c r="F10" s="11">
        <v>5.538950115442276E-2</v>
      </c>
      <c r="G10" s="10">
        <v>6.7315230369567871</v>
      </c>
      <c r="H10" s="10">
        <v>36.758229965192314</v>
      </c>
      <c r="I10" s="10">
        <v>46.273369750602399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84.363151550292969</v>
      </c>
      <c r="D11" s="3">
        <v>8.1734199523925781</v>
      </c>
      <c r="E11" s="3">
        <v>6.4572014808654785</v>
      </c>
      <c r="F11" s="5">
        <v>5.1061488687992096E-2</v>
      </c>
      <c r="G11" s="3">
        <v>6.508263111114502</v>
      </c>
      <c r="H11" s="3">
        <v>36.275259941035699</v>
      </c>
      <c r="I11" s="3">
        <v>46.2877441441982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84.185539245605469</v>
      </c>
      <c r="D12" s="3">
        <v>8.1220893859863281</v>
      </c>
      <c r="E12" s="3">
        <v>6.4462604522705078</v>
      </c>
      <c r="F12" s="5">
        <v>6.6655576229095459E-2</v>
      </c>
      <c r="G12" s="3">
        <v>6.512916088104248</v>
      </c>
      <c r="H12" s="3">
        <v>36.395268691609473</v>
      </c>
      <c r="I12" s="3">
        <v>46.259164403200501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83.423690795898438</v>
      </c>
      <c r="D13" s="3">
        <v>9.1699447631835937</v>
      </c>
      <c r="E13" s="3">
        <v>6.3335161209106445</v>
      </c>
      <c r="F13" s="5">
        <v>6.4980149269104004E-2</v>
      </c>
      <c r="G13" s="3">
        <v>6.398496150970459</v>
      </c>
      <c r="H13" s="3">
        <v>38.100052105600746</v>
      </c>
      <c r="I13" s="3">
        <v>47.648231064233578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81.607505798339844</v>
      </c>
      <c r="D14" s="3">
        <v>11.10760498046875</v>
      </c>
      <c r="E14" s="3">
        <v>6.1763138771057129</v>
      </c>
      <c r="F14" s="5">
        <v>7.4160739779472351E-2</v>
      </c>
      <c r="G14" s="3">
        <v>6.2504744529724121</v>
      </c>
      <c r="H14" s="3">
        <v>38.642318496949606</v>
      </c>
      <c r="I14" s="3">
        <v>48.005221255539105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82.201881408691406</v>
      </c>
      <c r="D15" s="3">
        <v>10.652641296386719</v>
      </c>
      <c r="E15" s="3">
        <v>6.1651244163513184</v>
      </c>
      <c r="F15" s="5">
        <v>5.3810693323612213E-2</v>
      </c>
      <c r="G15" s="3">
        <v>6.2189350128173828</v>
      </c>
      <c r="H15" s="3">
        <v>38.449378972510544</v>
      </c>
      <c r="I15" s="3">
        <v>47.914513134004913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83.54705810546875</v>
      </c>
      <c r="D16" s="3">
        <v>9.1117334365844727</v>
      </c>
      <c r="E16" s="3">
        <v>6.4301638603210449</v>
      </c>
      <c r="F16" s="5">
        <v>4.7129217535257339E-2</v>
      </c>
      <c r="G16" s="3">
        <v>6.4772930145263672</v>
      </c>
      <c r="H16" s="3">
        <v>38.221187435043198</v>
      </c>
      <c r="I16" s="3">
        <v>47.886580778560024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85.305984497070312</v>
      </c>
      <c r="D17" s="3">
        <v>7.2364449501037598</v>
      </c>
      <c r="E17" s="3">
        <v>6.6503190994262695</v>
      </c>
      <c r="F17" s="5">
        <v>5.252615362405777E-2</v>
      </c>
      <c r="G17" s="3">
        <v>6.7028450965881348</v>
      </c>
      <c r="H17" s="3">
        <v>37.615451020666775</v>
      </c>
      <c r="I17" s="3">
        <v>47.441556346543393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85.179931640625</v>
      </c>
      <c r="D18" s="3">
        <v>7.5032048225402832</v>
      </c>
      <c r="E18" s="3">
        <v>6.6213631629943848</v>
      </c>
      <c r="F18" s="5">
        <v>3.8157276809215546E-2</v>
      </c>
      <c r="G18" s="3">
        <v>6.6595206260681152</v>
      </c>
      <c r="H18" s="3">
        <v>36.264980694448901</v>
      </c>
      <c r="I18" s="3">
        <v>46.263878882552902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84.769355773925781</v>
      </c>
      <c r="D19" s="3">
        <v>7.7692413330078125</v>
      </c>
      <c r="E19" s="3">
        <v>6.5891828536987305</v>
      </c>
      <c r="F19" s="5">
        <v>5.7984665036201477E-2</v>
      </c>
      <c r="G19" s="3">
        <v>6.6471676826477051</v>
      </c>
      <c r="H19" s="3">
        <v>37.776690469582391</v>
      </c>
      <c r="I19" s="3">
        <v>47.569926880273279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85.213310241699219</v>
      </c>
      <c r="D20" s="3">
        <v>7.2068600654602051</v>
      </c>
      <c r="E20" s="3">
        <v>6.6492815017700195</v>
      </c>
      <c r="F20" s="5">
        <v>7.4598565697669983E-2</v>
      </c>
      <c r="G20" s="3">
        <v>6.7238802909851074</v>
      </c>
      <c r="H20" s="3">
        <v>37.953480603755111</v>
      </c>
      <c r="I20" s="3">
        <v>47.846025071609894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85.2333</v>
      </c>
      <c r="D21" s="3">
        <v>6.9596</v>
      </c>
      <c r="E21" s="3">
        <v>6.5129999999999999</v>
      </c>
      <c r="F21" s="5">
        <v>8.0799999999999997E-2</v>
      </c>
      <c r="G21" s="3">
        <v>6.5938999999999997</v>
      </c>
      <c r="H21" s="3">
        <v>37.829345371981759</v>
      </c>
      <c r="I21" s="3">
        <v>47.850426038362095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85.008628845214844</v>
      </c>
      <c r="D22" s="3">
        <v>7.1397933959960938</v>
      </c>
      <c r="E22" s="3">
        <v>6.4994406700134277</v>
      </c>
      <c r="F22" s="5">
        <v>7.0311218500137329E-2</v>
      </c>
      <c r="G22" s="3">
        <v>6.5697517395019531</v>
      </c>
      <c r="H22" s="3">
        <v>37.934507118161712</v>
      </c>
      <c r="I22" s="3">
        <v>47.686756056025246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84.89239501953125</v>
      </c>
      <c r="D23" s="3">
        <v>7.4409475326538086</v>
      </c>
      <c r="E23" s="3">
        <v>6.6487369537353516</v>
      </c>
      <c r="F23" s="5">
        <v>6.2974527478218079E-2</v>
      </c>
      <c r="G23" s="3">
        <v>6.7117114067077637</v>
      </c>
      <c r="H23" s="3">
        <v>37.751988491942527</v>
      </c>
      <c r="I23" s="3">
        <v>47.529651156433353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84.826644897460938</v>
      </c>
      <c r="D24" s="3">
        <v>7.3822250366210937</v>
      </c>
      <c r="E24" s="3">
        <v>6.894902229309082</v>
      </c>
      <c r="F24" s="5">
        <v>7.0585645735263824E-2</v>
      </c>
      <c r="G24" s="3">
        <v>6.9654879570007324</v>
      </c>
      <c r="H24" s="3">
        <v>37.578651316441899</v>
      </c>
      <c r="I24" s="3">
        <v>47.335526707469704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84.41015625</v>
      </c>
      <c r="D25" s="3">
        <v>7.8358621597290039</v>
      </c>
      <c r="E25" s="3">
        <v>6.9736485481262207</v>
      </c>
      <c r="F25" s="5">
        <v>4.7841351479291916E-2</v>
      </c>
      <c r="G25" s="3">
        <v>7.0214900970458984</v>
      </c>
      <c r="H25" s="3">
        <v>37.658176547244338</v>
      </c>
      <c r="I25" s="3">
        <v>47.379375221286956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84.623916625976562</v>
      </c>
      <c r="D26" s="3">
        <v>7.5656542778015137</v>
      </c>
      <c r="E26" s="3">
        <v>6.6564068794250488</v>
      </c>
      <c r="F26" s="5">
        <v>6.4135842025279999E-2</v>
      </c>
      <c r="G26" s="3">
        <v>6.7205429077148438</v>
      </c>
      <c r="H26" s="3">
        <v>37.892966069292108</v>
      </c>
      <c r="I26" s="3">
        <v>47.618212327298522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83.323028564453125</v>
      </c>
      <c r="D27" s="3">
        <v>8.6356983184814453</v>
      </c>
      <c r="E27" s="3">
        <v>6.5493836402893066</v>
      </c>
      <c r="F27" s="5">
        <v>5.7484373450279236E-2</v>
      </c>
      <c r="G27" s="3">
        <v>6.606867790222168</v>
      </c>
      <c r="H27" s="3">
        <v>38.697221516914404</v>
      </c>
      <c r="I27" s="3">
        <v>48.332761694154264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82.977630615234375</v>
      </c>
      <c r="D28" s="3">
        <v>9.0520181655883789</v>
      </c>
      <c r="E28" s="3">
        <v>6.756744384765625</v>
      </c>
      <c r="F28" s="5">
        <v>5.3139206022024155E-2</v>
      </c>
      <c r="G28" s="3">
        <v>6.8098835945129395</v>
      </c>
      <c r="H28" s="3">
        <v>38.543470707873041</v>
      </c>
      <c r="I28" s="3">
        <v>48.166354162668661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83.122543334960937</v>
      </c>
      <c r="D29" s="3">
        <v>8.6338768005371094</v>
      </c>
      <c r="E29" s="3">
        <v>6.6603841781616211</v>
      </c>
      <c r="F29" s="5">
        <v>7.4173144996166229E-2</v>
      </c>
      <c r="G29" s="3">
        <v>6.7345571517944336</v>
      </c>
      <c r="H29" s="3">
        <v>38.413272762961704</v>
      </c>
      <c r="I29" s="3">
        <v>47.915204763481839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82.42938232421875</v>
      </c>
      <c r="D30" s="3">
        <v>10.757946014404297</v>
      </c>
      <c r="E30" s="3">
        <v>5.6420698165893555</v>
      </c>
      <c r="F30" s="5">
        <v>6.2784366309642792E-2</v>
      </c>
      <c r="G30" s="3">
        <v>5.7048540115356445</v>
      </c>
      <c r="H30" s="3">
        <v>38.949595669167444</v>
      </c>
      <c r="I30" s="3">
        <v>48.541578057282585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84.214218139648437</v>
      </c>
      <c r="D31" s="3">
        <v>8.4422216415405273</v>
      </c>
      <c r="E31" s="3">
        <v>6.6981277465820313</v>
      </c>
      <c r="F31" s="5">
        <v>3.6472778767347336E-2</v>
      </c>
      <c r="G31" s="3">
        <v>6.7346005439758301</v>
      </c>
      <c r="H31" s="3">
        <v>37.461158873885267</v>
      </c>
      <c r="I31" s="3">
        <v>47.147947365424663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83.503822326660156</v>
      </c>
      <c r="D32" s="3">
        <v>9.1734199523925781</v>
      </c>
      <c r="E32" s="3">
        <v>6.7281441688537598</v>
      </c>
      <c r="F32" s="5">
        <v>2.5911541655659676E-2</v>
      </c>
      <c r="G32" s="3">
        <v>6.7540555000305176</v>
      </c>
      <c r="H32" s="3">
        <v>37.765446863198981</v>
      </c>
      <c r="I32" s="3">
        <v>47.441968010125549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85.956398010253906</v>
      </c>
      <c r="D33" s="3">
        <v>7.6466283798217773</v>
      </c>
      <c r="E33" s="3">
        <v>6.0532479286193848</v>
      </c>
      <c r="F33" s="5">
        <v>1.7941184341907501E-2</v>
      </c>
      <c r="G33" s="3">
        <v>6.0711889266967773</v>
      </c>
      <c r="H33" s="3">
        <v>37.668671268264937</v>
      </c>
      <c r="I33" s="3">
        <v>47.76382287154987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85.79327392578125</v>
      </c>
      <c r="D34" s="3">
        <v>7.654228687286377</v>
      </c>
      <c r="E34" s="3">
        <v>6.1732473373413086</v>
      </c>
      <c r="F34" s="5">
        <v>1.8747545778751373E-2</v>
      </c>
      <c r="G34" s="3">
        <v>6.1919946670532227</v>
      </c>
      <c r="H34" s="3">
        <v>37.627546245366752</v>
      </c>
      <c r="I34" s="3">
        <v>47.698337503846446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85.784774780273438</v>
      </c>
      <c r="D35" s="3">
        <v>7.6765022277832031</v>
      </c>
      <c r="E35" s="3">
        <v>6.200319766998291</v>
      </c>
      <c r="F35" s="5">
        <v>2.0588094368577003E-2</v>
      </c>
      <c r="G35" s="3">
        <v>6.2209076881408691</v>
      </c>
      <c r="H35" s="3">
        <v>37.55740977516502</v>
      </c>
      <c r="I35" s="3">
        <v>47.628113739306855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85.952299999999994</v>
      </c>
      <c r="D36" s="3">
        <v>7.6802000000000001</v>
      </c>
      <c r="E36" s="3">
        <v>6.0076000000000001</v>
      </c>
      <c r="F36" s="5">
        <v>1.47E-2</v>
      </c>
      <c r="G36" s="3">
        <v>6.0223000000000004</v>
      </c>
      <c r="H36" s="3">
        <v>37.936660287321132</v>
      </c>
      <c r="I36" s="3">
        <v>48.113689721925546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86.054222106933594</v>
      </c>
      <c r="D37" s="3">
        <v>7.4120879173278809</v>
      </c>
      <c r="E37" s="3">
        <v>6.1621942520141602</v>
      </c>
      <c r="F37" s="5">
        <v>1.7535410821437836E-2</v>
      </c>
      <c r="G37" s="3">
        <v>6.1797294616699219</v>
      </c>
      <c r="H37" s="3">
        <v>37.802466502302543</v>
      </c>
      <c r="I37" s="3">
        <v>47.971548773049776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86.386039733886719</v>
      </c>
      <c r="D38" s="3">
        <v>7.1500496864318848</v>
      </c>
      <c r="E38" s="3">
        <v>6.1198616027832031</v>
      </c>
      <c r="F38" s="5">
        <v>1.9544526934623718E-2</v>
      </c>
      <c r="G38" s="3">
        <v>6.1394062042236328</v>
      </c>
      <c r="H38" s="3">
        <v>37.723189142500736</v>
      </c>
      <c r="I38" s="3">
        <v>47.935985699587938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86.0130615234375</v>
      </c>
      <c r="D39" s="3">
        <v>6.7480816841125488</v>
      </c>
      <c r="E39" s="3">
        <v>6.6998791694641113</v>
      </c>
      <c r="F39" s="5">
        <v>4.9386098980903625E-2</v>
      </c>
      <c r="G39" s="3">
        <v>6.749265193939209</v>
      </c>
      <c r="H39" s="3">
        <v>37.527033267600579</v>
      </c>
      <c r="I39" s="3">
        <v>47.575805691999172</v>
      </c>
      <c r="J39" s="1"/>
      <c r="K39" s="1"/>
    </row>
    <row r="40" spans="1:11" s="55" customFormat="1" ht="12.75" customHeight="1" thickBot="1" x14ac:dyDescent="0.25">
      <c r="A40" s="65">
        <v>40999</v>
      </c>
      <c r="B40" s="66"/>
      <c r="C40" s="3">
        <v>86.459569565217379</v>
      </c>
      <c r="D40" s="3">
        <v>6.3937043478260849</v>
      </c>
      <c r="E40" s="3">
        <v>6.7716391304347834</v>
      </c>
      <c r="F40" s="5">
        <v>5.0952173913043464E-2</v>
      </c>
      <c r="G40" s="3">
        <v>6.8225956521739111</v>
      </c>
      <c r="H40" s="3">
        <v>37.231018496356405</v>
      </c>
      <c r="I40" s="3">
        <v>47.357057517430128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84.528524993220216</v>
      </c>
      <c r="D41" s="6">
        <f t="shared" si="0"/>
        <v>8.1362150516825675</v>
      </c>
      <c r="E41" s="6">
        <f t="shared" si="0"/>
        <v>6.4710915761896803</v>
      </c>
      <c r="F41" s="6">
        <f t="shared" si="0"/>
        <v>5.0079453506601805E-2</v>
      </c>
      <c r="G41" s="6">
        <f t="shared" si="0"/>
        <v>6.521174356699726</v>
      </c>
      <c r="H41" s="6">
        <f t="shared" si="0"/>
        <v>37.742003054527039</v>
      </c>
      <c r="I41" s="6">
        <f t="shared" si="0"/>
        <v>47.560849509355712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86.459569565217379</v>
      </c>
      <c r="D46" s="21">
        <f t="shared" si="1"/>
        <v>11.10760498046875</v>
      </c>
      <c r="E46" s="26">
        <f t="shared" si="1"/>
        <v>6.9736485481262207</v>
      </c>
      <c r="F46" s="26">
        <f t="shared" si="1"/>
        <v>8.0799999999999997E-2</v>
      </c>
      <c r="G46" s="21">
        <f t="shared" si="1"/>
        <v>7.0214900970458984</v>
      </c>
      <c r="H46" s="26">
        <f t="shared" si="1"/>
        <v>38.949595669167444</v>
      </c>
      <c r="I46" s="22">
        <f t="shared" si="1"/>
        <v>48.541578057282585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81.607505798339844</v>
      </c>
      <c r="D47" s="26">
        <f t="shared" si="2"/>
        <v>6.3937043478260849</v>
      </c>
      <c r="E47" s="26">
        <f t="shared" si="2"/>
        <v>5.6420698165893555</v>
      </c>
      <c r="F47" s="23">
        <f t="shared" si="2"/>
        <v>1.47E-2</v>
      </c>
      <c r="G47" s="26">
        <f t="shared" si="2"/>
        <v>5.7048540115356445</v>
      </c>
      <c r="H47" s="23">
        <f t="shared" si="2"/>
        <v>36.264980694448901</v>
      </c>
      <c r="I47" s="26">
        <f t="shared" si="2"/>
        <v>46.259164403200501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1.2906009145507935</v>
      </c>
      <c r="D48" s="24">
        <f t="shared" si="3"/>
        <v>1.1603581473602482</v>
      </c>
      <c r="E48" s="26">
        <f t="shared" si="3"/>
        <v>0.29924125550793962</v>
      </c>
      <c r="F48" s="26">
        <f t="shared" si="3"/>
        <v>1.9821569921617009E-2</v>
      </c>
      <c r="G48" s="24">
        <f t="shared" si="3"/>
        <v>0.30681747442623675</v>
      </c>
      <c r="H48" s="26">
        <f t="shared" si="3"/>
        <v>0.65552260561476872</v>
      </c>
      <c r="I48" s="25">
        <f t="shared" si="3"/>
        <v>0.58681134594746198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2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8:B8"/>
    <mergeCell ref="A18:B18"/>
    <mergeCell ref="A19:B19"/>
    <mergeCell ref="A9:B9"/>
    <mergeCell ref="A11:B11"/>
    <mergeCell ref="A12:B12"/>
    <mergeCell ref="A17:B17"/>
    <mergeCell ref="A10:B10"/>
    <mergeCell ref="A16:B16"/>
    <mergeCell ref="A14:B14"/>
    <mergeCell ref="A15:B15"/>
    <mergeCell ref="A13:B13"/>
    <mergeCell ref="A33:B33"/>
    <mergeCell ref="A34:B34"/>
    <mergeCell ref="A20:B20"/>
    <mergeCell ref="A21:B21"/>
    <mergeCell ref="A24:B24"/>
    <mergeCell ref="A31:B31"/>
    <mergeCell ref="A26:B26"/>
    <mergeCell ref="A30:B30"/>
    <mergeCell ref="A32:B32"/>
    <mergeCell ref="A25:B25"/>
    <mergeCell ref="A23:B23"/>
    <mergeCell ref="A22:B22"/>
    <mergeCell ref="A36:B36"/>
    <mergeCell ref="A35:B35"/>
    <mergeCell ref="A37:B37"/>
    <mergeCell ref="A27:B27"/>
    <mergeCell ref="H43:I43"/>
    <mergeCell ref="A41:B41"/>
    <mergeCell ref="A45:B45"/>
    <mergeCell ref="A28:B28"/>
    <mergeCell ref="A29:B29"/>
    <mergeCell ref="A46:B46"/>
    <mergeCell ref="A47:B47"/>
    <mergeCell ref="A48:B48"/>
    <mergeCell ref="A38:B38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53</v>
      </c>
      <c r="B5" s="64"/>
      <c r="C5" s="64"/>
      <c r="D5" s="64"/>
      <c r="E5" s="64"/>
      <c r="F5" s="64"/>
      <c r="G5" s="1"/>
      <c r="H5" s="1"/>
      <c r="I5" s="27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99.399795532226563</v>
      </c>
      <c r="D10" s="10">
        <v>0.19179999828338623</v>
      </c>
      <c r="E10" s="10">
        <v>0</v>
      </c>
      <c r="F10" s="11">
        <v>9.1499991714954376E-2</v>
      </c>
      <c r="G10" s="10">
        <v>9.1499991714954376E-2</v>
      </c>
      <c r="H10" s="10">
        <v>38.052713653822536</v>
      </c>
      <c r="I10" s="10">
        <v>50.795681697801626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99.402702331542969</v>
      </c>
      <c r="D11" s="3">
        <v>0.19030000269412994</v>
      </c>
      <c r="E11" s="3">
        <v>0</v>
      </c>
      <c r="F11" s="5">
        <v>9.0999998152256012E-2</v>
      </c>
      <c r="G11" s="3">
        <v>9.0999998152256012E-2</v>
      </c>
      <c r="H11" s="3">
        <v>38.051913513904545</v>
      </c>
      <c r="I11" s="3">
        <v>50.794613609650085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99.403999328613281</v>
      </c>
      <c r="D12" s="3">
        <v>0.19059999287128448</v>
      </c>
      <c r="E12" s="3">
        <v>0</v>
      </c>
      <c r="F12" s="5">
        <v>9.1799996793270111E-2</v>
      </c>
      <c r="G12" s="3">
        <v>9.1799996793270111E-2</v>
      </c>
      <c r="H12" s="3">
        <v>38.049006260460821</v>
      </c>
      <c r="I12" s="3">
        <v>50.790732784700623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99.404502868652344</v>
      </c>
      <c r="D13" s="3">
        <v>0.18970000743865967</v>
      </c>
      <c r="E13" s="3">
        <v>0</v>
      </c>
      <c r="F13" s="5">
        <v>9.1300003230571747E-2</v>
      </c>
      <c r="G13" s="3">
        <v>9.1300003230571747E-2</v>
      </c>
      <c r="H13" s="3">
        <v>38.050015108634796</v>
      </c>
      <c r="I13" s="3">
        <v>50.79207947264495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99.402793884277344</v>
      </c>
      <c r="D14" s="3">
        <v>0.19009999930858612</v>
      </c>
      <c r="E14" s="3">
        <v>0</v>
      </c>
      <c r="F14" s="5">
        <v>9.1099992394447327E-2</v>
      </c>
      <c r="G14" s="3">
        <v>9.1099992394447327E-2</v>
      </c>
      <c r="H14" s="3">
        <v>38.051675197637827</v>
      </c>
      <c r="I14" s="3">
        <v>50.794295486812963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99.4031982421875</v>
      </c>
      <c r="D15" s="3">
        <v>0.18960000574588776</v>
      </c>
      <c r="E15" s="3">
        <v>0</v>
      </c>
      <c r="F15" s="5">
        <v>9.0999998152256012E-2</v>
      </c>
      <c r="G15" s="3">
        <v>9.0999998152256012E-2</v>
      </c>
      <c r="H15" s="3">
        <v>38.051827842234644</v>
      </c>
      <c r="I15" s="3">
        <v>50.794499248532119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99.403800964355469</v>
      </c>
      <c r="D16" s="3">
        <v>0.18960000574588776</v>
      </c>
      <c r="E16" s="3">
        <v>0</v>
      </c>
      <c r="F16" s="5">
        <v>9.1099999845027924E-2</v>
      </c>
      <c r="G16" s="3">
        <v>9.1099999845027924E-2</v>
      </c>
      <c r="H16" s="3">
        <v>38.051477919720433</v>
      </c>
      <c r="I16" s="3">
        <v>50.794032145113107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99.403900146484375</v>
      </c>
      <c r="D17" s="3">
        <v>0.18960000574588776</v>
      </c>
      <c r="E17" s="3">
        <v>0</v>
      </c>
      <c r="F17" s="5">
        <v>9.1099999845027924E-2</v>
      </c>
      <c r="G17" s="3">
        <v>9.1099999845027924E-2</v>
      </c>
      <c r="H17" s="3">
        <v>38.051109479574812</v>
      </c>
      <c r="I17" s="3">
        <v>50.793540322938959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99.403099060058594</v>
      </c>
      <c r="D18" s="3">
        <v>0.19089999794960022</v>
      </c>
      <c r="E18" s="3">
        <v>0</v>
      </c>
      <c r="F18" s="5">
        <v>9.2000000178813934E-2</v>
      </c>
      <c r="G18" s="3">
        <v>9.2000000178813934E-2</v>
      </c>
      <c r="H18" s="3">
        <v>38.050145170053895</v>
      </c>
      <c r="I18" s="3">
        <v>50.792253088605861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99.363395690917969</v>
      </c>
      <c r="D19" s="3">
        <v>0.20939977467060089</v>
      </c>
      <c r="E19" s="3">
        <v>0</v>
      </c>
      <c r="F19" s="5">
        <v>8.3399899303913116E-2</v>
      </c>
      <c r="G19" s="3">
        <v>8.3399899303913116E-2</v>
      </c>
      <c r="H19" s="3">
        <v>38.082250924914938</v>
      </c>
      <c r="I19" s="3">
        <v>50.81700311132581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99.385299682617188</v>
      </c>
      <c r="D20" s="3">
        <v>0.19839999079704285</v>
      </c>
      <c r="E20" s="3">
        <v>0</v>
      </c>
      <c r="F20" s="5">
        <v>8.829999715089798E-2</v>
      </c>
      <c r="G20" s="3">
        <v>8.829999715089798E-2</v>
      </c>
      <c r="H20" s="3">
        <v>38.064457940081688</v>
      </c>
      <c r="I20" s="3">
        <v>50.802308431672344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99.402496337890625</v>
      </c>
      <c r="D21" s="3">
        <v>0.19099999964237213</v>
      </c>
      <c r="E21" s="3">
        <v>0</v>
      </c>
      <c r="F21" s="5">
        <v>9.2000000178813934E-2</v>
      </c>
      <c r="G21" s="3">
        <v>9.2000000178813934E-2</v>
      </c>
      <c r="H21" s="3">
        <v>38.051250630267752</v>
      </c>
      <c r="I21" s="3">
        <v>50.793728741713359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99.402603149414063</v>
      </c>
      <c r="D22" s="3">
        <v>0.19089999794960022</v>
      </c>
      <c r="E22" s="3">
        <v>0</v>
      </c>
      <c r="F22" s="5">
        <v>9.1899998486042023E-2</v>
      </c>
      <c r="G22" s="3">
        <v>9.1899998486042023E-2</v>
      </c>
      <c r="H22" s="3">
        <v>38.051459080337473</v>
      </c>
      <c r="I22" s="3">
        <v>50.794006996859316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99.402793884277344</v>
      </c>
      <c r="D23" s="3">
        <v>0.19079998135566711</v>
      </c>
      <c r="E23" s="3">
        <v>0</v>
      </c>
      <c r="F23" s="5">
        <v>9.1899998486042023E-2</v>
      </c>
      <c r="G23" s="3">
        <v>9.1899998486042023E-2</v>
      </c>
      <c r="H23" s="3">
        <v>38.051261803136406</v>
      </c>
      <c r="I23" s="3">
        <v>50.793743656115659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99.402702331542969</v>
      </c>
      <c r="D24" s="3">
        <v>0.19030000269412994</v>
      </c>
      <c r="E24" s="3">
        <v>0</v>
      </c>
      <c r="F24" s="5">
        <v>9.1499999165534973E-2</v>
      </c>
      <c r="G24" s="3">
        <v>9.1499999165534973E-2</v>
      </c>
      <c r="H24" s="3">
        <v>38.051496423091422</v>
      </c>
      <c r="I24" s="3">
        <v>50.794056844832319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99.401397705078125</v>
      </c>
      <c r="D25" s="3">
        <v>0.1898999959230423</v>
      </c>
      <c r="E25" s="3">
        <v>0</v>
      </c>
      <c r="F25" s="5">
        <v>9.1300003230571747E-2</v>
      </c>
      <c r="G25" s="3">
        <v>9.1300003230571747E-2</v>
      </c>
      <c r="H25" s="3">
        <v>38.053044904439382</v>
      </c>
      <c r="I25" s="3">
        <v>50.796123876539482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99.402099609375</v>
      </c>
      <c r="D26" s="3">
        <v>0.1898999959230423</v>
      </c>
      <c r="E26" s="3">
        <v>0</v>
      </c>
      <c r="F26" s="5">
        <v>9.1300003230571747E-2</v>
      </c>
      <c r="G26" s="3">
        <v>9.1300003230571747E-2</v>
      </c>
      <c r="H26" s="3">
        <v>38.052393513051655</v>
      </c>
      <c r="I26" s="3">
        <v>50.795254349338549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99.401893615722656</v>
      </c>
      <c r="D27" s="3">
        <v>0.18999999761581421</v>
      </c>
      <c r="E27" s="3">
        <v>0</v>
      </c>
      <c r="F27" s="5">
        <v>9.129999577999115E-2</v>
      </c>
      <c r="G27" s="3">
        <v>9.129999577999115E-2</v>
      </c>
      <c r="H27" s="3">
        <v>38.052479155587797</v>
      </c>
      <c r="I27" s="3">
        <v>50.795368671566521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99.402603149414063</v>
      </c>
      <c r="D28" s="3">
        <v>0.18970000743865967</v>
      </c>
      <c r="E28" s="3">
        <v>0</v>
      </c>
      <c r="F28" s="5">
        <v>9.1099999845027924E-2</v>
      </c>
      <c r="G28" s="3">
        <v>9.1099999845027924E-2</v>
      </c>
      <c r="H28" s="3">
        <v>38.052441978815857</v>
      </c>
      <c r="I28" s="3">
        <v>50.795319045159019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99.402999877929688</v>
      </c>
      <c r="D29" s="3">
        <v>0.18970000743865967</v>
      </c>
      <c r="E29" s="3">
        <v>0</v>
      </c>
      <c r="F29" s="5">
        <v>9.1099999845027924E-2</v>
      </c>
      <c r="G29" s="3">
        <v>9.1099999845027924E-2</v>
      </c>
      <c r="H29" s="3">
        <v>38.052073496854767</v>
      </c>
      <c r="I29" s="3">
        <v>50.794827167166375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99.402099609375</v>
      </c>
      <c r="D30" s="3">
        <v>0.19030000269412994</v>
      </c>
      <c r="E30" s="3">
        <v>0</v>
      </c>
      <c r="F30" s="5">
        <v>9.1600000858306885E-2</v>
      </c>
      <c r="G30" s="3">
        <v>9.1600000858306885E-2</v>
      </c>
      <c r="H30" s="3">
        <v>38.051515059374879</v>
      </c>
      <c r="I30" s="3">
        <v>50.794081721973306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99.401893615722656</v>
      </c>
      <c r="D31" s="3">
        <v>0.19019998610019684</v>
      </c>
      <c r="E31" s="3">
        <v>0</v>
      </c>
      <c r="F31" s="5">
        <v>9.1199994087219238E-2</v>
      </c>
      <c r="G31" s="3">
        <v>9.1199994087219238E-2</v>
      </c>
      <c r="H31" s="3">
        <v>38.052486584795865</v>
      </c>
      <c r="I31" s="3">
        <v>50.795378588643445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99.401496887207031</v>
      </c>
      <c r="D32" s="3">
        <v>0.1906999945640564</v>
      </c>
      <c r="E32" s="3">
        <v>0</v>
      </c>
      <c r="F32" s="5">
        <v>9.1200001537799835E-2</v>
      </c>
      <c r="G32" s="3">
        <v>9.1200001537799835E-2</v>
      </c>
      <c r="H32" s="3">
        <v>38.052430761795726</v>
      </c>
      <c r="I32" s="3">
        <v>50.79530407181997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99.401397705078125</v>
      </c>
      <c r="D33" s="3">
        <v>0.19099999964237213</v>
      </c>
      <c r="E33" s="3">
        <v>0</v>
      </c>
      <c r="F33" s="5">
        <v>9.1399997472763062E-2</v>
      </c>
      <c r="G33" s="3">
        <v>9.1399997472763062E-2</v>
      </c>
      <c r="H33" s="3">
        <v>38.052043605244997</v>
      </c>
      <c r="I33" s="3">
        <v>50.794787265552308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99.402900695800781</v>
      </c>
      <c r="D34" s="3">
        <v>0.19089999794960022</v>
      </c>
      <c r="E34" s="3">
        <v>0</v>
      </c>
      <c r="F34" s="5">
        <v>9.1799996793270111E-2</v>
      </c>
      <c r="G34" s="3">
        <v>9.1799996793270111E-2</v>
      </c>
      <c r="H34" s="3">
        <v>38.0506179161723</v>
      </c>
      <c r="I34" s="3">
        <v>50.792884146395117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99.403900146484375</v>
      </c>
      <c r="D35" s="3">
        <v>0.19110000133514404</v>
      </c>
      <c r="E35" s="3">
        <v>0</v>
      </c>
      <c r="F35" s="5">
        <v>9.2600002884864807E-2</v>
      </c>
      <c r="G35" s="3">
        <v>9.2600002884864807E-2</v>
      </c>
      <c r="H35" s="3">
        <v>38.048901807403368</v>
      </c>
      <c r="I35" s="3">
        <v>50.79059335274561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99.403297424316406</v>
      </c>
      <c r="D36" s="3">
        <v>0.19159999489784241</v>
      </c>
      <c r="E36" s="3">
        <v>0</v>
      </c>
      <c r="F36" s="5">
        <v>9.3099996447563171E-2</v>
      </c>
      <c r="G36" s="3">
        <v>9.3099996447563171E-2</v>
      </c>
      <c r="H36" s="3">
        <v>38.048797436533761</v>
      </c>
      <c r="I36" s="3">
        <v>50.790454030501223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99.409599304199219</v>
      </c>
      <c r="D37" s="3">
        <v>0.18999999761581421</v>
      </c>
      <c r="E37" s="3">
        <v>0</v>
      </c>
      <c r="F37" s="5">
        <v>9.2399999499320984E-2</v>
      </c>
      <c r="G37" s="3">
        <v>9.2399999499320984E-2</v>
      </c>
      <c r="H37" s="3">
        <v>38.044104099956023</v>
      </c>
      <c r="I37" s="3">
        <v>50.788714967350501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99.419197082519531</v>
      </c>
      <c r="D38" s="3">
        <v>0.18739999830722809</v>
      </c>
      <c r="E38" s="3">
        <v>0</v>
      </c>
      <c r="F38" s="5">
        <v>9.1600000858306885E-2</v>
      </c>
      <c r="G38" s="3">
        <v>9.1600000858306885E-2</v>
      </c>
      <c r="H38" s="3">
        <v>38.037270545873845</v>
      </c>
      <c r="I38" s="3">
        <v>50.784118561827242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99.419097900390625</v>
      </c>
      <c r="D39" s="3">
        <v>0.18770000338554382</v>
      </c>
      <c r="E39" s="3">
        <v>0</v>
      </c>
      <c r="F39" s="5">
        <v>9.1499999165534973E-2</v>
      </c>
      <c r="G39" s="3">
        <v>9.1499999165534973E-2</v>
      </c>
      <c r="H39" s="3">
        <v>38.037225898812309</v>
      </c>
      <c r="I39" s="3">
        <v>50.78405895287964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99.418296813964844</v>
      </c>
      <c r="D40" s="3">
        <v>0.18799999356269836</v>
      </c>
      <c r="E40" s="3">
        <v>0</v>
      </c>
      <c r="F40" s="5">
        <v>9.1799996793270111E-2</v>
      </c>
      <c r="G40" s="3">
        <v>9.1799996793270111E-2</v>
      </c>
      <c r="H40" s="3">
        <v>38.037393334698343</v>
      </c>
      <c r="I40" s="3">
        <v>50.784282498990251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99.402621115407641</v>
      </c>
      <c r="D41" s="6">
        <f t="shared" si="0"/>
        <v>0.19100321733182477</v>
      </c>
      <c r="E41" s="6">
        <f t="shared" si="0"/>
        <v>0</v>
      </c>
      <c r="F41" s="6">
        <f t="shared" si="0"/>
        <v>9.1199995529267094E-2</v>
      </c>
      <c r="G41" s="6">
        <f t="shared" si="0"/>
        <v>9.1199995529267094E-2</v>
      </c>
      <c r="H41" s="6">
        <f t="shared" si="0"/>
        <v>38.05120261442854</v>
      </c>
      <c r="I41" s="6">
        <f t="shared" si="0"/>
        <v>50.793810545411858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99.419197082519531</v>
      </c>
      <c r="D46" s="21">
        <f t="shared" si="1"/>
        <v>0.20939977467060089</v>
      </c>
      <c r="E46" s="26">
        <f t="shared" si="1"/>
        <v>0</v>
      </c>
      <c r="F46" s="26">
        <f t="shared" si="1"/>
        <v>9.3099996447563171E-2</v>
      </c>
      <c r="G46" s="21">
        <f t="shared" si="1"/>
        <v>9.3099996447563171E-2</v>
      </c>
      <c r="H46" s="26">
        <f t="shared" si="1"/>
        <v>38.082250924914938</v>
      </c>
      <c r="I46" s="22">
        <f t="shared" si="1"/>
        <v>50.81700311132581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99.363395690917969</v>
      </c>
      <c r="D47" s="26">
        <f t="shared" si="2"/>
        <v>0.18739999830722809</v>
      </c>
      <c r="E47" s="26">
        <f t="shared" si="2"/>
        <v>0</v>
      </c>
      <c r="F47" s="23">
        <f t="shared" si="2"/>
        <v>8.3399899303913116E-2</v>
      </c>
      <c r="G47" s="26">
        <f t="shared" si="2"/>
        <v>8.3399899303913116E-2</v>
      </c>
      <c r="H47" s="23">
        <f t="shared" si="2"/>
        <v>38.037225898812309</v>
      </c>
      <c r="I47" s="26">
        <f t="shared" si="2"/>
        <v>50.78405895287964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9.4949345096029588E-3</v>
      </c>
      <c r="D48" s="24">
        <f t="shared" si="3"/>
        <v>3.8547858639752298E-3</v>
      </c>
      <c r="E48" s="26">
        <f t="shared" si="3"/>
        <v>0</v>
      </c>
      <c r="F48" s="26">
        <f t="shared" si="3"/>
        <v>1.6370864787463438E-3</v>
      </c>
      <c r="G48" s="24">
        <f t="shared" si="3"/>
        <v>1.6370864787463438E-3</v>
      </c>
      <c r="H48" s="26">
        <f t="shared" si="3"/>
        <v>7.7574772644604766E-3</v>
      </c>
      <c r="I48" s="25">
        <f t="shared" si="3"/>
        <v>5.7074030141598241E-3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54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85.789588928222656</v>
      </c>
      <c r="D10" s="10">
        <v>7.1505537033081055</v>
      </c>
      <c r="E10" s="10">
        <v>6.6802458763122559</v>
      </c>
      <c r="F10" s="11">
        <v>2.448633499443531E-2</v>
      </c>
      <c r="G10" s="10">
        <v>6.7047324180603027</v>
      </c>
      <c r="H10" s="10">
        <v>37.518667712189732</v>
      </c>
      <c r="I10" s="10">
        <v>47.587030419630594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86.063705444335938</v>
      </c>
      <c r="D11" s="3">
        <v>6.7634425163269043</v>
      </c>
      <c r="E11" s="3">
        <v>6.7998557090759277</v>
      </c>
      <c r="F11" s="5">
        <v>1.5370060689747334E-2</v>
      </c>
      <c r="G11" s="3">
        <v>6.8152256011962891</v>
      </c>
      <c r="H11" s="3">
        <v>37.354289425583246</v>
      </c>
      <c r="I11" s="3">
        <v>47.442998344884543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85.957420349121094</v>
      </c>
      <c r="D12" s="3">
        <v>6.5976524353027344</v>
      </c>
      <c r="E12" s="3">
        <v>7.0672307014465332</v>
      </c>
      <c r="F12" s="5">
        <v>2.1825661882758141E-2</v>
      </c>
      <c r="G12" s="3">
        <v>7.0890564918518066</v>
      </c>
      <c r="H12" s="3">
        <v>37.201050105305036</v>
      </c>
      <c r="I12" s="3">
        <v>47.236233482285826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85.996780395507813</v>
      </c>
      <c r="D13" s="3">
        <v>8.0949583053588867</v>
      </c>
      <c r="E13" s="3">
        <v>5.4065680503845215</v>
      </c>
      <c r="F13" s="5">
        <v>2.3969871923327446E-2</v>
      </c>
      <c r="G13" s="3">
        <v>5.4305377006530762</v>
      </c>
      <c r="H13" s="3">
        <v>38.332302902078403</v>
      </c>
      <c r="I13" s="3">
        <v>48.603059523104889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85.773666381835938</v>
      </c>
      <c r="D14" s="3">
        <v>8.4220380783081055</v>
      </c>
      <c r="E14" s="3">
        <v>5.3624587059020996</v>
      </c>
      <c r="F14" s="5">
        <v>2.4368913844227791E-2</v>
      </c>
      <c r="G14" s="3">
        <v>5.3868274688720703</v>
      </c>
      <c r="H14" s="3">
        <v>38.408383579047516</v>
      </c>
      <c r="I14" s="3">
        <v>48.666963949611606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86.093460083007812</v>
      </c>
      <c r="D15" s="3">
        <v>7.9459004402160645</v>
      </c>
      <c r="E15" s="3">
        <v>5.5253396034240723</v>
      </c>
      <c r="F15" s="5">
        <v>1.7177730798721313E-2</v>
      </c>
      <c r="G15" s="3">
        <v>5.5425171852111816</v>
      </c>
      <c r="H15" s="3">
        <v>38.214466970726932</v>
      </c>
      <c r="I15" s="3">
        <v>48.487517742538934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85.534820556640625</v>
      </c>
      <c r="D16" s="3">
        <v>7.8716959953308105</v>
      </c>
      <c r="E16" s="3">
        <v>6.0206365585327148</v>
      </c>
      <c r="F16" s="5">
        <v>2.3364270105957985E-2</v>
      </c>
      <c r="G16" s="3">
        <v>6.0440006256103516</v>
      </c>
      <c r="H16" s="3">
        <v>38.085186708106917</v>
      </c>
      <c r="I16" s="3">
        <v>48.20139956920076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85.865089416503906</v>
      </c>
      <c r="D17" s="3">
        <v>7.6863384246826172</v>
      </c>
      <c r="E17" s="3">
        <v>6.0805826187133789</v>
      </c>
      <c r="F17" s="5">
        <v>3.1188888475298882E-2</v>
      </c>
      <c r="G17" s="3">
        <v>6.1117715835571289</v>
      </c>
      <c r="H17" s="3">
        <v>37.873807630989084</v>
      </c>
      <c r="I17" s="3">
        <v>48.044470336604704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87.532035827636719</v>
      </c>
      <c r="D18" s="3">
        <v>6.3087491989135742</v>
      </c>
      <c r="E18" s="3">
        <v>5.8439855575561523</v>
      </c>
      <c r="F18" s="5">
        <v>3.5949550569057465E-2</v>
      </c>
      <c r="G18" s="3">
        <v>5.8799352645874023</v>
      </c>
      <c r="H18" s="3">
        <v>37.541810011856619</v>
      </c>
      <c r="I18" s="3">
        <v>47.936829198900647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86.092620849609375</v>
      </c>
      <c r="D19" s="3">
        <v>7.1404304504394531</v>
      </c>
      <c r="E19" s="3">
        <v>6.3863554000854492</v>
      </c>
      <c r="F19" s="5">
        <v>1.4936665073037148E-2</v>
      </c>
      <c r="G19" s="3">
        <v>6.4012918472290039</v>
      </c>
      <c r="H19" s="3">
        <v>37.62467335510209</v>
      </c>
      <c r="I19" s="3">
        <v>47.777547497926825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85.913047790527344</v>
      </c>
      <c r="D20" s="3">
        <v>7.4364151954650879</v>
      </c>
      <c r="E20" s="3">
        <v>6.3094077110290527</v>
      </c>
      <c r="F20" s="5">
        <v>1.776733435690403E-2</v>
      </c>
      <c r="G20" s="3">
        <v>6.3271751403808594</v>
      </c>
      <c r="H20" s="3">
        <v>37.708038606423521</v>
      </c>
      <c r="I20" s="3">
        <v>47.858272614058713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85.950309753417969</v>
      </c>
      <c r="D21" s="3">
        <v>7.3111057281494141</v>
      </c>
      <c r="E21" s="3">
        <v>6.4156355857849121</v>
      </c>
      <c r="F21" s="5">
        <v>1.8068904057145119E-2</v>
      </c>
      <c r="G21" s="3">
        <v>6.4337043762207031</v>
      </c>
      <c r="H21" s="3">
        <v>37.622250482692614</v>
      </c>
      <c r="I21" s="3">
        <v>47.762396803471091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86.2210693359375</v>
      </c>
      <c r="D22" s="3">
        <v>7.0497345924377441</v>
      </c>
      <c r="E22" s="3">
        <v>6.3702640533447266</v>
      </c>
      <c r="F22" s="5">
        <v>1.4651472680270672E-2</v>
      </c>
      <c r="G22" s="3">
        <v>6.3849153518676758</v>
      </c>
      <c r="H22" s="3">
        <v>37.584187219476085</v>
      </c>
      <c r="I22" s="3">
        <v>47.759600018031875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86.429977416992188</v>
      </c>
      <c r="D23" s="3">
        <v>6.8747596740722656</v>
      </c>
      <c r="E23" s="3">
        <v>6.3637738227844238</v>
      </c>
      <c r="F23" s="5">
        <v>2.7818599715828896E-2</v>
      </c>
      <c r="G23" s="3">
        <v>6.3915925025939941</v>
      </c>
      <c r="H23" s="3">
        <v>37.508477941083882</v>
      </c>
      <c r="I23" s="3">
        <v>47.707830427604428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86.235649108886719</v>
      </c>
      <c r="D24" s="3">
        <v>6.6633515357971191</v>
      </c>
      <c r="E24" s="3">
        <v>6.8254880905151367</v>
      </c>
      <c r="F24" s="5">
        <v>2.7598854154348373E-2</v>
      </c>
      <c r="G24" s="3">
        <v>6.8530869483947754</v>
      </c>
      <c r="H24" s="3">
        <v>37.234904246096036</v>
      </c>
      <c r="I24" s="3">
        <v>47.351860394004881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85.993270874023438</v>
      </c>
      <c r="D25" s="3">
        <v>6.723447322845459</v>
      </c>
      <c r="E25" s="3">
        <v>6.9720449447631836</v>
      </c>
      <c r="F25" s="5">
        <v>2.3109354078769684E-2</v>
      </c>
      <c r="G25" s="3">
        <v>6.9951543807983398</v>
      </c>
      <c r="H25" s="3">
        <v>37.230521674139112</v>
      </c>
      <c r="I25" s="3">
        <v>47.292481095398301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86.57965087890625</v>
      </c>
      <c r="D26" s="3">
        <v>6.4919857978820801</v>
      </c>
      <c r="E26" s="3">
        <v>6.6279621124267578</v>
      </c>
      <c r="F26" s="5">
        <v>2.6758307591080666E-2</v>
      </c>
      <c r="G26" s="3">
        <v>6.6547203063964844</v>
      </c>
      <c r="H26" s="3">
        <v>37.285809551236056</v>
      </c>
      <c r="I26" s="3">
        <v>47.463970213574463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86.72613525390625</v>
      </c>
      <c r="D27" s="3">
        <v>6.6156797409057617</v>
      </c>
      <c r="E27" s="3">
        <v>6.2918562889099121</v>
      </c>
      <c r="F27" s="5">
        <v>2.6785306632518768E-2</v>
      </c>
      <c r="G27" s="3">
        <v>6.3186416625976563</v>
      </c>
      <c r="H27" s="3">
        <v>37.49054615546433</v>
      </c>
      <c r="I27" s="3">
        <v>47.726759514003618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86.861122131347656</v>
      </c>
      <c r="D28" s="3">
        <v>6.5305633544921875</v>
      </c>
      <c r="E28" s="3">
        <v>6.2502527236938477</v>
      </c>
      <c r="F28" s="5">
        <v>2.5120442733168602E-2</v>
      </c>
      <c r="G28" s="3">
        <v>6.2753729820251465</v>
      </c>
      <c r="H28" s="3">
        <v>37.475409681283601</v>
      </c>
      <c r="I28" s="3">
        <v>47.73561000983775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86.974220275878906</v>
      </c>
      <c r="D29" s="3">
        <v>6.5079145431518555</v>
      </c>
      <c r="E29" s="3">
        <v>6.191490650177002</v>
      </c>
      <c r="F29" s="5">
        <v>2.8550846502184868E-2</v>
      </c>
      <c r="G29" s="3">
        <v>6.2200412750244141</v>
      </c>
      <c r="H29" s="3">
        <v>37.458585863449841</v>
      </c>
      <c r="I29" s="3">
        <v>47.747390298649698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87.216064453125</v>
      </c>
      <c r="D30" s="3">
        <v>6.490941047668457</v>
      </c>
      <c r="E30" s="3">
        <v>5.9351277351379395</v>
      </c>
      <c r="F30" s="5">
        <v>2.9163278639316559E-2</v>
      </c>
      <c r="G30" s="3">
        <v>5.9642910957336426</v>
      </c>
      <c r="H30" s="3">
        <v>37.574531621417549</v>
      </c>
      <c r="I30" s="3">
        <v>47.923232899058405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87.438087463378906</v>
      </c>
      <c r="D31" s="3">
        <v>6.2461848258972168</v>
      </c>
      <c r="E31" s="3">
        <v>6.0179462432861328</v>
      </c>
      <c r="F31" s="5">
        <v>1.8863704055547714E-2</v>
      </c>
      <c r="G31" s="3">
        <v>6.0368099212646484</v>
      </c>
      <c r="H31" s="3">
        <v>37.443190490968931</v>
      </c>
      <c r="I31" s="3">
        <v>47.81554980473468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86.389335632324219</v>
      </c>
      <c r="D32" s="3">
        <v>6.5106415748596191</v>
      </c>
      <c r="E32" s="3">
        <v>6.8281707763671875</v>
      </c>
      <c r="F32" s="5">
        <v>2.2373802959918976E-2</v>
      </c>
      <c r="G32" s="3">
        <v>6.8505444526672363</v>
      </c>
      <c r="H32" s="3">
        <v>37.185687760323532</v>
      </c>
      <c r="I32" s="3">
        <v>47.323547160848754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86.392730712890625</v>
      </c>
      <c r="D33" s="3">
        <v>6.4647483825683594</v>
      </c>
      <c r="E33" s="3">
        <v>6.6946854591369629</v>
      </c>
      <c r="F33" s="5">
        <v>1.6672141849994659E-2</v>
      </c>
      <c r="G33" s="3">
        <v>6.711357593536377</v>
      </c>
      <c r="H33" s="3">
        <v>37.365418358117942</v>
      </c>
      <c r="I33" s="3">
        <v>47.491421844298529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86.4833984375</v>
      </c>
      <c r="D34" s="3">
        <v>6.3520193099975586</v>
      </c>
      <c r="E34" s="3">
        <v>6.7516722679138184</v>
      </c>
      <c r="F34" s="5">
        <v>1.6542604193091393E-2</v>
      </c>
      <c r="G34" s="3">
        <v>6.7682147026062012</v>
      </c>
      <c r="H34" s="3">
        <v>37.274914545802758</v>
      </c>
      <c r="I34" s="3">
        <v>47.412751851920191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86.695938110351563</v>
      </c>
      <c r="D35" s="3">
        <v>6.1633038520812988</v>
      </c>
      <c r="E35" s="3">
        <v>6.7798781394958496</v>
      </c>
      <c r="F35" s="5">
        <v>1.3468497432768345E-2</v>
      </c>
      <c r="G35" s="3">
        <v>6.7933464050292969</v>
      </c>
      <c r="H35" s="3">
        <v>37.176499674970849</v>
      </c>
      <c r="I35" s="3">
        <v>47.342610159832333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86.661689758300781</v>
      </c>
      <c r="D36" s="3">
        <v>6.3273711204528809</v>
      </c>
      <c r="E36" s="3">
        <v>6.5991086959838867</v>
      </c>
      <c r="F36" s="5">
        <v>1.4266002923250198E-2</v>
      </c>
      <c r="G36" s="3">
        <v>6.6133747100830078</v>
      </c>
      <c r="H36" s="3">
        <v>37.330381900239118</v>
      </c>
      <c r="I36" s="3">
        <v>47.510372090628636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86.794990539550781</v>
      </c>
      <c r="D37" s="3">
        <v>6.2253427505493164</v>
      </c>
      <c r="E37" s="3">
        <v>6.6043877601623535</v>
      </c>
      <c r="F37" s="5">
        <v>1.4334271661937237E-2</v>
      </c>
      <c r="G37" s="3">
        <v>6.6187219619750977</v>
      </c>
      <c r="H37" s="3">
        <v>37.271851742760816</v>
      </c>
      <c r="I37" s="3">
        <v>47.472310868091903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87.524528503417969</v>
      </c>
      <c r="D38" s="3">
        <v>5.4221587181091309</v>
      </c>
      <c r="E38" s="3">
        <v>6.6729741096496582</v>
      </c>
      <c r="F38" s="5">
        <v>3.1166482716798782E-2</v>
      </c>
      <c r="G38" s="3">
        <v>6.7041406631469727</v>
      </c>
      <c r="H38" s="3">
        <v>37.006200826045003</v>
      </c>
      <c r="I38" s="3">
        <v>47.269889096984009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86.518157958984375</v>
      </c>
      <c r="D39" s="3">
        <v>6.8788261413574219</v>
      </c>
      <c r="E39" s="3">
        <v>6.2375617027282715</v>
      </c>
      <c r="F39" s="5">
        <v>2.6614338159561157E-2</v>
      </c>
      <c r="G39" s="3">
        <v>6.2641758918762207</v>
      </c>
      <c r="H39" s="3">
        <v>37.583022767376733</v>
      </c>
      <c r="I39" s="3">
        <v>47.80569273829547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86.503013610839844</v>
      </c>
      <c r="D40" s="3">
        <v>7.0458974838256836</v>
      </c>
      <c r="E40" s="3">
        <v>6.0578670501708984</v>
      </c>
      <c r="F40" s="5">
        <v>2.2630108520388603E-2</v>
      </c>
      <c r="G40" s="3">
        <v>6.0804972648620605</v>
      </c>
      <c r="H40" s="3">
        <v>37.724816076836895</v>
      </c>
      <c r="I40" s="3">
        <v>47.968353514826624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86.425857297835805</v>
      </c>
      <c r="D41" s="6">
        <f t="shared" si="0"/>
        <v>6.8488436206694576</v>
      </c>
      <c r="E41" s="6">
        <f t="shared" si="0"/>
        <v>6.3538972485450005</v>
      </c>
      <c r="F41" s="6">
        <f t="shared" si="0"/>
        <v>2.2418148515205228E-2</v>
      </c>
      <c r="G41" s="6">
        <f t="shared" si="0"/>
        <v>6.3763153476099816</v>
      </c>
      <c r="H41" s="6">
        <f t="shared" si="0"/>
        <v>37.538383406038413</v>
      </c>
      <c r="I41" s="6">
        <f t="shared" si="0"/>
        <v>47.733095273640124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87.532035827636719</v>
      </c>
      <c r="D46" s="21">
        <f t="shared" si="1"/>
        <v>8.4220380783081055</v>
      </c>
      <c r="E46" s="26">
        <f t="shared" si="1"/>
        <v>7.0672307014465332</v>
      </c>
      <c r="F46" s="26">
        <f t="shared" si="1"/>
        <v>3.5949550569057465E-2</v>
      </c>
      <c r="G46" s="21">
        <f t="shared" si="1"/>
        <v>7.0890564918518066</v>
      </c>
      <c r="H46" s="26">
        <f t="shared" si="1"/>
        <v>38.408383579047516</v>
      </c>
      <c r="I46" s="22">
        <f t="shared" si="1"/>
        <v>48.666963949611606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85.534820556640625</v>
      </c>
      <c r="D47" s="26">
        <f t="shared" si="2"/>
        <v>5.4221587181091309</v>
      </c>
      <c r="E47" s="26">
        <f t="shared" si="2"/>
        <v>5.3624587059020996</v>
      </c>
      <c r="F47" s="23">
        <f t="shared" si="2"/>
        <v>1.3468497432768345E-2</v>
      </c>
      <c r="G47" s="26">
        <f t="shared" si="2"/>
        <v>5.3868274688720703</v>
      </c>
      <c r="H47" s="23">
        <f t="shared" si="2"/>
        <v>37.006200826045003</v>
      </c>
      <c r="I47" s="26">
        <f t="shared" si="2"/>
        <v>47.236233482285826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0.52971591125382578</v>
      </c>
      <c r="D48" s="24">
        <f t="shared" si="3"/>
        <v>0.65248822610275592</v>
      </c>
      <c r="E48" s="26">
        <f t="shared" si="3"/>
        <v>0.4415700795765839</v>
      </c>
      <c r="F48" s="26">
        <f t="shared" si="3"/>
        <v>5.9911136945722731E-3</v>
      </c>
      <c r="G48" s="24">
        <f t="shared" si="3"/>
        <v>0.44002481243874658</v>
      </c>
      <c r="H48" s="26">
        <f t="shared" si="3"/>
        <v>0.34218713987378069</v>
      </c>
      <c r="I48" s="25">
        <f t="shared" si="3"/>
        <v>0.37670573850946509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55</v>
      </c>
      <c r="B5" s="64"/>
      <c r="C5" s="64"/>
      <c r="D5" s="64"/>
      <c r="E5" s="64"/>
      <c r="F5" s="64"/>
      <c r="G5" s="1"/>
      <c r="H5" s="1"/>
      <c r="I5" s="27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85.789588928222656</v>
      </c>
      <c r="D10" s="10">
        <v>7.1505537033081055</v>
      </c>
      <c r="E10" s="10">
        <v>6.6802458763122559</v>
      </c>
      <c r="F10" s="11">
        <v>2.448633499443531E-2</v>
      </c>
      <c r="G10" s="10">
        <v>6.7047324180603027</v>
      </c>
      <c r="H10" s="10">
        <v>37.518667712189732</v>
      </c>
      <c r="I10" s="10">
        <v>47.587030419630594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86.063705444335938</v>
      </c>
      <c r="D11" s="3">
        <v>6.7634425163269043</v>
      </c>
      <c r="E11" s="3">
        <v>6.7998557090759277</v>
      </c>
      <c r="F11" s="5">
        <v>1.5370060689747334E-2</v>
      </c>
      <c r="G11" s="3">
        <v>6.8152256011962891</v>
      </c>
      <c r="H11" s="3">
        <v>37.354289425583246</v>
      </c>
      <c r="I11" s="3">
        <v>47.442998344884543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85.957420349121094</v>
      </c>
      <c r="D12" s="3">
        <v>6.5976524353027344</v>
      </c>
      <c r="E12" s="3">
        <v>7.0672307014465332</v>
      </c>
      <c r="F12" s="5">
        <v>2.1825661882758141E-2</v>
      </c>
      <c r="G12" s="3">
        <v>7.0890564918518066</v>
      </c>
      <c r="H12" s="3">
        <v>37.201050105305036</v>
      </c>
      <c r="I12" s="3">
        <v>47.236233482285826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85.996780395507813</v>
      </c>
      <c r="D13" s="3">
        <v>8.0949583053588867</v>
      </c>
      <c r="E13" s="3">
        <v>5.4065680503845215</v>
      </c>
      <c r="F13" s="5">
        <v>2.3969871923327446E-2</v>
      </c>
      <c r="G13" s="3">
        <v>5.4305377006530762</v>
      </c>
      <c r="H13" s="3">
        <v>38.332302902078403</v>
      </c>
      <c r="I13" s="3">
        <v>48.603059523104889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85.773666381835938</v>
      </c>
      <c r="D14" s="3">
        <v>8.4220380783081055</v>
      </c>
      <c r="E14" s="3">
        <v>5.3624587059020996</v>
      </c>
      <c r="F14" s="5">
        <v>2.4368913844227791E-2</v>
      </c>
      <c r="G14" s="3">
        <v>5.3868274688720703</v>
      </c>
      <c r="H14" s="3">
        <v>38.408383579047516</v>
      </c>
      <c r="I14" s="3">
        <v>48.666963949611606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86.093460083007812</v>
      </c>
      <c r="D15" s="3">
        <v>7.9459004402160645</v>
      </c>
      <c r="E15" s="3">
        <v>5.5253396034240723</v>
      </c>
      <c r="F15" s="5">
        <v>1.7177730798721313E-2</v>
      </c>
      <c r="G15" s="3">
        <v>5.5425171852111816</v>
      </c>
      <c r="H15" s="3">
        <v>38.214466970726932</v>
      </c>
      <c r="I15" s="3">
        <v>48.487517742538934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85.534820556640625</v>
      </c>
      <c r="D16" s="3">
        <v>7.8716959953308105</v>
      </c>
      <c r="E16" s="3">
        <v>6.0206365585327148</v>
      </c>
      <c r="F16" s="5">
        <v>2.3364270105957985E-2</v>
      </c>
      <c r="G16" s="3">
        <v>6.0440006256103516</v>
      </c>
      <c r="H16" s="3">
        <v>38.085186708106917</v>
      </c>
      <c r="I16" s="3">
        <v>48.20139956920076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85.865089416503906</v>
      </c>
      <c r="D17" s="3">
        <v>7.6863384246826172</v>
      </c>
      <c r="E17" s="3">
        <v>6.0805826187133789</v>
      </c>
      <c r="F17" s="5">
        <v>3.1188888475298882E-2</v>
      </c>
      <c r="G17" s="3">
        <v>6.1117715835571289</v>
      </c>
      <c r="H17" s="3">
        <v>37.873807630989084</v>
      </c>
      <c r="I17" s="3">
        <v>48.044470336604704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87.532035827636719</v>
      </c>
      <c r="D18" s="3">
        <v>6.3087491989135742</v>
      </c>
      <c r="E18" s="3">
        <v>5.8439855575561523</v>
      </c>
      <c r="F18" s="5">
        <v>3.5949550569057465E-2</v>
      </c>
      <c r="G18" s="3">
        <v>5.8799352645874023</v>
      </c>
      <c r="H18" s="3">
        <v>37.541810011856619</v>
      </c>
      <c r="I18" s="3">
        <v>47.936829198900647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86.092620849609375</v>
      </c>
      <c r="D19" s="3">
        <v>7.1404304504394531</v>
      </c>
      <c r="E19" s="3">
        <v>6.3863554000854492</v>
      </c>
      <c r="F19" s="5">
        <v>1.4936665073037148E-2</v>
      </c>
      <c r="G19" s="3">
        <v>6.4012918472290039</v>
      </c>
      <c r="H19" s="3">
        <v>37.62467335510209</v>
      </c>
      <c r="I19" s="3">
        <v>47.777547497926825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85.913047790527344</v>
      </c>
      <c r="D20" s="3">
        <v>7.4364151954650879</v>
      </c>
      <c r="E20" s="3">
        <v>6.3094077110290527</v>
      </c>
      <c r="F20" s="5">
        <v>1.776733435690403E-2</v>
      </c>
      <c r="G20" s="3">
        <v>6.3271751403808594</v>
      </c>
      <c r="H20" s="3">
        <v>37.708038606423521</v>
      </c>
      <c r="I20" s="3">
        <v>47.858272614058713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85.950309753417969</v>
      </c>
      <c r="D21" s="3">
        <v>7.3111057281494141</v>
      </c>
      <c r="E21" s="3">
        <v>6.4156355857849121</v>
      </c>
      <c r="F21" s="5">
        <v>1.8068904057145119E-2</v>
      </c>
      <c r="G21" s="3">
        <v>6.4337043762207031</v>
      </c>
      <c r="H21" s="3">
        <v>37.622250482692614</v>
      </c>
      <c r="I21" s="3">
        <v>47.762396803471091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86.2210693359375</v>
      </c>
      <c r="D22" s="3">
        <v>7.0497345924377441</v>
      </c>
      <c r="E22" s="3">
        <v>6.3702640533447266</v>
      </c>
      <c r="F22" s="5">
        <v>1.4651472680270672E-2</v>
      </c>
      <c r="G22" s="3">
        <v>6.3849153518676758</v>
      </c>
      <c r="H22" s="3">
        <v>37.584187219476085</v>
      </c>
      <c r="I22" s="3">
        <v>47.759600018031875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86.429977416992188</v>
      </c>
      <c r="D23" s="3">
        <v>6.8747596740722656</v>
      </c>
      <c r="E23" s="3">
        <v>6.3637738227844238</v>
      </c>
      <c r="F23" s="5">
        <v>2.7818599715828896E-2</v>
      </c>
      <c r="G23" s="3">
        <v>6.3915925025939941</v>
      </c>
      <c r="H23" s="3">
        <v>37.508477941083882</v>
      </c>
      <c r="I23" s="3">
        <v>47.707830427604428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86.235649108886719</v>
      </c>
      <c r="D24" s="3">
        <v>6.6633515357971191</v>
      </c>
      <c r="E24" s="3">
        <v>6.8254880905151367</v>
      </c>
      <c r="F24" s="5">
        <v>2.7598854154348373E-2</v>
      </c>
      <c r="G24" s="3">
        <v>6.8530869483947754</v>
      </c>
      <c r="H24" s="3">
        <v>37.234904246096036</v>
      </c>
      <c r="I24" s="3">
        <v>47.351860394004881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85.993270874023438</v>
      </c>
      <c r="D25" s="3">
        <v>6.723447322845459</v>
      </c>
      <c r="E25" s="3">
        <v>6.9720449447631836</v>
      </c>
      <c r="F25" s="5">
        <v>2.3109354078769684E-2</v>
      </c>
      <c r="G25" s="3">
        <v>6.9951543807983398</v>
      </c>
      <c r="H25" s="3">
        <v>37.230521674139112</v>
      </c>
      <c r="I25" s="3">
        <v>47.292481095398301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86.57965087890625</v>
      </c>
      <c r="D26" s="3">
        <v>6.4919857978820801</v>
      </c>
      <c r="E26" s="3">
        <v>6.6279621124267578</v>
      </c>
      <c r="F26" s="5">
        <v>2.6758307591080666E-2</v>
      </c>
      <c r="G26" s="3">
        <v>6.6547203063964844</v>
      </c>
      <c r="H26" s="3">
        <v>37.285809551236056</v>
      </c>
      <c r="I26" s="3">
        <v>47.463970213574463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86.72613525390625</v>
      </c>
      <c r="D27" s="3">
        <v>6.6156797409057617</v>
      </c>
      <c r="E27" s="3">
        <v>6.2918562889099121</v>
      </c>
      <c r="F27" s="5">
        <v>2.6785306632518768E-2</v>
      </c>
      <c r="G27" s="3">
        <v>6.3186416625976563</v>
      </c>
      <c r="H27" s="3">
        <v>37.49054615546433</v>
      </c>
      <c r="I27" s="3">
        <v>47.726759514003618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86.861122131347656</v>
      </c>
      <c r="D28" s="3">
        <v>6.5305633544921875</v>
      </c>
      <c r="E28" s="3">
        <v>6.2502527236938477</v>
      </c>
      <c r="F28" s="5">
        <v>2.5120442733168602E-2</v>
      </c>
      <c r="G28" s="3">
        <v>6.2753729820251465</v>
      </c>
      <c r="H28" s="3">
        <v>37.475409681283601</v>
      </c>
      <c r="I28" s="3">
        <v>47.73561000983775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86.974220275878906</v>
      </c>
      <c r="D29" s="3">
        <v>6.5079145431518555</v>
      </c>
      <c r="E29" s="3">
        <v>6.191490650177002</v>
      </c>
      <c r="F29" s="5">
        <v>2.8550846502184868E-2</v>
      </c>
      <c r="G29" s="3">
        <v>6.2200412750244141</v>
      </c>
      <c r="H29" s="3">
        <v>37.458585863449841</v>
      </c>
      <c r="I29" s="3">
        <v>47.747390298649698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87.216064453125</v>
      </c>
      <c r="D30" s="3">
        <v>6.490941047668457</v>
      </c>
      <c r="E30" s="3">
        <v>5.9351277351379395</v>
      </c>
      <c r="F30" s="5">
        <v>2.9163278639316559E-2</v>
      </c>
      <c r="G30" s="3">
        <v>5.9642910957336426</v>
      </c>
      <c r="H30" s="3">
        <v>37.574531621417549</v>
      </c>
      <c r="I30" s="3">
        <v>47.923232899058405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87.438087463378906</v>
      </c>
      <c r="D31" s="3">
        <v>6.2461848258972168</v>
      </c>
      <c r="E31" s="3">
        <v>6.0179462432861328</v>
      </c>
      <c r="F31" s="5">
        <v>1.8863704055547714E-2</v>
      </c>
      <c r="G31" s="3">
        <v>6.0368099212646484</v>
      </c>
      <c r="H31" s="3">
        <v>37.443190490968931</v>
      </c>
      <c r="I31" s="3">
        <v>47.81554980473468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86.389335632324219</v>
      </c>
      <c r="D32" s="3">
        <v>6.5106415748596191</v>
      </c>
      <c r="E32" s="3">
        <v>6.8281707763671875</v>
      </c>
      <c r="F32" s="5">
        <v>2.2373802959918976E-2</v>
      </c>
      <c r="G32" s="3">
        <v>6.8505444526672363</v>
      </c>
      <c r="H32" s="3">
        <v>37.185687760323532</v>
      </c>
      <c r="I32" s="3">
        <v>47.323547160848754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86.392730712890625</v>
      </c>
      <c r="D33" s="3">
        <v>6.4647483825683594</v>
      </c>
      <c r="E33" s="3">
        <v>6.6946854591369629</v>
      </c>
      <c r="F33" s="5">
        <v>1.6672141849994659E-2</v>
      </c>
      <c r="G33" s="3">
        <v>6.711357593536377</v>
      </c>
      <c r="H33" s="3">
        <v>37.365418358117942</v>
      </c>
      <c r="I33" s="3">
        <v>47.491421844298529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86.4833984375</v>
      </c>
      <c r="D34" s="3">
        <v>6.3520193099975586</v>
      </c>
      <c r="E34" s="3">
        <v>6.7516722679138184</v>
      </c>
      <c r="F34" s="5">
        <v>1.6542604193091393E-2</v>
      </c>
      <c r="G34" s="3">
        <v>6.7682147026062012</v>
      </c>
      <c r="H34" s="3">
        <v>37.274914545802758</v>
      </c>
      <c r="I34" s="3">
        <v>47.412751851920191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86.695938110351563</v>
      </c>
      <c r="D35" s="3">
        <v>6.1633038520812988</v>
      </c>
      <c r="E35" s="3">
        <v>6.7798781394958496</v>
      </c>
      <c r="F35" s="5">
        <v>1.3468497432768345E-2</v>
      </c>
      <c r="G35" s="3">
        <v>6.7933464050292969</v>
      </c>
      <c r="H35" s="3">
        <v>37.176499674970849</v>
      </c>
      <c r="I35" s="3">
        <v>47.342610159832333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86.661689758300781</v>
      </c>
      <c r="D36" s="3">
        <v>6.3273711204528809</v>
      </c>
      <c r="E36" s="3">
        <v>6.5991086959838867</v>
      </c>
      <c r="F36" s="5">
        <v>1.4266002923250198E-2</v>
      </c>
      <c r="G36" s="3">
        <v>6.6133747100830078</v>
      </c>
      <c r="H36" s="3">
        <v>37.330381900239118</v>
      </c>
      <c r="I36" s="3">
        <v>47.510372090628636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86.794990539550781</v>
      </c>
      <c r="D37" s="3">
        <v>6.2253427505493164</v>
      </c>
      <c r="E37" s="3">
        <v>6.6043877601623535</v>
      </c>
      <c r="F37" s="5">
        <v>1.4334271661937237E-2</v>
      </c>
      <c r="G37" s="3">
        <v>6.6187219619750977</v>
      </c>
      <c r="H37" s="3">
        <v>37.271851742760816</v>
      </c>
      <c r="I37" s="3">
        <v>47.472310868091903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87.524528503417969</v>
      </c>
      <c r="D38" s="3">
        <v>5.4221587181091309</v>
      </c>
      <c r="E38" s="3">
        <v>6.6729741096496582</v>
      </c>
      <c r="F38" s="5">
        <v>3.1166482716798782E-2</v>
      </c>
      <c r="G38" s="3">
        <v>6.7041406631469727</v>
      </c>
      <c r="H38" s="3">
        <v>37.006200826045003</v>
      </c>
      <c r="I38" s="3">
        <v>47.269889096984009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86.518157958984375</v>
      </c>
      <c r="D39" s="3">
        <v>6.8788261413574219</v>
      </c>
      <c r="E39" s="3">
        <v>6.2375617027282715</v>
      </c>
      <c r="F39" s="5">
        <v>2.6614338159561157E-2</v>
      </c>
      <c r="G39" s="3">
        <v>6.2641758918762207</v>
      </c>
      <c r="H39" s="3">
        <v>37.583022767376733</v>
      </c>
      <c r="I39" s="3">
        <v>47.80569273829547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86.503013610839844</v>
      </c>
      <c r="D40" s="3">
        <v>7.0458974838256836</v>
      </c>
      <c r="E40" s="3">
        <v>6.0578670501708984</v>
      </c>
      <c r="F40" s="5">
        <v>2.2630108520388603E-2</v>
      </c>
      <c r="G40" s="3">
        <v>6.0804972648620605</v>
      </c>
      <c r="H40" s="3">
        <v>37.724816076836895</v>
      </c>
      <c r="I40" s="3">
        <v>47.968353514826624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86.425857297835805</v>
      </c>
      <c r="D41" s="6">
        <f t="shared" si="0"/>
        <v>6.8488436206694576</v>
      </c>
      <c r="E41" s="6">
        <f t="shared" si="0"/>
        <v>6.3538972485450005</v>
      </c>
      <c r="F41" s="6">
        <f t="shared" si="0"/>
        <v>2.2418148515205228E-2</v>
      </c>
      <c r="G41" s="6">
        <f t="shared" si="0"/>
        <v>6.3763153476099816</v>
      </c>
      <c r="H41" s="6">
        <f t="shared" si="0"/>
        <v>37.538383406038413</v>
      </c>
      <c r="I41" s="6">
        <f t="shared" si="0"/>
        <v>47.733095273640124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87.532035827636719</v>
      </c>
      <c r="D46" s="21">
        <f t="shared" si="1"/>
        <v>8.4220380783081055</v>
      </c>
      <c r="E46" s="26">
        <f t="shared" si="1"/>
        <v>7.0672307014465332</v>
      </c>
      <c r="F46" s="26">
        <f t="shared" si="1"/>
        <v>3.5949550569057465E-2</v>
      </c>
      <c r="G46" s="21">
        <f t="shared" si="1"/>
        <v>7.0890564918518066</v>
      </c>
      <c r="H46" s="26">
        <f t="shared" si="1"/>
        <v>38.408383579047516</v>
      </c>
      <c r="I46" s="22">
        <f t="shared" si="1"/>
        <v>48.666963949611606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85.534820556640625</v>
      </c>
      <c r="D47" s="26">
        <f t="shared" si="2"/>
        <v>5.4221587181091309</v>
      </c>
      <c r="E47" s="26">
        <f t="shared" si="2"/>
        <v>5.3624587059020996</v>
      </c>
      <c r="F47" s="23">
        <f t="shared" si="2"/>
        <v>1.3468497432768345E-2</v>
      </c>
      <c r="G47" s="26">
        <f t="shared" si="2"/>
        <v>5.3868274688720703</v>
      </c>
      <c r="H47" s="23">
        <f t="shared" si="2"/>
        <v>37.006200826045003</v>
      </c>
      <c r="I47" s="26">
        <f t="shared" si="2"/>
        <v>47.236233482285826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0.52971591125382578</v>
      </c>
      <c r="D48" s="24">
        <f t="shared" si="3"/>
        <v>0.65248822610275592</v>
      </c>
      <c r="E48" s="26">
        <f t="shared" si="3"/>
        <v>0.4415700795765839</v>
      </c>
      <c r="F48" s="26">
        <f t="shared" si="3"/>
        <v>5.9911136945722731E-3</v>
      </c>
      <c r="G48" s="24">
        <f t="shared" si="3"/>
        <v>0.44002481243874658</v>
      </c>
      <c r="H48" s="26">
        <f t="shared" si="3"/>
        <v>0.34218713987378069</v>
      </c>
      <c r="I48" s="25">
        <f t="shared" si="3"/>
        <v>0.37670573850946509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56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85.789588928222656</v>
      </c>
      <c r="D10" s="10">
        <v>7.1505537033081055</v>
      </c>
      <c r="E10" s="10">
        <v>6.6802458763122559</v>
      </c>
      <c r="F10" s="11">
        <v>2.448633499443531E-2</v>
      </c>
      <c r="G10" s="10">
        <v>6.7047324180603027</v>
      </c>
      <c r="H10" s="10">
        <v>37.518667645460816</v>
      </c>
      <c r="I10" s="10">
        <v>47.587030334994573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86.063705444335938</v>
      </c>
      <c r="D11" s="3">
        <v>6.7634425163269043</v>
      </c>
      <c r="E11" s="3">
        <v>6.7998557090759277</v>
      </c>
      <c r="F11" s="5">
        <v>1.5370060689747334E-2</v>
      </c>
      <c r="G11" s="3">
        <v>6.8152256011962891</v>
      </c>
      <c r="H11" s="3">
        <v>37.354289205527841</v>
      </c>
      <c r="I11" s="3">
        <v>47.44299806539621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85.957420349121094</v>
      </c>
      <c r="D12" s="3">
        <v>6.5976524353027344</v>
      </c>
      <c r="E12" s="3">
        <v>7.0672307014465332</v>
      </c>
      <c r="F12" s="5">
        <v>2.1825661882758141E-2</v>
      </c>
      <c r="G12" s="3">
        <v>7.0890564918518066</v>
      </c>
      <c r="H12" s="3">
        <v>37.201049916486298</v>
      </c>
      <c r="I12" s="3">
        <v>47.236233242532222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85.996780395507813</v>
      </c>
      <c r="D13" s="3">
        <v>8.0949583053588867</v>
      </c>
      <c r="E13" s="3">
        <v>5.4065680503845215</v>
      </c>
      <c r="F13" s="5">
        <v>2.3969871923327446E-2</v>
      </c>
      <c r="G13" s="3">
        <v>5.4305377006530762</v>
      </c>
      <c r="H13" s="3">
        <v>38.332302095044838</v>
      </c>
      <c r="I13" s="3">
        <v>48.603058499834773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85.773666381835938</v>
      </c>
      <c r="D14" s="3">
        <v>8.4220380783081055</v>
      </c>
      <c r="E14" s="3">
        <v>5.3624587059020996</v>
      </c>
      <c r="F14" s="5">
        <v>2.4368913844227791E-2</v>
      </c>
      <c r="G14" s="3">
        <v>5.3868274688720703</v>
      </c>
      <c r="H14" s="3">
        <v>38.408383247483961</v>
      </c>
      <c r="I14" s="3">
        <v>48.666963529490012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86.093460083007812</v>
      </c>
      <c r="D15" s="3">
        <v>7.9459004402160645</v>
      </c>
      <c r="E15" s="3">
        <v>5.5253396034240723</v>
      </c>
      <c r="F15" s="5">
        <v>1.7177730798721313E-2</v>
      </c>
      <c r="G15" s="3">
        <v>5.5425171852111816</v>
      </c>
      <c r="H15" s="3">
        <v>38.214466792583302</v>
      </c>
      <c r="I15" s="3">
        <v>48.487517516505626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85.534820556640625</v>
      </c>
      <c r="D16" s="3">
        <v>7.8716959953308105</v>
      </c>
      <c r="E16" s="3">
        <v>6.0206365585327148</v>
      </c>
      <c r="F16" s="5">
        <v>2.3364270105957985E-2</v>
      </c>
      <c r="G16" s="3">
        <v>6.0440006256103516</v>
      </c>
      <c r="H16" s="3">
        <v>38.085186162925822</v>
      </c>
      <c r="I16" s="3">
        <v>48.201398879208291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85.865089416503906</v>
      </c>
      <c r="D17" s="3">
        <v>7.6863384246826172</v>
      </c>
      <c r="E17" s="3">
        <v>6.0805826187133789</v>
      </c>
      <c r="F17" s="5">
        <v>3.1188888475298882E-2</v>
      </c>
      <c r="G17" s="3">
        <v>6.1117715835571289</v>
      </c>
      <c r="H17" s="3">
        <v>37.873807556134992</v>
      </c>
      <c r="I17" s="3">
        <v>48.044470241649243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87.532035827636719</v>
      </c>
      <c r="D18" s="3">
        <v>6.3087491989135742</v>
      </c>
      <c r="E18" s="3">
        <v>5.8439855575561523</v>
      </c>
      <c r="F18" s="5">
        <v>3.5949550569057465E-2</v>
      </c>
      <c r="G18" s="3">
        <v>5.8799352645874023</v>
      </c>
      <c r="H18" s="3">
        <v>37.541810276477051</v>
      </c>
      <c r="I18" s="3">
        <v>47.936829536792324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86.092620849609375</v>
      </c>
      <c r="D19" s="3">
        <v>7.1404304504394531</v>
      </c>
      <c r="E19" s="3">
        <v>6.3863554000854492</v>
      </c>
      <c r="F19" s="5">
        <v>1.4936665073037148E-2</v>
      </c>
      <c r="G19" s="3">
        <v>6.4012918472290039</v>
      </c>
      <c r="H19" s="3">
        <v>37.624672762608164</v>
      </c>
      <c r="I19" s="3">
        <v>47.77754674555068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85.913047790527344</v>
      </c>
      <c r="D20" s="3">
        <v>7.4364151954650879</v>
      </c>
      <c r="E20" s="3">
        <v>6.3094077110290527</v>
      </c>
      <c r="F20" s="5">
        <v>1.776733435690403E-2</v>
      </c>
      <c r="G20" s="3">
        <v>6.3271751403808594</v>
      </c>
      <c r="H20" s="3">
        <v>37.708038500088641</v>
      </c>
      <c r="I20" s="3">
        <v>47.858272479100656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85.950309753417969</v>
      </c>
      <c r="D21" s="3">
        <v>7.3111057281494141</v>
      </c>
      <c r="E21" s="3">
        <v>6.4156355857849121</v>
      </c>
      <c r="F21" s="5">
        <v>1.8068904057145119E-2</v>
      </c>
      <c r="G21" s="3">
        <v>6.4337043762207031</v>
      </c>
      <c r="H21" s="3">
        <v>37.622250412052878</v>
      </c>
      <c r="I21" s="3">
        <v>47.762396713792178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86.2210693359375</v>
      </c>
      <c r="D22" s="3">
        <v>7.0497345924377441</v>
      </c>
      <c r="E22" s="3">
        <v>6.3702640533447266</v>
      </c>
      <c r="F22" s="5">
        <v>1.4651472680270672E-2</v>
      </c>
      <c r="G22" s="3">
        <v>6.3849153518676758</v>
      </c>
      <c r="H22" s="3">
        <v>37.584187093357379</v>
      </c>
      <c r="I22" s="3">
        <v>47.759599857768215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86.429977416992188</v>
      </c>
      <c r="D23" s="3">
        <v>6.8747596740722656</v>
      </c>
      <c r="E23" s="3">
        <v>6.3637738227844238</v>
      </c>
      <c r="F23" s="5">
        <v>2.7818599715828896E-2</v>
      </c>
      <c r="G23" s="3">
        <v>6.3915925025939941</v>
      </c>
      <c r="H23" s="3">
        <v>37.508477788714458</v>
      </c>
      <c r="I23" s="3">
        <v>47.707830233802532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86.235649108886719</v>
      </c>
      <c r="D24" s="3">
        <v>6.6633515357971191</v>
      </c>
      <c r="E24" s="3">
        <v>6.8254880905151367</v>
      </c>
      <c r="F24" s="5">
        <v>2.7598854154348373E-2</v>
      </c>
      <c r="G24" s="3">
        <v>6.8530869483947754</v>
      </c>
      <c r="H24" s="3">
        <v>37.234904183914885</v>
      </c>
      <c r="I24" s="3">
        <v>47.351860314928715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85.993270874023438</v>
      </c>
      <c r="D25" s="3">
        <v>6.723447322845459</v>
      </c>
      <c r="E25" s="3">
        <v>6.9720449447631836</v>
      </c>
      <c r="F25" s="5">
        <v>2.3109354078769684E-2</v>
      </c>
      <c r="G25" s="3">
        <v>6.9951543807983398</v>
      </c>
      <c r="H25" s="3">
        <v>37.230521631039529</v>
      </c>
      <c r="I25" s="3">
        <v>47.292481040650578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86.57965087890625</v>
      </c>
      <c r="D26" s="3">
        <v>6.4919857978820801</v>
      </c>
      <c r="E26" s="3">
        <v>6.6279621124267578</v>
      </c>
      <c r="F26" s="5">
        <v>2.6758307591080666E-2</v>
      </c>
      <c r="G26" s="3">
        <v>6.6547203063964844</v>
      </c>
      <c r="H26" s="3">
        <v>37.285809467307892</v>
      </c>
      <c r="I26" s="3">
        <v>47.463970106735857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86.72613525390625</v>
      </c>
      <c r="D27" s="3">
        <v>6.6156797409057617</v>
      </c>
      <c r="E27" s="3">
        <v>6.2918562889099121</v>
      </c>
      <c r="F27" s="5">
        <v>2.6785306632518768E-2</v>
      </c>
      <c r="G27" s="3">
        <v>6.3186416625976563</v>
      </c>
      <c r="H27" s="3">
        <v>37.490546096570149</v>
      </c>
      <c r="I27" s="3">
        <v>47.726759439029301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86.861122131347656</v>
      </c>
      <c r="D28" s="3">
        <v>6.5305633544921875</v>
      </c>
      <c r="E28" s="3">
        <v>6.2502527236938477</v>
      </c>
      <c r="F28" s="5">
        <v>2.5120442733168602E-2</v>
      </c>
      <c r="G28" s="3">
        <v>6.2753729820251465</v>
      </c>
      <c r="H28" s="3">
        <v>37.475409607812367</v>
      </c>
      <c r="I28" s="3">
        <v>47.735609916251207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86.974220275878906</v>
      </c>
      <c r="D29" s="3">
        <v>6.5079145431518555</v>
      </c>
      <c r="E29" s="3">
        <v>6.191490650177002</v>
      </c>
      <c r="F29" s="5">
        <v>2.8550846502184868E-2</v>
      </c>
      <c r="G29" s="3">
        <v>6.2200412750244141</v>
      </c>
      <c r="H29" s="3">
        <v>37.458585231251128</v>
      </c>
      <c r="I29" s="3">
        <v>47.747389492804047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87.216064453125</v>
      </c>
      <c r="D30" s="3">
        <v>6.490941047668457</v>
      </c>
      <c r="E30" s="3">
        <v>5.9351277351379395</v>
      </c>
      <c r="F30" s="5">
        <v>2.9163278639316559E-2</v>
      </c>
      <c r="G30" s="3">
        <v>5.9642910957336426</v>
      </c>
      <c r="H30" s="3">
        <v>37.574531031473178</v>
      </c>
      <c r="I30" s="3">
        <v>47.923232146632763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87.438087463378906</v>
      </c>
      <c r="D31" s="3">
        <v>6.2461848258972168</v>
      </c>
      <c r="E31" s="3">
        <v>6.0179462432861328</v>
      </c>
      <c r="F31" s="5">
        <v>1.8863704055547714E-2</v>
      </c>
      <c r="G31" s="3">
        <v>6.0368099212646484</v>
      </c>
      <c r="H31" s="3">
        <v>37.443190619807872</v>
      </c>
      <c r="I31" s="3">
        <v>47.815549969264069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86.389335632324219</v>
      </c>
      <c r="D32" s="3">
        <v>6.5106415748596191</v>
      </c>
      <c r="E32" s="3">
        <v>6.8281707763671875</v>
      </c>
      <c r="F32" s="5">
        <v>2.2373802959918976E-2</v>
      </c>
      <c r="G32" s="3">
        <v>6.8505444526672363</v>
      </c>
      <c r="H32" s="3">
        <v>37.18568765213157</v>
      </c>
      <c r="I32" s="3">
        <v>47.323547023160621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86.392730712890625</v>
      </c>
      <c r="D33" s="3">
        <v>6.4647483825683594</v>
      </c>
      <c r="E33" s="3">
        <v>6.6946854591369629</v>
      </c>
      <c r="F33" s="5">
        <v>1.6672141849994659E-2</v>
      </c>
      <c r="G33" s="3">
        <v>6.711357593536377</v>
      </c>
      <c r="H33" s="3">
        <v>37.365417935934602</v>
      </c>
      <c r="I33" s="3">
        <v>47.491421307703789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86.4833984375</v>
      </c>
      <c r="D34" s="3">
        <v>6.3520193099975586</v>
      </c>
      <c r="E34" s="3">
        <v>6.7516722679138184</v>
      </c>
      <c r="F34" s="5">
        <v>1.6542604193091393E-2</v>
      </c>
      <c r="G34" s="3">
        <v>6.7682147026062012</v>
      </c>
      <c r="H34" s="3">
        <v>37.274914446604583</v>
      </c>
      <c r="I34" s="3">
        <v>47.412751725742623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86.695938110351563</v>
      </c>
      <c r="D35" s="3">
        <v>6.1633038520812988</v>
      </c>
      <c r="E35" s="3">
        <v>6.7798781394958496</v>
      </c>
      <c r="F35" s="5">
        <v>1.3468497432768345E-2</v>
      </c>
      <c r="G35" s="3">
        <v>6.7933464050292969</v>
      </c>
      <c r="H35" s="3">
        <v>37.176499503872755</v>
      </c>
      <c r="I35" s="3">
        <v>47.342609941946534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86.661689758300781</v>
      </c>
      <c r="D36" s="3">
        <v>6.3273711204528809</v>
      </c>
      <c r="E36" s="3">
        <v>6.5991086959838867</v>
      </c>
      <c r="F36" s="5">
        <v>1.4266002923250198E-2</v>
      </c>
      <c r="G36" s="3">
        <v>6.6133747100830078</v>
      </c>
      <c r="H36" s="3">
        <v>37.33038130715984</v>
      </c>
      <c r="I36" s="3">
        <v>47.510371335816721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86.794990539550781</v>
      </c>
      <c r="D37" s="3">
        <v>6.2253427505493164</v>
      </c>
      <c r="E37" s="3">
        <v>6.6043877601623535</v>
      </c>
      <c r="F37" s="5">
        <v>1.4334271661937237E-2</v>
      </c>
      <c r="G37" s="3">
        <v>6.6187219619750977</v>
      </c>
      <c r="H37" s="3">
        <v>37.271851307508619</v>
      </c>
      <c r="I37" s="3">
        <v>47.472310313721067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87.524528503417969</v>
      </c>
      <c r="D38" s="3">
        <v>5.4221587181091309</v>
      </c>
      <c r="E38" s="3">
        <v>6.6729741096496582</v>
      </c>
      <c r="F38" s="5">
        <v>3.1166482716798782E-2</v>
      </c>
      <c r="G38" s="3">
        <v>6.7041406631469727</v>
      </c>
      <c r="H38" s="3">
        <v>37.006200692490118</v>
      </c>
      <c r="I38" s="3">
        <v>47.269888926387601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86.518157958984375</v>
      </c>
      <c r="D39" s="3">
        <v>6.8788261413574219</v>
      </c>
      <c r="E39" s="3">
        <v>6.2375617027282715</v>
      </c>
      <c r="F39" s="5">
        <v>2.6614338159561157E-2</v>
      </c>
      <c r="G39" s="3">
        <v>6.2641758918762207</v>
      </c>
      <c r="H39" s="3">
        <v>37.583022352752316</v>
      </c>
      <c r="I39" s="3">
        <v>47.805692210892246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86.503013610839844</v>
      </c>
      <c r="D40" s="3">
        <v>7.0458974838256836</v>
      </c>
      <c r="E40" s="3">
        <v>6.0578670501708984</v>
      </c>
      <c r="F40" s="5">
        <v>2.2630108520388603E-2</v>
      </c>
      <c r="G40" s="3">
        <v>6.0804972648620605</v>
      </c>
      <c r="H40" s="3">
        <v>37.724815990367219</v>
      </c>
      <c r="I40" s="3">
        <v>47.968353404877575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86.425857297835805</v>
      </c>
      <c r="D41" s="6">
        <f t="shared" si="0"/>
        <v>6.8488436206694576</v>
      </c>
      <c r="E41" s="6">
        <f t="shared" si="0"/>
        <v>6.3538972485450005</v>
      </c>
      <c r="F41" s="6">
        <f t="shared" si="0"/>
        <v>2.2418148515205228E-2</v>
      </c>
      <c r="G41" s="6">
        <f t="shared" si="0"/>
        <v>6.3763153476099816</v>
      </c>
      <c r="H41" s="6">
        <f t="shared" si="0"/>
        <v>37.538383177836948</v>
      </c>
      <c r="I41" s="6">
        <f t="shared" si="0"/>
        <v>47.733094983643959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87.532035827636719</v>
      </c>
      <c r="D46" s="21">
        <f t="shared" si="1"/>
        <v>8.4220380783081055</v>
      </c>
      <c r="E46" s="26">
        <f t="shared" si="1"/>
        <v>7.0672307014465332</v>
      </c>
      <c r="F46" s="26">
        <f t="shared" si="1"/>
        <v>3.5949550569057465E-2</v>
      </c>
      <c r="G46" s="21">
        <f t="shared" si="1"/>
        <v>7.0890564918518066</v>
      </c>
      <c r="H46" s="26">
        <f t="shared" si="1"/>
        <v>38.408383247483961</v>
      </c>
      <c r="I46" s="22">
        <f t="shared" si="1"/>
        <v>48.666963529490012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85.534820556640625</v>
      </c>
      <c r="D47" s="26">
        <f t="shared" si="2"/>
        <v>5.4221587181091309</v>
      </c>
      <c r="E47" s="26">
        <f t="shared" si="2"/>
        <v>5.3624587059020996</v>
      </c>
      <c r="F47" s="23">
        <f t="shared" si="2"/>
        <v>1.3468497432768345E-2</v>
      </c>
      <c r="G47" s="26">
        <f t="shared" si="2"/>
        <v>5.3868274688720703</v>
      </c>
      <c r="H47" s="23">
        <f t="shared" si="2"/>
        <v>37.006200692490118</v>
      </c>
      <c r="I47" s="26">
        <f t="shared" si="2"/>
        <v>47.236233242532222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0.52971591125382578</v>
      </c>
      <c r="D48" s="24">
        <f t="shared" si="3"/>
        <v>0.65248822610275592</v>
      </c>
      <c r="E48" s="26">
        <f t="shared" si="3"/>
        <v>0.4415700795765839</v>
      </c>
      <c r="F48" s="26">
        <f t="shared" si="3"/>
        <v>5.9911136945722731E-3</v>
      </c>
      <c r="G48" s="24">
        <f t="shared" si="3"/>
        <v>0.44002481243874658</v>
      </c>
      <c r="H48" s="26">
        <f t="shared" si="3"/>
        <v>0.34218706291529499</v>
      </c>
      <c r="I48" s="25">
        <f t="shared" si="3"/>
        <v>0.37670565043830551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57</v>
      </c>
      <c r="B5" s="64"/>
      <c r="C5" s="64"/>
      <c r="D5" s="64"/>
      <c r="E5" s="64"/>
      <c r="F5" s="64"/>
      <c r="G5" s="1"/>
      <c r="H5" s="1"/>
      <c r="I5" s="27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85.744796752929688</v>
      </c>
      <c r="D10" s="10">
        <v>6.5891737937927246</v>
      </c>
      <c r="E10" s="10">
        <v>7.2961907386779785</v>
      </c>
      <c r="F10" s="11">
        <v>2.6631252840161324E-2</v>
      </c>
      <c r="G10" s="10">
        <v>7.322822093963623</v>
      </c>
      <c r="H10" s="10">
        <v>37.101467890979279</v>
      </c>
      <c r="I10" s="10">
        <v>47.076415323183021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86.360328674316406</v>
      </c>
      <c r="D11" s="3">
        <v>6.3241515159606934</v>
      </c>
      <c r="E11" s="3">
        <v>6.9266691207885742</v>
      </c>
      <c r="F11" s="5">
        <v>2.3744599893689156E-2</v>
      </c>
      <c r="G11" s="3">
        <v>6.950413703918457</v>
      </c>
      <c r="H11" s="3">
        <v>37.182178543139415</v>
      </c>
      <c r="I11" s="3">
        <v>47.27707801905381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86.933280944824219</v>
      </c>
      <c r="D12" s="3">
        <v>5.7479257583618164</v>
      </c>
      <c r="E12" s="3">
        <v>6.9466361999511719</v>
      </c>
      <c r="F12" s="5">
        <v>1.9021820276975632E-2</v>
      </c>
      <c r="G12" s="3">
        <v>6.9656581878662109</v>
      </c>
      <c r="H12" s="3">
        <v>36.999831509605897</v>
      </c>
      <c r="I12" s="3">
        <v>47.159041887536603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86.445777893066406</v>
      </c>
      <c r="D13" s="3">
        <v>6.2507362365722656</v>
      </c>
      <c r="E13" s="3">
        <v>6.8934717178344727</v>
      </c>
      <c r="F13" s="5">
        <v>1.984003372490406E-2</v>
      </c>
      <c r="G13" s="3">
        <v>6.9133119583129883</v>
      </c>
      <c r="H13" s="3">
        <v>37.184823098941564</v>
      </c>
      <c r="I13" s="3">
        <v>47.294563967730177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85.897117614746094</v>
      </c>
      <c r="D14" s="3">
        <v>8.0737123489379883</v>
      </c>
      <c r="E14" s="3">
        <v>5.5003719329833984</v>
      </c>
      <c r="F14" s="5">
        <v>2.6642108336091042E-2</v>
      </c>
      <c r="G14" s="3">
        <v>5.5270142555236816</v>
      </c>
      <c r="H14" s="3">
        <v>38.26954312428407</v>
      </c>
      <c r="I14" s="3">
        <v>48.522635334598561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86.536888122558594</v>
      </c>
      <c r="D15" s="3">
        <v>7.451103687286377</v>
      </c>
      <c r="E15" s="3">
        <v>5.6499729156494141</v>
      </c>
      <c r="F15" s="5">
        <v>2.5136148557066917E-2</v>
      </c>
      <c r="G15" s="3">
        <v>5.6751089096069336</v>
      </c>
      <c r="H15" s="3">
        <v>37.953113850521788</v>
      </c>
      <c r="I15" s="3">
        <v>48.272932412792684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86.763275146484375</v>
      </c>
      <c r="D16" s="3">
        <v>6.990262508392334</v>
      </c>
      <c r="E16" s="3">
        <v>5.7996435165405273</v>
      </c>
      <c r="F16" s="5">
        <v>1.8108678981661797E-2</v>
      </c>
      <c r="G16" s="3">
        <v>5.8177523612976074</v>
      </c>
      <c r="H16" s="3">
        <v>37.837570430069391</v>
      </c>
      <c r="I16" s="3">
        <v>48.142711956658246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86.621490478515625</v>
      </c>
      <c r="D17" s="3">
        <v>6.6653618812561035</v>
      </c>
      <c r="E17" s="3">
        <v>6.2582130432128906</v>
      </c>
      <c r="F17" s="5">
        <v>3.040892630815506E-2</v>
      </c>
      <c r="G17" s="3">
        <v>6.2886219024658203</v>
      </c>
      <c r="H17" s="3">
        <v>37.561978856498996</v>
      </c>
      <c r="I17" s="3">
        <v>47.778616115844173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88.182701110839844</v>
      </c>
      <c r="D18" s="3">
        <v>5.8624100685119629</v>
      </c>
      <c r="E18" s="3">
        <v>5.6343188285827637</v>
      </c>
      <c r="F18" s="5">
        <v>3.2819796353578568E-2</v>
      </c>
      <c r="G18" s="3">
        <v>5.6671385765075684</v>
      </c>
      <c r="H18" s="3">
        <v>37.477253018054633</v>
      </c>
      <c r="I18" s="3">
        <v>47.987293261867201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87.162948608398438</v>
      </c>
      <c r="D19" s="3">
        <v>5.9450340270996094</v>
      </c>
      <c r="E19" s="3">
        <v>6.5680966377258301</v>
      </c>
      <c r="F19" s="5">
        <v>1.9658591598272324E-2</v>
      </c>
      <c r="G19" s="3">
        <v>6.5877552032470703</v>
      </c>
      <c r="H19" s="3">
        <v>37.167248262620532</v>
      </c>
      <c r="I19" s="3">
        <v>47.416570464183614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86.552574157714844</v>
      </c>
      <c r="D20" s="3">
        <v>6.4768218994140625</v>
      </c>
      <c r="E20" s="3">
        <v>6.6174287796020508</v>
      </c>
      <c r="F20" s="5">
        <v>1.2611528858542442E-2</v>
      </c>
      <c r="G20" s="3">
        <v>6.630040168762207</v>
      </c>
      <c r="H20" s="3">
        <v>37.322989311756828</v>
      </c>
      <c r="I20" s="3">
        <v>47.49668767203255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86.573654174804688</v>
      </c>
      <c r="D21" s="3">
        <v>6.568885326385498</v>
      </c>
      <c r="E21" s="3">
        <v>6.548189640045166</v>
      </c>
      <c r="F21" s="5">
        <v>1.6637044027447701E-2</v>
      </c>
      <c r="G21" s="3">
        <v>6.564826488494873</v>
      </c>
      <c r="H21" s="3">
        <v>37.343464336701878</v>
      </c>
      <c r="I21" s="3">
        <v>47.535217028725555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86.807220458984375</v>
      </c>
      <c r="D22" s="3">
        <v>6.1514778137207031</v>
      </c>
      <c r="E22" s="3">
        <v>6.6963024139404297</v>
      </c>
      <c r="F22" s="5">
        <v>1.8053937703371048E-2</v>
      </c>
      <c r="G22" s="3">
        <v>6.7143564224243164</v>
      </c>
      <c r="H22" s="3">
        <v>37.188943445943039</v>
      </c>
      <c r="I22" s="3">
        <v>47.378602211783274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87.352508544921875</v>
      </c>
      <c r="D23" s="3">
        <v>5.7480711936950684</v>
      </c>
      <c r="E23" s="3">
        <v>6.5840568542480469</v>
      </c>
      <c r="F23" s="5">
        <v>2.1961160004138947E-2</v>
      </c>
      <c r="G23" s="3">
        <v>6.60601806640625</v>
      </c>
      <c r="H23" s="3">
        <v>37.091539531228129</v>
      </c>
      <c r="I23" s="3">
        <v>47.362009092445383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87.084754943847656</v>
      </c>
      <c r="D24" s="3">
        <v>5.7454252243041992</v>
      </c>
      <c r="E24" s="3">
        <v>6.8761019706726074</v>
      </c>
      <c r="F24" s="5">
        <v>2.4327114224433899E-2</v>
      </c>
      <c r="G24" s="3">
        <v>6.9004292488098145</v>
      </c>
      <c r="H24" s="3">
        <v>36.965604870259618</v>
      </c>
      <c r="I24" s="3">
        <v>47.163601901975888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86.785469055175781</v>
      </c>
      <c r="D25" s="3">
        <v>5.6655464172363281</v>
      </c>
      <c r="E25" s="3">
        <v>7.2592964172363281</v>
      </c>
      <c r="F25" s="5">
        <v>2.2211924195289612E-2</v>
      </c>
      <c r="G25" s="3">
        <v>7.2815084457397461</v>
      </c>
      <c r="H25" s="3">
        <v>36.797903038344352</v>
      </c>
      <c r="I25" s="3">
        <v>46.905359406800578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87.003753662109375</v>
      </c>
      <c r="D26" s="3">
        <v>5.5654401779174805</v>
      </c>
      <c r="E26" s="3">
        <v>7.1297121047973633</v>
      </c>
      <c r="F26" s="5">
        <v>2.2119848057627678E-2</v>
      </c>
      <c r="G26" s="3">
        <v>7.151832103729248</v>
      </c>
      <c r="H26" s="3">
        <v>36.827887048071403</v>
      </c>
      <c r="I26" s="3">
        <v>46.976405904523013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87.3653564453125</v>
      </c>
      <c r="D27" s="3">
        <v>5.6370186805725098</v>
      </c>
      <c r="E27" s="3">
        <v>6.662083625793457</v>
      </c>
      <c r="F27" s="5">
        <v>2.4437220767140388E-2</v>
      </c>
      <c r="G27" s="3">
        <v>6.686521053314209</v>
      </c>
      <c r="H27" s="3">
        <v>37.043297997263643</v>
      </c>
      <c r="I27" s="3">
        <v>47.298665320143186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87.452590942382813</v>
      </c>
      <c r="D28" s="3">
        <v>5.6630148887634277</v>
      </c>
      <c r="E28" s="3">
        <v>6.5517182350158691</v>
      </c>
      <c r="F28" s="5">
        <v>2.1452564746141434E-2</v>
      </c>
      <c r="G28" s="3">
        <v>6.5731706619262695</v>
      </c>
      <c r="H28" s="3">
        <v>37.092792126248781</v>
      </c>
      <c r="I28" s="3">
        <v>47.376232532873736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87.901100158691406</v>
      </c>
      <c r="D29" s="3">
        <v>5.2619447708129883</v>
      </c>
      <c r="E29" s="3">
        <v>6.5051178932189941</v>
      </c>
      <c r="F29" s="5">
        <v>2.6407463476061821E-2</v>
      </c>
      <c r="G29" s="3">
        <v>6.5315251350402832</v>
      </c>
      <c r="H29" s="3">
        <v>36.981314735577222</v>
      </c>
      <c r="I29" s="3">
        <v>47.327092030235676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87.780876159667969</v>
      </c>
      <c r="D30" s="3">
        <v>5.5632386207580566</v>
      </c>
      <c r="E30" s="3">
        <v>6.3370709419250488</v>
      </c>
      <c r="F30" s="5">
        <v>2.8595281764864922E-2</v>
      </c>
      <c r="G30" s="3">
        <v>6.365666389465332</v>
      </c>
      <c r="H30" s="3">
        <v>37.127300045788658</v>
      </c>
      <c r="I30" s="3">
        <v>47.481219259281893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87.981391906738281</v>
      </c>
      <c r="D31" s="3">
        <v>5.3447556495666504</v>
      </c>
      <c r="E31" s="3">
        <v>6.3398971557617187</v>
      </c>
      <c r="F31" s="5">
        <v>2.45540551841259E-2</v>
      </c>
      <c r="G31" s="3">
        <v>6.3644514083862305</v>
      </c>
      <c r="H31" s="3">
        <v>37.064845484563605</v>
      </c>
      <c r="I31" s="3">
        <v>47.445525147519554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92.856666564941406</v>
      </c>
      <c r="D32" s="3">
        <v>1.9529999494552612</v>
      </c>
      <c r="E32" s="3">
        <v>5.0836658477783203</v>
      </c>
      <c r="F32" s="5">
        <v>7.7333003282546997E-2</v>
      </c>
      <c r="G32" s="3">
        <v>5.1609988212585449</v>
      </c>
      <c r="H32" s="3">
        <v>36.389986293919819</v>
      </c>
      <c r="I32" s="3">
        <v>47.520721212393667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92.832664489746094</v>
      </c>
      <c r="D33" s="3">
        <v>1.9889999628067017</v>
      </c>
      <c r="E33" s="3">
        <v>5.0743331909179687</v>
      </c>
      <c r="F33" s="5">
        <v>8.6332999169826508E-2</v>
      </c>
      <c r="G33" s="3">
        <v>5.1606659889221191</v>
      </c>
      <c r="H33" s="3">
        <v>36.393697999281066</v>
      </c>
      <c r="I33" s="3">
        <v>47.521093222838651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92.115669250488281</v>
      </c>
      <c r="D34" s="3">
        <v>2.505000114440918</v>
      </c>
      <c r="E34" s="3">
        <v>5.1683330535888672</v>
      </c>
      <c r="F34" s="5">
        <v>0.14033299684524536</v>
      </c>
      <c r="G34" s="3">
        <v>5.3086662292480469</v>
      </c>
      <c r="H34" s="3">
        <v>36.513965681794268</v>
      </c>
      <c r="I34" s="3">
        <v>47.518647161250868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92.797996520996094</v>
      </c>
      <c r="D35" s="3">
        <v>1.9129999876022339</v>
      </c>
      <c r="E35" s="3">
        <v>5.1147031784057617</v>
      </c>
      <c r="F35" s="5">
        <v>0.13266600668430328</v>
      </c>
      <c r="G35" s="3">
        <v>5.2473692893981934</v>
      </c>
      <c r="H35" s="3">
        <v>36.3530094754584</v>
      </c>
      <c r="I35" s="3">
        <v>47.448624780044021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92.386001586914063</v>
      </c>
      <c r="D36" s="3">
        <v>2.1740000247955322</v>
      </c>
      <c r="E36" s="3">
        <v>5.288665771484375</v>
      </c>
      <c r="F36" s="5">
        <v>6.4332999289035797E-2</v>
      </c>
      <c r="G36" s="3">
        <v>5.3529987335205078</v>
      </c>
      <c r="H36" s="3">
        <v>36.416523377489213</v>
      </c>
      <c r="I36" s="3">
        <v>47.457358763911607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92.894332885742188</v>
      </c>
      <c r="D37" s="3">
        <v>1.9889999628067017</v>
      </c>
      <c r="E37" s="3">
        <v>5.0069999694824219</v>
      </c>
      <c r="F37" s="5">
        <v>6.833299994468689E-2</v>
      </c>
      <c r="G37" s="3">
        <v>5.0753331184387207</v>
      </c>
      <c r="H37" s="3">
        <v>36.439322477333853</v>
      </c>
      <c r="I37" s="3">
        <v>47.589654104383911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92.80133056640625</v>
      </c>
      <c r="D38" s="3">
        <v>2.1500000953674316</v>
      </c>
      <c r="E38" s="3">
        <v>4.9763331413269043</v>
      </c>
      <c r="F38" s="5">
        <v>6.4666002988815308E-2</v>
      </c>
      <c r="G38" s="3">
        <v>5.0409989356994629</v>
      </c>
      <c r="H38" s="3">
        <v>36.474112365259771</v>
      </c>
      <c r="I38" s="3">
        <v>47.626391992874659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92.617668151855469</v>
      </c>
      <c r="D39" s="3">
        <v>2.479665994644165</v>
      </c>
      <c r="E39" s="3">
        <v>4.8126659393310547</v>
      </c>
      <c r="F39" s="5">
        <v>6.5999999642372131E-2</v>
      </c>
      <c r="G39" s="3">
        <v>4.8786659240722656</v>
      </c>
      <c r="H39" s="3">
        <v>36.642710554969753</v>
      </c>
      <c r="I39" s="3">
        <v>47.79828076176689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92.223663330078125</v>
      </c>
      <c r="D40" s="3">
        <v>2.6786661148071289</v>
      </c>
      <c r="E40" s="3">
        <v>5.0399999618530273</v>
      </c>
      <c r="F40" s="5">
        <v>4.7332998365163803E-2</v>
      </c>
      <c r="G40" s="3">
        <v>5.0873327255249023</v>
      </c>
      <c r="H40" s="3">
        <v>36.61254543072701</v>
      </c>
      <c r="I40" s="3">
        <v>47.694270896536594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88.606962880780614</v>
      </c>
      <c r="D41" s="6">
        <f t="shared" si="0"/>
        <v>5.0039627321304812</v>
      </c>
      <c r="E41" s="6">
        <f t="shared" si="0"/>
        <v>6.1014922818829938</v>
      </c>
      <c r="F41" s="6">
        <f t="shared" si="0"/>
        <v>4.0410035680378639E-2</v>
      </c>
      <c r="G41" s="6">
        <f t="shared" si="0"/>
        <v>6.1419023390739191</v>
      </c>
      <c r="H41" s="6">
        <f t="shared" si="0"/>
        <v>37.02641174879664</v>
      </c>
      <c r="I41" s="6">
        <f t="shared" si="0"/>
        <v>47.511274811218996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92.894332885742188</v>
      </c>
      <c r="D46" s="21">
        <f t="shared" si="1"/>
        <v>8.0737123489379883</v>
      </c>
      <c r="E46" s="26">
        <f t="shared" si="1"/>
        <v>7.2961907386779785</v>
      </c>
      <c r="F46" s="26">
        <f t="shared" si="1"/>
        <v>0.14033299684524536</v>
      </c>
      <c r="G46" s="21">
        <f t="shared" si="1"/>
        <v>7.322822093963623</v>
      </c>
      <c r="H46" s="26">
        <f t="shared" si="1"/>
        <v>38.26954312428407</v>
      </c>
      <c r="I46" s="22">
        <f t="shared" si="1"/>
        <v>48.522635334598561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85.744796752929688</v>
      </c>
      <c r="D47" s="26">
        <f t="shared" si="2"/>
        <v>1.9129999876022339</v>
      </c>
      <c r="E47" s="26">
        <f t="shared" si="2"/>
        <v>4.8126659393310547</v>
      </c>
      <c r="F47" s="23">
        <f t="shared" si="2"/>
        <v>1.2611528858542442E-2</v>
      </c>
      <c r="G47" s="26">
        <f t="shared" si="2"/>
        <v>4.8786659240722656</v>
      </c>
      <c r="H47" s="23">
        <f t="shared" si="2"/>
        <v>36.3530094754584</v>
      </c>
      <c r="I47" s="26">
        <f t="shared" si="2"/>
        <v>46.905359406800578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2.6644524161483227</v>
      </c>
      <c r="D48" s="24">
        <f t="shared" si="3"/>
        <v>1.9187319186780816</v>
      </c>
      <c r="E48" s="26">
        <f t="shared" si="3"/>
        <v>0.80118550149750889</v>
      </c>
      <c r="F48" s="26">
        <f t="shared" si="3"/>
        <v>3.25431809412529E-2</v>
      </c>
      <c r="G48" s="24">
        <f t="shared" si="3"/>
        <v>0.77795106975151962</v>
      </c>
      <c r="H48" s="26">
        <f t="shared" si="3"/>
        <v>0.47687239022661809</v>
      </c>
      <c r="I48" s="25">
        <f t="shared" si="3"/>
        <v>0.35512348598140459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  <outlinePr summaryBelow="0" summaryRight="0"/>
  </sheetPr>
  <dimension ref="A1:K51"/>
  <sheetViews>
    <sheetView showGridLines="0" topLeftCell="A29" zoomScale="90" zoomScaleNormal="90" zoomScaleSheetLayoutView="11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58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91.542472839355469</v>
      </c>
      <c r="D10" s="10">
        <v>2.6894090175628662</v>
      </c>
      <c r="E10" s="10">
        <v>5.5205650329589844</v>
      </c>
      <c r="F10" s="11">
        <v>8.0549456179141998E-2</v>
      </c>
      <c r="G10" s="10">
        <v>5.6011142730712891</v>
      </c>
      <c r="H10" s="10">
        <v>36.531617154763602</v>
      </c>
      <c r="I10" s="10">
        <v>47.422349252065345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91.732032775878906</v>
      </c>
      <c r="D11" s="3">
        <v>2.634547233581543</v>
      </c>
      <c r="E11" s="3">
        <v>5.4297661781311035</v>
      </c>
      <c r="F11" s="5">
        <v>8.0741479992866516E-2</v>
      </c>
      <c r="G11" s="3">
        <v>5.5105075836181641</v>
      </c>
      <c r="H11" s="3">
        <v>36.56070268683586</v>
      </c>
      <c r="I11" s="3">
        <v>47.482179980842972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91.906028747558594</v>
      </c>
      <c r="D12" s="3">
        <v>2.5532493591308594</v>
      </c>
      <c r="E12" s="3">
        <v>5.3074712753295898</v>
      </c>
      <c r="F12" s="5">
        <v>8.8235892355442047E-2</v>
      </c>
      <c r="G12" s="3">
        <v>5.3957071304321289</v>
      </c>
      <c r="H12" s="3">
        <v>36.599637276963669</v>
      </c>
      <c r="I12" s="3">
        <v>47.552208623494394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92.137252807617188</v>
      </c>
      <c r="D13" s="3">
        <v>2.3514387607574463</v>
      </c>
      <c r="E13" s="3">
        <v>5.3132553100585937</v>
      </c>
      <c r="F13" s="5">
        <v>8.4345206618309021E-2</v>
      </c>
      <c r="G13" s="3">
        <v>5.3976006507873535</v>
      </c>
      <c r="H13" s="3">
        <v>36.513411817531718</v>
      </c>
      <c r="I13" s="3">
        <v>47.499031230516934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91.883071899414063</v>
      </c>
      <c r="D14" s="3">
        <v>2.7441134452819824</v>
      </c>
      <c r="E14" s="3">
        <v>5.1502213478088379</v>
      </c>
      <c r="F14" s="5">
        <v>8.5927605628967285E-2</v>
      </c>
      <c r="G14" s="3">
        <v>5.2361488342285156</v>
      </c>
      <c r="H14" s="3">
        <v>36.710106725246334</v>
      </c>
      <c r="I14" s="3">
        <v>47.686668990765895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91.844612121582031</v>
      </c>
      <c r="D15" s="3">
        <v>2.9611983299255371</v>
      </c>
      <c r="E15" s="3">
        <v>4.9799017906188965</v>
      </c>
      <c r="F15" s="5">
        <v>8.4614664316177368E-2</v>
      </c>
      <c r="G15" s="3">
        <v>5.064516544342041</v>
      </c>
      <c r="H15" s="3">
        <v>36.797445255134065</v>
      </c>
      <c r="I15" s="3">
        <v>47.813514808253345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92.116973876953125</v>
      </c>
      <c r="D16" s="3">
        <v>2.8370397090911865</v>
      </c>
      <c r="E16" s="3">
        <v>4.8650960922241211</v>
      </c>
      <c r="F16" s="5">
        <v>8.2031652331352234E-2</v>
      </c>
      <c r="G16" s="3">
        <v>4.9471278190612793</v>
      </c>
      <c r="H16" s="3">
        <v>36.869014127134975</v>
      </c>
      <c r="I16" s="3">
        <v>47.910653509814303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92.035568237304688</v>
      </c>
      <c r="D17" s="3">
        <v>2.6513893604278564</v>
      </c>
      <c r="E17" s="3">
        <v>5.1207623481750488</v>
      </c>
      <c r="F17" s="5">
        <v>7.7440820634365082E-2</v>
      </c>
      <c r="G17" s="3">
        <v>5.1982030868530273</v>
      </c>
      <c r="H17" s="3">
        <v>36.71619040813124</v>
      </c>
      <c r="I17" s="3">
        <v>47.713072616396047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91.534263610839844</v>
      </c>
      <c r="D18" s="3">
        <v>3.1491045951843262</v>
      </c>
      <c r="E18" s="3">
        <v>5.0699100494384766</v>
      </c>
      <c r="F18" s="5">
        <v>8.7433844804763794E-2</v>
      </c>
      <c r="G18" s="3">
        <v>5.157343864440918</v>
      </c>
      <c r="H18" s="3">
        <v>36.879541913059292</v>
      </c>
      <c r="I18" s="3">
        <v>47.82445011185942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92.261138916015625</v>
      </c>
      <c r="D19" s="3">
        <v>2.288175106048584</v>
      </c>
      <c r="E19" s="3">
        <v>5.2801642417907715</v>
      </c>
      <c r="F19" s="5">
        <v>8.0805063247680664E-2</v>
      </c>
      <c r="G19" s="3">
        <v>5.3609695434570312</v>
      </c>
      <c r="H19" s="3">
        <v>36.531972262257625</v>
      </c>
      <c r="I19" s="3">
        <v>47.529125685877403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91.702163696289063</v>
      </c>
      <c r="D20" s="3">
        <v>2.4098451137542725</v>
      </c>
      <c r="E20" s="3">
        <v>5.7096924781799316</v>
      </c>
      <c r="F20" s="5">
        <v>7.6339632272720337E-2</v>
      </c>
      <c r="G20" s="3">
        <v>5.7860321998596191</v>
      </c>
      <c r="H20" s="3">
        <v>36.399685446874152</v>
      </c>
      <c r="I20" s="3">
        <v>47.266482490257687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91.206550598144531</v>
      </c>
      <c r="D21" s="3">
        <v>2.9428482055664063</v>
      </c>
      <c r="E21" s="3">
        <v>5.6622257232666016</v>
      </c>
      <c r="F21" s="5">
        <v>6.9590605795383453E-2</v>
      </c>
      <c r="G21" s="3">
        <v>5.731816291809082</v>
      </c>
      <c r="H21" s="3">
        <v>36.627199132654411</v>
      </c>
      <c r="I21" s="3">
        <v>47.436509038779121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91.621009826660156</v>
      </c>
      <c r="D22" s="3">
        <v>2.7154133319854736</v>
      </c>
      <c r="E22" s="3">
        <v>5.4793062210083008</v>
      </c>
      <c r="F22" s="5">
        <v>7.9623274505138397E-2</v>
      </c>
      <c r="G22" s="3">
        <v>5.558929443359375</v>
      </c>
      <c r="H22" s="3">
        <v>36.548114649053552</v>
      </c>
      <c r="I22" s="3">
        <v>47.45321730214259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91.732940673828125</v>
      </c>
      <c r="D23" s="3">
        <v>2.6887619495391846</v>
      </c>
      <c r="E23" s="3">
        <v>5.3929486274719238</v>
      </c>
      <c r="F23" s="5">
        <v>7.7997356653213501E-2</v>
      </c>
      <c r="G23" s="3">
        <v>5.4709458351135254</v>
      </c>
      <c r="H23" s="3">
        <v>36.601054656319128</v>
      </c>
      <c r="I23" s="3">
        <v>47.525558924511536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91.433158874511719</v>
      </c>
      <c r="D24" s="3">
        <v>2.8818197250366211</v>
      </c>
      <c r="E24" s="3">
        <v>5.4923095703125</v>
      </c>
      <c r="F24" s="5">
        <v>7.6511763036251068E-2</v>
      </c>
      <c r="G24" s="3">
        <v>5.5688214302062988</v>
      </c>
      <c r="H24" s="3">
        <v>36.586413609888645</v>
      </c>
      <c r="I24" s="3">
        <v>47.473094614917066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91.533554077148438</v>
      </c>
      <c r="D25" s="3">
        <v>2.6920883655548096</v>
      </c>
      <c r="E25" s="3">
        <v>5.6087150573730469</v>
      </c>
      <c r="F25" s="5">
        <v>7.1151256561279297E-2</v>
      </c>
      <c r="G25" s="3">
        <v>5.6798663139343262</v>
      </c>
      <c r="H25" s="3">
        <v>36.497320097486693</v>
      </c>
      <c r="I25" s="3">
        <v>47.373126780670781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91.449806213378906</v>
      </c>
      <c r="D26" s="3">
        <v>2.6410551071166992</v>
      </c>
      <c r="E26" s="3">
        <v>5.7326145172119141</v>
      </c>
      <c r="F26" s="5">
        <v>7.4521392583847046E-2</v>
      </c>
      <c r="G26" s="3">
        <v>5.807136058807373</v>
      </c>
      <c r="H26" s="3">
        <v>36.446564789812157</v>
      </c>
      <c r="I26" s="3">
        <v>47.287053132469246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91.269546508789063</v>
      </c>
      <c r="D27" s="3">
        <v>2.5997481346130371</v>
      </c>
      <c r="E27" s="3">
        <v>5.9528369903564453</v>
      </c>
      <c r="F27" s="5">
        <v>7.6511435210704803E-2</v>
      </c>
      <c r="G27" s="3">
        <v>6.0293483734130859</v>
      </c>
      <c r="H27" s="3">
        <v>36.389996081793633</v>
      </c>
      <c r="I27" s="3">
        <v>47.16231604717116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91.455467224121094</v>
      </c>
      <c r="D28" s="3">
        <v>2.3901355266571045</v>
      </c>
      <c r="E28" s="3">
        <v>5.9663472175598145</v>
      </c>
      <c r="F28" s="5">
        <v>7.5944915413856506E-2</v>
      </c>
      <c r="G28" s="3">
        <v>6.0422921180725098</v>
      </c>
      <c r="H28" s="3">
        <v>36.322131122475533</v>
      </c>
      <c r="I28" s="3">
        <v>47.112804678970001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92.101539611816406</v>
      </c>
      <c r="D29" s="3">
        <v>1.9804425239562988</v>
      </c>
      <c r="E29" s="3">
        <v>5.7698979377746582</v>
      </c>
      <c r="F29" s="5">
        <v>7.0536017417907715E-2</v>
      </c>
      <c r="G29" s="3">
        <v>5.8404340744018555</v>
      </c>
      <c r="H29" s="3">
        <v>36.198591656586729</v>
      </c>
      <c r="I29" s="3">
        <v>47.120527106546312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91.584358215332031</v>
      </c>
      <c r="D30" s="3">
        <v>2.4686672687530518</v>
      </c>
      <c r="E30" s="3">
        <v>5.7155017852783203</v>
      </c>
      <c r="F30" s="5">
        <v>7.6593399047851563E-2</v>
      </c>
      <c r="G30" s="3">
        <v>5.7920951843261719</v>
      </c>
      <c r="H30" s="3">
        <v>36.460013674330675</v>
      </c>
      <c r="I30" s="3">
        <v>47.302511246393848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91.691825866699219</v>
      </c>
      <c r="D31" s="3">
        <v>2.3001313209533691</v>
      </c>
      <c r="E31" s="3">
        <v>5.7678513526916504</v>
      </c>
      <c r="F31" s="5">
        <v>7.2653673589229584E-2</v>
      </c>
      <c r="G31" s="3">
        <v>5.8405051231384277</v>
      </c>
      <c r="H31" s="3">
        <v>36.455089838262502</v>
      </c>
      <c r="I31" s="3">
        <v>47.28738520557733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91.96099853515625</v>
      </c>
      <c r="D32" s="3">
        <v>3.0346660614013672</v>
      </c>
      <c r="E32" s="3">
        <v>4.7890000343322754</v>
      </c>
      <c r="F32" s="5">
        <v>0.11866600066423416</v>
      </c>
      <c r="G32" s="3">
        <v>4.9076662063598633</v>
      </c>
      <c r="H32" s="3">
        <v>36.825390466111855</v>
      </c>
      <c r="I32" s="3">
        <v>47.88418667203684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93.126998901367188</v>
      </c>
      <c r="D33" s="3">
        <v>1.7823330163955688</v>
      </c>
      <c r="E33" s="3">
        <v>5.0130000114440918</v>
      </c>
      <c r="F33" s="5">
        <v>6.1666000634431839E-2</v>
      </c>
      <c r="G33" s="3">
        <v>5.0746660232543945</v>
      </c>
      <c r="H33" s="3">
        <v>36.366688220285461</v>
      </c>
      <c r="I33" s="3">
        <v>47.547318282584925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93.0296630859375</v>
      </c>
      <c r="D34" s="3">
        <v>2.0350000858306885</v>
      </c>
      <c r="E34" s="3">
        <v>4.8413329124450684</v>
      </c>
      <c r="F34" s="5">
        <v>7.2999998927116394E-2</v>
      </c>
      <c r="G34" s="3">
        <v>4.9143328666687012</v>
      </c>
      <c r="H34" s="3">
        <v>36.501607340469491</v>
      </c>
      <c r="I34" s="3">
        <v>47.695920697511283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91.959663391113281</v>
      </c>
      <c r="D35" s="3">
        <v>2.309999942779541</v>
      </c>
      <c r="E35" s="3">
        <v>5.5900001525878906</v>
      </c>
      <c r="F35" s="5">
        <v>7.166600227355957E-2</v>
      </c>
      <c r="G35" s="3">
        <v>5.6616659164428711</v>
      </c>
      <c r="H35" s="3">
        <v>36.324331200649326</v>
      </c>
      <c r="I35" s="3">
        <v>47.267675691858543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92.722663879394531</v>
      </c>
      <c r="D36" s="3">
        <v>1.9553329944610596</v>
      </c>
      <c r="E36" s="3">
        <v>5.2399997711181641</v>
      </c>
      <c r="F36" s="5">
        <v>5.0333000719547272E-2</v>
      </c>
      <c r="G36" s="3">
        <v>5.2903327941894531</v>
      </c>
      <c r="H36" s="3">
        <v>36.338442840425657</v>
      </c>
      <c r="I36" s="3">
        <v>47.43977739124756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92.549667358398438</v>
      </c>
      <c r="D37" s="3">
        <v>2.0093328952789307</v>
      </c>
      <c r="E37" s="3">
        <v>5.3453330993652344</v>
      </c>
      <c r="F37" s="5">
        <v>6.5466001629829407E-2</v>
      </c>
      <c r="G37" s="3">
        <v>5.4107990264892578</v>
      </c>
      <c r="H37" s="3">
        <v>36.307540581298923</v>
      </c>
      <c r="I37" s="3">
        <v>47.365853594948895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91.743331909179688</v>
      </c>
      <c r="D38" s="3">
        <v>2.7790000438690186</v>
      </c>
      <c r="E38" s="3">
        <v>5.3456659317016602</v>
      </c>
      <c r="F38" s="5">
        <v>8.2999996840953827E-2</v>
      </c>
      <c r="G38" s="3">
        <v>5.4286661148071289</v>
      </c>
      <c r="H38" s="3">
        <v>36.53397903811338</v>
      </c>
      <c r="I38" s="3">
        <v>47.492382960310159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92.124000549316406</v>
      </c>
      <c r="D39" s="3">
        <v>3.1940000057220459</v>
      </c>
      <c r="E39" s="3">
        <v>4.5346660614013672</v>
      </c>
      <c r="F39" s="5">
        <v>9.9665999412536621E-2</v>
      </c>
      <c r="G39" s="3">
        <v>4.6343321800231934</v>
      </c>
      <c r="H39" s="3">
        <v>36.950644281851829</v>
      </c>
      <c r="I39" s="3">
        <v>48.081766724673656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91.384330749511719</v>
      </c>
      <c r="D40" s="3">
        <v>3.3016660213470459</v>
      </c>
      <c r="E40" s="3">
        <v>5.1743330955505371</v>
      </c>
      <c r="F40" s="5">
        <v>8.7999999523162842E-2</v>
      </c>
      <c r="G40" s="3">
        <v>5.2623329162597656</v>
      </c>
      <c r="H40" s="3">
        <v>36.746302709444898</v>
      </c>
      <c r="I40" s="3">
        <v>47.691234444714226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91.883117921890758</v>
      </c>
      <c r="D41" s="6">
        <f t="shared" si="0"/>
        <v>2.5797404050827026</v>
      </c>
      <c r="E41" s="6">
        <f t="shared" si="0"/>
        <v>5.3600223295150267</v>
      </c>
      <c r="F41" s="6">
        <f t="shared" si="0"/>
        <v>7.8760109961994229E-2</v>
      </c>
      <c r="G41" s="6">
        <f t="shared" si="0"/>
        <v>5.4387824458460656</v>
      </c>
      <c r="H41" s="6">
        <f t="shared" si="0"/>
        <v>36.552798098749896</v>
      </c>
      <c r="I41" s="6">
        <f t="shared" si="0"/>
        <v>47.506450252844473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93.126998901367188</v>
      </c>
      <c r="D46" s="21">
        <f t="shared" si="1"/>
        <v>3.3016660213470459</v>
      </c>
      <c r="E46" s="26">
        <f t="shared" si="1"/>
        <v>5.9663472175598145</v>
      </c>
      <c r="F46" s="26">
        <f t="shared" si="1"/>
        <v>0.11866600066423416</v>
      </c>
      <c r="G46" s="21">
        <f t="shared" si="1"/>
        <v>6.0422921180725098</v>
      </c>
      <c r="H46" s="26">
        <f t="shared" si="1"/>
        <v>36.950644281851829</v>
      </c>
      <c r="I46" s="22">
        <f t="shared" si="1"/>
        <v>48.081766724673656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91.206550598144531</v>
      </c>
      <c r="D47" s="26">
        <f t="shared" si="2"/>
        <v>1.7823330163955688</v>
      </c>
      <c r="E47" s="26">
        <f t="shared" si="2"/>
        <v>4.5346660614013672</v>
      </c>
      <c r="F47" s="23">
        <f t="shared" si="2"/>
        <v>5.0333000719547272E-2</v>
      </c>
      <c r="G47" s="26">
        <f t="shared" si="2"/>
        <v>4.6343321800231934</v>
      </c>
      <c r="H47" s="23">
        <f t="shared" si="2"/>
        <v>36.198591656586729</v>
      </c>
      <c r="I47" s="26">
        <f t="shared" si="2"/>
        <v>47.112804678970001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0.47343664384671408</v>
      </c>
      <c r="D48" s="24">
        <f t="shared" si="3"/>
        <v>0.38172124376702843</v>
      </c>
      <c r="E48" s="26">
        <f t="shared" si="3"/>
        <v>0.35320457109145775</v>
      </c>
      <c r="F48" s="26">
        <f t="shared" si="3"/>
        <v>1.1681663593302929E-2</v>
      </c>
      <c r="G48" s="24">
        <f t="shared" si="3"/>
        <v>0.34808040992394751</v>
      </c>
      <c r="H48" s="26">
        <f t="shared" si="3"/>
        <v>0.18786808015451079</v>
      </c>
      <c r="I48" s="25">
        <f t="shared" si="3"/>
        <v>0.23914445823285838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1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87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94.067283630371094</v>
      </c>
      <c r="D10" s="10">
        <v>4.4558877944946289</v>
      </c>
      <c r="E10" s="10">
        <v>0.24875055253505707</v>
      </c>
      <c r="F10" s="11">
        <v>1.1057977676391602</v>
      </c>
      <c r="G10" s="10">
        <v>1.3545483350753784</v>
      </c>
      <c r="H10" s="10">
        <v>38.637792231893712</v>
      </c>
      <c r="I10" s="10">
        <v>50.301077781918806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94.066970825195313</v>
      </c>
      <c r="D11" s="3">
        <v>4.441554069519043</v>
      </c>
      <c r="E11" s="3">
        <v>0.25124859809875488</v>
      </c>
      <c r="F11" s="5">
        <v>1.0942865610122681</v>
      </c>
      <c r="G11" s="3">
        <v>1.3455351591110229</v>
      </c>
      <c r="H11" s="3">
        <v>38.652778419929433</v>
      </c>
      <c r="I11" s="3">
        <v>50.316341074587022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94.104866027832031</v>
      </c>
      <c r="D12" s="3">
        <v>4.4081907272338867</v>
      </c>
      <c r="E12" s="3">
        <v>0.25507599115371704</v>
      </c>
      <c r="F12" s="5">
        <v>1.0808594226837158</v>
      </c>
      <c r="G12" s="3">
        <v>1.3359353542327881</v>
      </c>
      <c r="H12" s="3">
        <v>38.642616540403139</v>
      </c>
      <c r="I12" s="3">
        <v>50.318110413972107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94.2481689453125</v>
      </c>
      <c r="D13" s="3">
        <v>4.293358325958252</v>
      </c>
      <c r="E13" s="3">
        <v>0.25634631514549255</v>
      </c>
      <c r="F13" s="5">
        <v>1.08448326587677</v>
      </c>
      <c r="G13" s="3">
        <v>1.340829610824585</v>
      </c>
      <c r="H13" s="3">
        <v>38.58910140939642</v>
      </c>
      <c r="I13" s="3">
        <v>50.284429364946035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94.354995727539063</v>
      </c>
      <c r="D14" s="3">
        <v>4.1994709968566895</v>
      </c>
      <c r="E14" s="3">
        <v>0.25325596332550049</v>
      </c>
      <c r="F14" s="5">
        <v>1.0698505640029907</v>
      </c>
      <c r="G14" s="3">
        <v>1.3231065273284912</v>
      </c>
      <c r="H14" s="3">
        <v>38.572173212401445</v>
      </c>
      <c r="I14" s="3">
        <v>50.286159059366867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94.345600000000005</v>
      </c>
      <c r="D15" s="3">
        <v>4.2321</v>
      </c>
      <c r="E15" s="3">
        <v>0.25140000000000001</v>
      </c>
      <c r="F15" s="5">
        <v>1.0612999999999999</v>
      </c>
      <c r="G15" s="3">
        <v>1.3127</v>
      </c>
      <c r="H15" s="3">
        <v>38.576366843832851</v>
      </c>
      <c r="I15" s="3">
        <v>50.294662619899356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94.239891052246094</v>
      </c>
      <c r="D16" s="3">
        <v>4.2594432830810547</v>
      </c>
      <c r="E16" s="3">
        <v>0.25431028008460999</v>
      </c>
      <c r="F16" s="5">
        <v>1.0809612274169922</v>
      </c>
      <c r="G16" s="3">
        <v>1.3352714776992798</v>
      </c>
      <c r="H16" s="3">
        <v>38.608809894944919</v>
      </c>
      <c r="I16" s="3">
        <v>50.298907613140365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94.229774475097656</v>
      </c>
      <c r="D17" s="3">
        <v>4.3190584182739258</v>
      </c>
      <c r="E17" s="3">
        <v>0.25885027647018433</v>
      </c>
      <c r="F17" s="5">
        <v>1.0936050415039062</v>
      </c>
      <c r="G17" s="3">
        <v>1.3524553775787354</v>
      </c>
      <c r="H17" s="3">
        <v>38.579576122158791</v>
      </c>
      <c r="I17" s="3">
        <v>50.271645799717732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94.30438232421875</v>
      </c>
      <c r="D18" s="3">
        <v>4.2446198463439941</v>
      </c>
      <c r="E18" s="3">
        <v>0.25429892539978027</v>
      </c>
      <c r="F18" s="5">
        <v>1.080087423324585</v>
      </c>
      <c r="G18" s="3">
        <v>1.3343863487243652</v>
      </c>
      <c r="H18" s="3">
        <v>38.578256336093652</v>
      </c>
      <c r="I18" s="3">
        <v>50.282079816696843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94.293525695800781</v>
      </c>
      <c r="D19" s="3">
        <v>4.2657442092895508</v>
      </c>
      <c r="E19" s="3">
        <v>0.25452932715415955</v>
      </c>
      <c r="F19" s="5">
        <v>1.0798929929733276</v>
      </c>
      <c r="G19" s="3">
        <v>1.3344223499298096</v>
      </c>
      <c r="H19" s="3">
        <v>38.575980572791416</v>
      </c>
      <c r="I19" s="3">
        <v>50.280938882820806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94.408699035644531</v>
      </c>
      <c r="D20" s="3">
        <v>4.1349067687988281</v>
      </c>
      <c r="E20" s="3">
        <v>0.25022152066230774</v>
      </c>
      <c r="F20" s="5">
        <v>1.0983725786209106</v>
      </c>
      <c r="G20" s="3">
        <v>1.348594069480896</v>
      </c>
      <c r="H20" s="3">
        <v>38.532604901878265</v>
      </c>
      <c r="I20" s="3">
        <v>50.245256896777391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94.424072265625</v>
      </c>
      <c r="D21" s="3">
        <v>4.1453456878662109</v>
      </c>
      <c r="E21" s="3">
        <v>0.25623470544815063</v>
      </c>
      <c r="F21" s="5">
        <v>1.0744990110397339</v>
      </c>
      <c r="G21" s="3">
        <v>1.3307337760925293</v>
      </c>
      <c r="H21" s="3">
        <v>38.538775341676057</v>
      </c>
      <c r="I21" s="3">
        <v>50.262541745631509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94.3604736328125</v>
      </c>
      <c r="D22" s="3">
        <v>4.2233076095581055</v>
      </c>
      <c r="E22" s="3">
        <v>0.25600215792655945</v>
      </c>
      <c r="F22" s="5">
        <v>1.0644879341125488</v>
      </c>
      <c r="G22" s="3">
        <v>1.3204901218414307</v>
      </c>
      <c r="H22" s="3">
        <v>38.560467392203407</v>
      </c>
      <c r="I22" s="3">
        <v>50.282052408170543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94.293266296386719</v>
      </c>
      <c r="D23" s="3">
        <v>4.237574577331543</v>
      </c>
      <c r="E23" s="3">
        <v>0.25228577852249146</v>
      </c>
      <c r="F23" s="5">
        <v>1.0903743505477905</v>
      </c>
      <c r="G23" s="3">
        <v>1.3426601886749268</v>
      </c>
      <c r="H23" s="3">
        <v>38.579383619620423</v>
      </c>
      <c r="I23" s="3">
        <v>50.276570075811335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94.351829528808594</v>
      </c>
      <c r="D24" s="3">
        <v>4.1649703979492187</v>
      </c>
      <c r="E24" s="3">
        <v>0.25106203556060791</v>
      </c>
      <c r="F24" s="5">
        <v>1.0957795381546021</v>
      </c>
      <c r="G24" s="3">
        <v>1.34684157371521</v>
      </c>
      <c r="H24" s="3">
        <v>38.562266069198628</v>
      </c>
      <c r="I24" s="3">
        <v>50.263536400591292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94.318200000000004</v>
      </c>
      <c r="D25" s="3">
        <v>4.1894999999999998</v>
      </c>
      <c r="E25" s="3">
        <v>0.24979999999999999</v>
      </c>
      <c r="F25" s="5">
        <v>1.117</v>
      </c>
      <c r="G25" s="3">
        <v>1.3668</v>
      </c>
      <c r="H25" s="3">
        <v>38.55539581549845</v>
      </c>
      <c r="I25" s="3">
        <v>50.245973568942851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94.300799999999995</v>
      </c>
      <c r="D26" s="3">
        <v>4.24</v>
      </c>
      <c r="E26" s="3">
        <v>0.25009999999999999</v>
      </c>
      <c r="F26" s="5">
        <v>1.0882000000000001</v>
      </c>
      <c r="G26" s="3">
        <v>1.3384</v>
      </c>
      <c r="H26" s="3">
        <v>38.577706681485886</v>
      </c>
      <c r="I26" s="3">
        <v>50.279319035604793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94.320114135742187</v>
      </c>
      <c r="D27" s="3">
        <v>4.2729759216308594</v>
      </c>
      <c r="E27" s="3">
        <v>0.25300842523574829</v>
      </c>
      <c r="F27" s="5">
        <v>1.0564996004104614</v>
      </c>
      <c r="G27" s="3">
        <v>1.3095080852508545</v>
      </c>
      <c r="H27" s="3">
        <v>38.57873716833199</v>
      </c>
      <c r="I27" s="3">
        <v>50.299447874757426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94.411598205566406</v>
      </c>
      <c r="D28" s="3">
        <v>4.1967864036560059</v>
      </c>
      <c r="E28" s="3">
        <v>0.25241103768348694</v>
      </c>
      <c r="F28" s="5">
        <v>1.0412700176239014</v>
      </c>
      <c r="G28" s="3">
        <v>1.2936810255050659</v>
      </c>
      <c r="H28" s="3">
        <v>38.562885877141156</v>
      </c>
      <c r="I28" s="3">
        <v>50.301083704938847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94.265600000000006</v>
      </c>
      <c r="D29" s="3">
        <v>4.3163</v>
      </c>
      <c r="E29" s="3">
        <v>0.25679999999999997</v>
      </c>
      <c r="F29" s="5">
        <v>1.0598000000000001</v>
      </c>
      <c r="G29" s="3">
        <v>1.3165</v>
      </c>
      <c r="H29" s="3">
        <v>38.590212101862221</v>
      </c>
      <c r="I29" s="3">
        <v>50.299889873740078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94.415599999999998</v>
      </c>
      <c r="D30" s="3">
        <v>4.1524999999999999</v>
      </c>
      <c r="E30" s="3">
        <v>0.25219999999999998</v>
      </c>
      <c r="F30" s="5">
        <v>1.0533999999999999</v>
      </c>
      <c r="G30" s="3">
        <v>1.3056000000000001</v>
      </c>
      <c r="H30" s="3">
        <v>38.566720951603862</v>
      </c>
      <c r="I30" s="3">
        <v>50.294911842709119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94.453102111816406</v>
      </c>
      <c r="D31" s="3">
        <v>4.1062555313110352</v>
      </c>
      <c r="E31" s="3">
        <v>0.25105962157249451</v>
      </c>
      <c r="F31" s="5">
        <v>1.0728580951690674</v>
      </c>
      <c r="G31" s="3">
        <v>1.3239177465438843</v>
      </c>
      <c r="H31" s="3">
        <v>38.541985017610358</v>
      </c>
      <c r="I31" s="3">
        <v>50.267764953850595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94.418632507324219</v>
      </c>
      <c r="D32" s="3">
        <v>4.1444859504699707</v>
      </c>
      <c r="E32" s="3">
        <v>0.25109031796455383</v>
      </c>
      <c r="F32" s="5">
        <v>1.0749328136444092</v>
      </c>
      <c r="G32" s="3">
        <v>1.3260231018066406</v>
      </c>
      <c r="H32" s="3">
        <v>38.546795387756262</v>
      </c>
      <c r="I32" s="3">
        <v>50.269135976612972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94.464607238769531</v>
      </c>
      <c r="D33" s="3">
        <v>4.1006217002868652</v>
      </c>
      <c r="E33" s="3">
        <v>0.24459017813205719</v>
      </c>
      <c r="F33" s="5">
        <v>1.0801657438278198</v>
      </c>
      <c r="G33" s="3">
        <v>1.3247559070587158</v>
      </c>
      <c r="H33" s="3">
        <v>38.535612634064904</v>
      </c>
      <c r="I33" s="3">
        <v>50.262029979082904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94.501426696777344</v>
      </c>
      <c r="D34" s="3">
        <v>4.0574202537536621</v>
      </c>
      <c r="E34" s="3">
        <v>0.24537530541419983</v>
      </c>
      <c r="F34" s="5">
        <v>1.0827815532684326</v>
      </c>
      <c r="G34" s="3">
        <v>1.3281568288803101</v>
      </c>
      <c r="H34" s="3">
        <v>38.524101434665674</v>
      </c>
      <c r="I34" s="3">
        <v>50.253240636059743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94.4674072265625</v>
      </c>
      <c r="D35" s="3">
        <v>4.1000065803527832</v>
      </c>
      <c r="E35" s="3">
        <v>0.24941563606262207</v>
      </c>
      <c r="F35" s="5">
        <v>1.0712931156158447</v>
      </c>
      <c r="G35" s="3">
        <v>1.3207087516784668</v>
      </c>
      <c r="H35" s="3">
        <v>38.538259996246715</v>
      </c>
      <c r="I35" s="3">
        <v>50.267470841680336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94.372238159179688</v>
      </c>
      <c r="D36" s="3">
        <v>4.1801223754882812</v>
      </c>
      <c r="E36" s="3">
        <v>0.25344288349151611</v>
      </c>
      <c r="F36" s="5">
        <v>1.0738624334335327</v>
      </c>
      <c r="G36" s="3">
        <v>1.3273053169250488</v>
      </c>
      <c r="H36" s="3">
        <v>38.563327010008372</v>
      </c>
      <c r="I36" s="3">
        <v>50.278245353676162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94.405021667480469</v>
      </c>
      <c r="D37" s="3">
        <v>4.1509866714477539</v>
      </c>
      <c r="E37" s="3">
        <v>0.25525519251823425</v>
      </c>
      <c r="F37" s="5">
        <v>1.0682693719863892</v>
      </c>
      <c r="G37" s="3">
        <v>1.3235245943069458</v>
      </c>
      <c r="H37" s="3">
        <v>38.559501231491041</v>
      </c>
      <c r="I37" s="3">
        <v>50.279039645600271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94.476531982421875</v>
      </c>
      <c r="D38" s="3">
        <v>4.0757603645324707</v>
      </c>
      <c r="E38" s="3">
        <v>0.25973436236381531</v>
      </c>
      <c r="F38" s="5">
        <v>1.0712094306945801</v>
      </c>
      <c r="G38" s="3">
        <v>1.3309438228607178</v>
      </c>
      <c r="H38" s="3">
        <v>38.533746027888185</v>
      </c>
      <c r="I38" s="3">
        <v>50.260196736841259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94.415214538574219</v>
      </c>
      <c r="D39" s="3">
        <v>4.1382198333740234</v>
      </c>
      <c r="E39" s="3">
        <v>0.24789278209209442</v>
      </c>
      <c r="F39" s="5">
        <v>1.0783312320709229</v>
      </c>
      <c r="G39" s="3">
        <v>1.3262239694595337</v>
      </c>
      <c r="H39" s="3">
        <v>38.554590781668821</v>
      </c>
      <c r="I39" s="3">
        <v>50.272618912146307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94.400833129882813</v>
      </c>
      <c r="D40" s="3">
        <v>4.1354007720947266</v>
      </c>
      <c r="E40" s="3">
        <v>0.24518278241157532</v>
      </c>
      <c r="F40" s="5">
        <v>1.0869543552398682</v>
      </c>
      <c r="G40" s="3">
        <v>1.3321371078491211</v>
      </c>
      <c r="H40" s="3">
        <v>38.559030414024022</v>
      </c>
      <c r="I40" s="3">
        <v>50.270399949521085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94.338733131064146</v>
      </c>
      <c r="D41" s="6">
        <f t="shared" si="0"/>
        <v>4.2123508087404318</v>
      </c>
      <c r="E41" s="6">
        <f t="shared" si="0"/>
        <v>0.25229777265902487</v>
      </c>
      <c r="F41" s="6">
        <f t="shared" si="0"/>
        <v>1.078434369093372</v>
      </c>
      <c r="G41" s="6">
        <f t="shared" si="0"/>
        <v>1.3307321460785404</v>
      </c>
      <c r="H41" s="6">
        <f t="shared" si="0"/>
        <v>38.570179272250655</v>
      </c>
      <c r="I41" s="6">
        <f t="shared" si="0"/>
        <v>50.279518672252017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13.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94.501426696777344</v>
      </c>
      <c r="D46" s="21">
        <f t="shared" si="1"/>
        <v>4.4558877944946289</v>
      </c>
      <c r="E46" s="26">
        <f t="shared" si="1"/>
        <v>0.25973436236381531</v>
      </c>
      <c r="F46" s="26">
        <f t="shared" si="1"/>
        <v>1.117</v>
      </c>
      <c r="G46" s="21">
        <f t="shared" si="1"/>
        <v>1.3668</v>
      </c>
      <c r="H46" s="26">
        <f t="shared" si="1"/>
        <v>38.652778419929433</v>
      </c>
      <c r="I46" s="22">
        <f t="shared" si="1"/>
        <v>50.318110413972107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94.066970825195313</v>
      </c>
      <c r="D47" s="26">
        <f t="shared" si="2"/>
        <v>4.0574202537536621</v>
      </c>
      <c r="E47" s="26">
        <f t="shared" si="2"/>
        <v>0.24459017813205719</v>
      </c>
      <c r="F47" s="23">
        <f t="shared" si="2"/>
        <v>1.0412700176239014</v>
      </c>
      <c r="G47" s="26">
        <f t="shared" si="2"/>
        <v>1.2936810255050659</v>
      </c>
      <c r="H47" s="23">
        <f t="shared" si="2"/>
        <v>38.524101434665674</v>
      </c>
      <c r="I47" s="26">
        <f t="shared" si="2"/>
        <v>50.245256896777391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0.11281563126462955</v>
      </c>
      <c r="D48" s="24">
        <f t="shared" si="3"/>
        <v>0.10128183567155404</v>
      </c>
      <c r="E48" s="26">
        <f t="shared" si="3"/>
        <v>3.7257035454513416E-3</v>
      </c>
      <c r="F48" s="26">
        <f t="shared" si="3"/>
        <v>1.5797001627079293E-2</v>
      </c>
      <c r="G48" s="24">
        <f t="shared" si="3"/>
        <v>1.5229869386160538E-2</v>
      </c>
      <c r="H48" s="26">
        <f t="shared" si="3"/>
        <v>3.1469546670456337E-2</v>
      </c>
      <c r="I48" s="25">
        <f t="shared" si="3"/>
        <v>1.8546865640957325E-2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59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94.067283630371094</v>
      </c>
      <c r="D10" s="10">
        <v>4.4558877944946289</v>
      </c>
      <c r="E10" s="10">
        <v>0.24875055253505707</v>
      </c>
      <c r="F10" s="11">
        <v>1.1057977676391602</v>
      </c>
      <c r="G10" s="10">
        <v>1.3545483350753784</v>
      </c>
      <c r="H10" s="10">
        <v>38.637792231893712</v>
      </c>
      <c r="I10" s="10">
        <v>50.301077781918806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94.066970825195313</v>
      </c>
      <c r="D11" s="3">
        <v>4.441554069519043</v>
      </c>
      <c r="E11" s="3">
        <v>0.25124859809875488</v>
      </c>
      <c r="F11" s="5">
        <v>1.0942865610122681</v>
      </c>
      <c r="G11" s="3">
        <v>1.3455351591110229</v>
      </c>
      <c r="H11" s="3">
        <v>38.652778419929433</v>
      </c>
      <c r="I11" s="3">
        <v>50.316341074587022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94.104866027832031</v>
      </c>
      <c r="D12" s="3">
        <v>4.4081907272338867</v>
      </c>
      <c r="E12" s="3">
        <v>0.25507599115371704</v>
      </c>
      <c r="F12" s="5">
        <v>1.0808594226837158</v>
      </c>
      <c r="G12" s="3">
        <v>1.3359353542327881</v>
      </c>
      <c r="H12" s="3">
        <v>38.642616540403139</v>
      </c>
      <c r="I12" s="3">
        <v>50.318110413972107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94.2481689453125</v>
      </c>
      <c r="D13" s="3">
        <v>4.293358325958252</v>
      </c>
      <c r="E13" s="3">
        <v>0.25634631514549255</v>
      </c>
      <c r="F13" s="5">
        <v>1.08448326587677</v>
      </c>
      <c r="G13" s="3">
        <v>1.340829610824585</v>
      </c>
      <c r="H13" s="3">
        <v>38.58910140939642</v>
      </c>
      <c r="I13" s="3">
        <v>50.284429364946035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94.354995727539063</v>
      </c>
      <c r="D14" s="3">
        <v>4.1994709968566895</v>
      </c>
      <c r="E14" s="3">
        <v>0.25325596332550049</v>
      </c>
      <c r="F14" s="5">
        <v>1.0698505640029907</v>
      </c>
      <c r="G14" s="3">
        <v>1.3231065273284912</v>
      </c>
      <c r="H14" s="3">
        <v>38.572173212401445</v>
      </c>
      <c r="I14" s="3">
        <v>50.286159059366867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94.345600000000005</v>
      </c>
      <c r="D15" s="3">
        <v>4.2321</v>
      </c>
      <c r="E15" s="3">
        <v>0.25140000000000001</v>
      </c>
      <c r="F15" s="5">
        <v>1.0612999999999999</v>
      </c>
      <c r="G15" s="3">
        <v>1.3127</v>
      </c>
      <c r="H15" s="3">
        <v>38.576366843832851</v>
      </c>
      <c r="I15" s="3">
        <v>50.294662619899356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94.239891052246094</v>
      </c>
      <c r="D16" s="3">
        <v>4.2594432830810547</v>
      </c>
      <c r="E16" s="3">
        <v>0.25431028008460999</v>
      </c>
      <c r="F16" s="5">
        <v>1.0809612274169922</v>
      </c>
      <c r="G16" s="3">
        <v>1.3352714776992798</v>
      </c>
      <c r="H16" s="3">
        <v>38.608809894944919</v>
      </c>
      <c r="I16" s="3">
        <v>50.298907613140365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94.229774475097656</v>
      </c>
      <c r="D17" s="3">
        <v>4.3190584182739258</v>
      </c>
      <c r="E17" s="3">
        <v>0.25885027647018433</v>
      </c>
      <c r="F17" s="5">
        <v>1.0936050415039062</v>
      </c>
      <c r="G17" s="3">
        <v>1.3524553775787354</v>
      </c>
      <c r="H17" s="3">
        <v>38.579576122158791</v>
      </c>
      <c r="I17" s="3">
        <v>50.271645799717732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94.30438232421875</v>
      </c>
      <c r="D18" s="3">
        <v>4.2446198463439941</v>
      </c>
      <c r="E18" s="3">
        <v>0.25429892539978027</v>
      </c>
      <c r="F18" s="5">
        <v>1.080087423324585</v>
      </c>
      <c r="G18" s="3">
        <v>1.3343863487243652</v>
      </c>
      <c r="H18" s="3">
        <v>38.578256336093652</v>
      </c>
      <c r="I18" s="3">
        <v>50.282079816696843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94.293525695800781</v>
      </c>
      <c r="D19" s="3">
        <v>4.2657442092895508</v>
      </c>
      <c r="E19" s="3">
        <v>0.25452932715415955</v>
      </c>
      <c r="F19" s="5">
        <v>1.0798929929733276</v>
      </c>
      <c r="G19" s="3">
        <v>1.3344223499298096</v>
      </c>
      <c r="H19" s="3">
        <v>38.575980572791416</v>
      </c>
      <c r="I19" s="3">
        <v>50.280938882820806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94.408699035644531</v>
      </c>
      <c r="D20" s="3">
        <v>4.1349067687988281</v>
      </c>
      <c r="E20" s="3">
        <v>0.25022152066230774</v>
      </c>
      <c r="F20" s="5">
        <v>1.0983725786209106</v>
      </c>
      <c r="G20" s="3">
        <v>1.348594069480896</v>
      </c>
      <c r="H20" s="3">
        <v>38.532604901878265</v>
      </c>
      <c r="I20" s="3">
        <v>50.245256896777391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94.424072265625</v>
      </c>
      <c r="D21" s="3">
        <v>4.1453456878662109</v>
      </c>
      <c r="E21" s="3">
        <v>0.25623470544815063</v>
      </c>
      <c r="F21" s="5">
        <v>1.0744990110397339</v>
      </c>
      <c r="G21" s="3">
        <v>1.3307337760925293</v>
      </c>
      <c r="H21" s="3">
        <v>38.538775341676057</v>
      </c>
      <c r="I21" s="3">
        <v>50.262541745631509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94.3604736328125</v>
      </c>
      <c r="D22" s="3">
        <v>4.2233076095581055</v>
      </c>
      <c r="E22" s="3">
        <v>0.25600215792655945</v>
      </c>
      <c r="F22" s="5">
        <v>1.0644879341125488</v>
      </c>
      <c r="G22" s="3">
        <v>1.3204901218414307</v>
      </c>
      <c r="H22" s="3">
        <v>38.560467392203407</v>
      </c>
      <c r="I22" s="3">
        <v>50.282052408170543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94.293266296386719</v>
      </c>
      <c r="D23" s="3">
        <v>4.237574577331543</v>
      </c>
      <c r="E23" s="3">
        <v>0.25228577852249146</v>
      </c>
      <c r="F23" s="5">
        <v>1.0903743505477905</v>
      </c>
      <c r="G23" s="3">
        <v>1.3426601886749268</v>
      </c>
      <c r="H23" s="3">
        <v>38.579383619620423</v>
      </c>
      <c r="I23" s="3">
        <v>50.276570075811335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94.351829528808594</v>
      </c>
      <c r="D24" s="3">
        <v>4.1649703979492187</v>
      </c>
      <c r="E24" s="3">
        <v>0.25106203556060791</v>
      </c>
      <c r="F24" s="5">
        <v>1.0957795381546021</v>
      </c>
      <c r="G24" s="3">
        <v>1.34684157371521</v>
      </c>
      <c r="H24" s="3">
        <v>38.562266069198628</v>
      </c>
      <c r="I24" s="3">
        <v>50.263536400591292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94.318200000000004</v>
      </c>
      <c r="D25" s="3">
        <v>4.1894999999999998</v>
      </c>
      <c r="E25" s="3">
        <v>0.24979999999999999</v>
      </c>
      <c r="F25" s="5">
        <v>1.117</v>
      </c>
      <c r="G25" s="3">
        <v>1.3668</v>
      </c>
      <c r="H25" s="3">
        <v>38.55539581549845</v>
      </c>
      <c r="I25" s="3">
        <v>50.245973568942851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94.300799999999995</v>
      </c>
      <c r="D26" s="3">
        <v>4.24</v>
      </c>
      <c r="E26" s="3">
        <v>0.25009999999999999</v>
      </c>
      <c r="F26" s="5">
        <v>1.0882000000000001</v>
      </c>
      <c r="G26" s="3">
        <v>1.3384</v>
      </c>
      <c r="H26" s="3">
        <v>38.577706681485886</v>
      </c>
      <c r="I26" s="3">
        <v>50.279319035604793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94.320114135742187</v>
      </c>
      <c r="D27" s="3">
        <v>4.2729759216308594</v>
      </c>
      <c r="E27" s="3">
        <v>0.25300842523574829</v>
      </c>
      <c r="F27" s="5">
        <v>1.0564996004104614</v>
      </c>
      <c r="G27" s="3">
        <v>1.3095080852508545</v>
      </c>
      <c r="H27" s="3">
        <v>38.57873716833199</v>
      </c>
      <c r="I27" s="3">
        <v>50.299447874757426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94.411598205566406</v>
      </c>
      <c r="D28" s="3">
        <v>4.1967864036560059</v>
      </c>
      <c r="E28" s="3">
        <v>0.25241103768348694</v>
      </c>
      <c r="F28" s="5">
        <v>1.0412700176239014</v>
      </c>
      <c r="G28" s="3">
        <v>1.2936810255050659</v>
      </c>
      <c r="H28" s="3">
        <v>38.562885877141156</v>
      </c>
      <c r="I28" s="3">
        <v>50.301083704938847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94.265600000000006</v>
      </c>
      <c r="D29" s="3">
        <v>4.3163</v>
      </c>
      <c r="E29" s="3">
        <v>0.25679999999999997</v>
      </c>
      <c r="F29" s="5">
        <v>1.0598000000000001</v>
      </c>
      <c r="G29" s="3">
        <v>1.3165</v>
      </c>
      <c r="H29" s="3">
        <v>38.590212101862221</v>
      </c>
      <c r="I29" s="3">
        <v>50.299889873740078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94.415599999999998</v>
      </c>
      <c r="D30" s="3">
        <v>4.1524999999999999</v>
      </c>
      <c r="E30" s="3">
        <v>0.25219999999999998</v>
      </c>
      <c r="F30" s="5">
        <v>1.0533999999999999</v>
      </c>
      <c r="G30" s="3">
        <v>1.3056000000000001</v>
      </c>
      <c r="H30" s="3">
        <v>38.566720951603862</v>
      </c>
      <c r="I30" s="3">
        <v>50.294911842709119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94.453102111816406</v>
      </c>
      <c r="D31" s="3">
        <v>4.1062555313110352</v>
      </c>
      <c r="E31" s="3">
        <v>0.25105962157249451</v>
      </c>
      <c r="F31" s="5">
        <v>1.0728580951690674</v>
      </c>
      <c r="G31" s="3">
        <v>1.3239177465438843</v>
      </c>
      <c r="H31" s="3">
        <v>38.541985017610358</v>
      </c>
      <c r="I31" s="3">
        <v>50.267764953850595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94.418632507324219</v>
      </c>
      <c r="D32" s="3">
        <v>4.1444859504699707</v>
      </c>
      <c r="E32" s="3">
        <v>0.25109031796455383</v>
      </c>
      <c r="F32" s="5">
        <v>1.0749328136444092</v>
      </c>
      <c r="G32" s="3">
        <v>1.3260231018066406</v>
      </c>
      <c r="H32" s="3">
        <v>38.546795387756262</v>
      </c>
      <c r="I32" s="3">
        <v>50.269135976612972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94.464607238769531</v>
      </c>
      <c r="D33" s="3">
        <v>4.1006217002868652</v>
      </c>
      <c r="E33" s="3">
        <v>0.24459017813205719</v>
      </c>
      <c r="F33" s="5">
        <v>1.0801657438278198</v>
      </c>
      <c r="G33" s="3">
        <v>1.3247559070587158</v>
      </c>
      <c r="H33" s="3">
        <v>38.535612634064904</v>
      </c>
      <c r="I33" s="3">
        <v>50.262029979082904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94.501426696777344</v>
      </c>
      <c r="D34" s="3">
        <v>4.0574202537536621</v>
      </c>
      <c r="E34" s="3">
        <v>0.24537530541419983</v>
      </c>
      <c r="F34" s="5">
        <v>1.0827815532684326</v>
      </c>
      <c r="G34" s="3">
        <v>1.3281568288803101</v>
      </c>
      <c r="H34" s="3">
        <v>38.524101434665674</v>
      </c>
      <c r="I34" s="3">
        <v>50.253240636059743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94.4674072265625</v>
      </c>
      <c r="D35" s="3">
        <v>4.1000065803527832</v>
      </c>
      <c r="E35" s="3">
        <v>0.24941563606262207</v>
      </c>
      <c r="F35" s="5">
        <v>1.0712931156158447</v>
      </c>
      <c r="G35" s="3">
        <v>1.3207087516784668</v>
      </c>
      <c r="H35" s="3">
        <v>38.538259996246715</v>
      </c>
      <c r="I35" s="3">
        <v>50.267470841680336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94.372238159179688</v>
      </c>
      <c r="D36" s="3">
        <v>4.1801223754882812</v>
      </c>
      <c r="E36" s="3">
        <v>0.25344288349151611</v>
      </c>
      <c r="F36" s="5">
        <v>1.0738624334335327</v>
      </c>
      <c r="G36" s="3">
        <v>1.3273053169250488</v>
      </c>
      <c r="H36" s="3">
        <v>38.563327010008372</v>
      </c>
      <c r="I36" s="3">
        <v>50.278245353676162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94.405021667480469</v>
      </c>
      <c r="D37" s="3">
        <v>4.1509866714477539</v>
      </c>
      <c r="E37" s="3">
        <v>0.25525519251823425</v>
      </c>
      <c r="F37" s="5">
        <v>1.0682693719863892</v>
      </c>
      <c r="G37" s="3">
        <v>1.3235245943069458</v>
      </c>
      <c r="H37" s="3">
        <v>38.559501231491041</v>
      </c>
      <c r="I37" s="3">
        <v>50.279039645600271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94.476531982421875</v>
      </c>
      <c r="D38" s="3">
        <v>4.0757603645324707</v>
      </c>
      <c r="E38" s="3">
        <v>0.25973436236381531</v>
      </c>
      <c r="F38" s="5">
        <v>1.0712094306945801</v>
      </c>
      <c r="G38" s="3">
        <v>1.3309438228607178</v>
      </c>
      <c r="H38" s="3">
        <v>38.533746027888185</v>
      </c>
      <c r="I38" s="3">
        <v>50.260196736841259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94.415214538574219</v>
      </c>
      <c r="D39" s="3">
        <v>4.1382198333740234</v>
      </c>
      <c r="E39" s="3">
        <v>0.24789278209209442</v>
      </c>
      <c r="F39" s="5">
        <v>1.0783312320709229</v>
      </c>
      <c r="G39" s="3">
        <v>1.3262239694595337</v>
      </c>
      <c r="H39" s="3">
        <v>38.554590781668821</v>
      </c>
      <c r="I39" s="3">
        <v>50.272618912146307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94.400833129882813</v>
      </c>
      <c r="D40" s="3">
        <v>4.1354007720947266</v>
      </c>
      <c r="E40" s="3">
        <v>0.24518278241157532</v>
      </c>
      <c r="F40" s="5">
        <v>1.0869543552398682</v>
      </c>
      <c r="G40" s="3">
        <v>1.3321371078491211</v>
      </c>
      <c r="H40" s="3">
        <v>38.559030414024022</v>
      </c>
      <c r="I40" s="3">
        <v>50.270399949521085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94.338733131064146</v>
      </c>
      <c r="D41" s="6">
        <f t="shared" si="0"/>
        <v>4.2123508087404318</v>
      </c>
      <c r="E41" s="6">
        <f t="shared" si="0"/>
        <v>0.25229777265902487</v>
      </c>
      <c r="F41" s="6">
        <f t="shared" si="0"/>
        <v>1.078434369093372</v>
      </c>
      <c r="G41" s="6">
        <f t="shared" si="0"/>
        <v>1.3307321460785404</v>
      </c>
      <c r="H41" s="6">
        <f t="shared" si="0"/>
        <v>38.570179272250655</v>
      </c>
      <c r="I41" s="6">
        <f t="shared" si="0"/>
        <v>50.279518672252017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94.501426696777344</v>
      </c>
      <c r="D46" s="21">
        <f t="shared" si="1"/>
        <v>4.4558877944946289</v>
      </c>
      <c r="E46" s="26">
        <f t="shared" si="1"/>
        <v>0.25973436236381531</v>
      </c>
      <c r="F46" s="26">
        <f t="shared" si="1"/>
        <v>1.117</v>
      </c>
      <c r="G46" s="21">
        <f t="shared" si="1"/>
        <v>1.3668</v>
      </c>
      <c r="H46" s="26">
        <f t="shared" si="1"/>
        <v>38.652778419929433</v>
      </c>
      <c r="I46" s="22">
        <f t="shared" si="1"/>
        <v>50.318110413972107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94.066970825195313</v>
      </c>
      <c r="D47" s="26">
        <f t="shared" si="2"/>
        <v>4.0574202537536621</v>
      </c>
      <c r="E47" s="26">
        <f t="shared" si="2"/>
        <v>0.24459017813205719</v>
      </c>
      <c r="F47" s="23">
        <f t="shared" si="2"/>
        <v>1.0412700176239014</v>
      </c>
      <c r="G47" s="26">
        <f t="shared" si="2"/>
        <v>1.2936810255050659</v>
      </c>
      <c r="H47" s="23">
        <f t="shared" si="2"/>
        <v>38.524101434665674</v>
      </c>
      <c r="I47" s="26">
        <f t="shared" si="2"/>
        <v>50.245256896777391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0.11281563126462955</v>
      </c>
      <c r="D48" s="24">
        <f t="shared" si="3"/>
        <v>0.10128183567155404</v>
      </c>
      <c r="E48" s="26">
        <f t="shared" si="3"/>
        <v>3.7257035454513416E-3</v>
      </c>
      <c r="F48" s="26">
        <f t="shared" si="3"/>
        <v>1.5797001627079293E-2</v>
      </c>
      <c r="G48" s="24">
        <f t="shared" si="3"/>
        <v>1.5229869386160538E-2</v>
      </c>
      <c r="H48" s="26">
        <f t="shared" si="3"/>
        <v>3.1469546670456337E-2</v>
      </c>
      <c r="I48" s="25">
        <f t="shared" si="3"/>
        <v>1.8546865640957325E-2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60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94.081771850585938</v>
      </c>
      <c r="D10" s="10">
        <v>4.4398584365844727</v>
      </c>
      <c r="E10" s="10">
        <v>0.2521851658821106</v>
      </c>
      <c r="F10" s="11">
        <v>1.103365421295166</v>
      </c>
      <c r="G10" s="10">
        <v>1.3555505275726318</v>
      </c>
      <c r="H10" s="10">
        <v>38.633216053956318</v>
      </c>
      <c r="I10" s="10">
        <v>50.298567936928507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94.067909240722656</v>
      </c>
      <c r="D11" s="3">
        <v>4.4422187805175781</v>
      </c>
      <c r="E11" s="3">
        <v>0.25122234225273132</v>
      </c>
      <c r="F11" s="5">
        <v>1.094139575958252</v>
      </c>
      <c r="G11" s="3">
        <v>1.3453619480133057</v>
      </c>
      <c r="H11" s="3">
        <v>38.652118778589902</v>
      </c>
      <c r="I11" s="3">
        <v>50.316082076897992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94.118927001953125</v>
      </c>
      <c r="D12" s="3">
        <v>4.3775386810302734</v>
      </c>
      <c r="E12" s="3">
        <v>0.25483670830726624</v>
      </c>
      <c r="F12" s="5">
        <v>1.0891487598419189</v>
      </c>
      <c r="G12" s="3">
        <v>1.3439854383468628</v>
      </c>
      <c r="H12" s="3">
        <v>38.637932961490861</v>
      </c>
      <c r="I12" s="3">
        <v>50.309751729337265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94.256088256835938</v>
      </c>
      <c r="D13" s="3">
        <v>4.2806754112243652</v>
      </c>
      <c r="E13" s="3">
        <v>0.25771620869636536</v>
      </c>
      <c r="F13" s="5">
        <v>1.0852285623550415</v>
      </c>
      <c r="G13" s="3">
        <v>1.3429447412490845</v>
      </c>
      <c r="H13" s="3">
        <v>38.586734523694815</v>
      </c>
      <c r="I13" s="3">
        <v>50.281920195901556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94.354080200195313</v>
      </c>
      <c r="D14" s="3">
        <v>4.1993474960327148</v>
      </c>
      <c r="E14" s="3">
        <v>0.25287711620330811</v>
      </c>
      <c r="F14" s="5">
        <v>1.0706288814544678</v>
      </c>
      <c r="G14" s="3">
        <v>1.3235059976577759</v>
      </c>
      <c r="H14" s="3">
        <v>38.572472191946282</v>
      </c>
      <c r="I14" s="3">
        <v>50.28596045994761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94.352386474609375</v>
      </c>
      <c r="D15" s="3">
        <v>4.2197065353393555</v>
      </c>
      <c r="E15" s="3">
        <v>0.2513737678527832</v>
      </c>
      <c r="F15" s="5">
        <v>1.0640774965286255</v>
      </c>
      <c r="G15" s="3">
        <v>1.3154512643814087</v>
      </c>
      <c r="H15" s="3">
        <v>38.574255962174156</v>
      </c>
      <c r="I15" s="3">
        <v>50.292231924831789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94.236648559570313</v>
      </c>
      <c r="D16" s="3">
        <v>4.2663416862487793</v>
      </c>
      <c r="E16" s="3">
        <v>0.25442302227020264</v>
      </c>
      <c r="F16" s="5">
        <v>1.0795255899429321</v>
      </c>
      <c r="G16" s="3">
        <v>1.3339486122131348</v>
      </c>
      <c r="H16" s="3">
        <v>38.60782231458991</v>
      </c>
      <c r="I16" s="3">
        <v>50.299035614274864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94.240669250488281</v>
      </c>
      <c r="D17" s="3">
        <v>4.3019824028015137</v>
      </c>
      <c r="E17" s="3">
        <v>0.25999295711517334</v>
      </c>
      <c r="F17" s="5">
        <v>1.0950523614883423</v>
      </c>
      <c r="G17" s="3">
        <v>1.3550453186035156</v>
      </c>
      <c r="H17" s="3">
        <v>38.576701516475481</v>
      </c>
      <c r="I17" s="3">
        <v>50.268454549130773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94.306236267089844</v>
      </c>
      <c r="D18" s="3">
        <v>4.2413148880004883</v>
      </c>
      <c r="E18" s="3">
        <v>0.25392532348632813</v>
      </c>
      <c r="F18" s="5">
        <v>1.0804115533828735</v>
      </c>
      <c r="G18" s="3">
        <v>1.3343368768692017</v>
      </c>
      <c r="H18" s="3">
        <v>38.578398442429993</v>
      </c>
      <c r="I18" s="3">
        <v>50.282160661943252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94.286529541015625</v>
      </c>
      <c r="D19" s="3">
        <v>4.2746820449829102</v>
      </c>
      <c r="E19" s="3">
        <v>0.25454181432723999</v>
      </c>
      <c r="F19" s="5">
        <v>1.0791163444519043</v>
      </c>
      <c r="G19" s="3">
        <v>1.3336582183837891</v>
      </c>
      <c r="H19" s="3">
        <v>38.577670471871265</v>
      </c>
      <c r="I19" s="3">
        <v>50.282451610321381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94.418144226074219</v>
      </c>
      <c r="D20" s="3">
        <v>4.1161313056945801</v>
      </c>
      <c r="E20" s="3">
        <v>0.25064203143119812</v>
      </c>
      <c r="F20" s="5">
        <v>1.1016802787780762</v>
      </c>
      <c r="G20" s="3">
        <v>1.3523223400115967</v>
      </c>
      <c r="H20" s="3">
        <v>38.530442950321522</v>
      </c>
      <c r="I20" s="3">
        <v>50.241503435703208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94.428337097167969</v>
      </c>
      <c r="D21" s="3">
        <v>4.1302833557128906</v>
      </c>
      <c r="E21" s="3">
        <v>0.25520974397659302</v>
      </c>
      <c r="F21" s="5">
        <v>1.0801187753677368</v>
      </c>
      <c r="G21" s="3">
        <v>1.3353285789489746</v>
      </c>
      <c r="H21" s="3">
        <v>38.537923333929356</v>
      </c>
      <c r="I21" s="3">
        <v>50.258597554265258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94.359588623046875</v>
      </c>
      <c r="D22" s="3">
        <v>4.221837043762207</v>
      </c>
      <c r="E22" s="3">
        <v>0.25642743706703186</v>
      </c>
      <c r="F22" s="5">
        <v>1.0651587247848511</v>
      </c>
      <c r="G22" s="3">
        <v>1.3215861320495605</v>
      </c>
      <c r="H22" s="3">
        <v>38.560638977070589</v>
      </c>
      <c r="I22" s="3">
        <v>50.281486277121211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94.2974853515625</v>
      </c>
      <c r="D23" s="3">
        <v>4.2234816551208496</v>
      </c>
      <c r="E23" s="3">
        <v>0.25125879049301147</v>
      </c>
      <c r="F23" s="5">
        <v>1.0955898761749268</v>
      </c>
      <c r="G23" s="3">
        <v>1.346848726272583</v>
      </c>
      <c r="H23" s="3">
        <v>38.578502240161853</v>
      </c>
      <c r="I23" s="3">
        <v>50.272894825825219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94.369537353515625</v>
      </c>
      <c r="D24" s="3">
        <v>4.1235752105712891</v>
      </c>
      <c r="E24" s="3">
        <v>0.25368863344192505</v>
      </c>
      <c r="F24" s="5">
        <v>1.1033084392547607</v>
      </c>
      <c r="G24" s="3">
        <v>1.356997013092041</v>
      </c>
      <c r="H24" s="3">
        <v>38.55735952543565</v>
      </c>
      <c r="I24" s="3">
        <v>50.254253089034208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94.33</v>
      </c>
      <c r="D25" s="3">
        <v>4.18</v>
      </c>
      <c r="E25" s="3">
        <v>0.2505</v>
      </c>
      <c r="F25" s="5">
        <v>1.1140000000000001</v>
      </c>
      <c r="G25" s="3">
        <v>1.3644000000000001</v>
      </c>
      <c r="H25" s="3">
        <v>38.553728105822344</v>
      </c>
      <c r="I25" s="3">
        <v>50.24806759413022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94.311899999999994</v>
      </c>
      <c r="D26" s="3">
        <v>4.2237999999999998</v>
      </c>
      <c r="E26" s="3">
        <v>0.25140000000000001</v>
      </c>
      <c r="F26" s="5">
        <v>1.093</v>
      </c>
      <c r="G26" s="3">
        <v>1.3444</v>
      </c>
      <c r="H26" s="3">
        <v>38.568155795126685</v>
      </c>
      <c r="I26" s="3">
        <v>50.26687157338764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94.33673095703125</v>
      </c>
      <c r="D27" s="3">
        <v>4.2486300468444824</v>
      </c>
      <c r="E27" s="3">
        <v>0.25471097230911255</v>
      </c>
      <c r="F27" s="5">
        <v>1.0585652589797974</v>
      </c>
      <c r="G27" s="3">
        <v>1.3132762908935547</v>
      </c>
      <c r="H27" s="3">
        <v>38.573755871246135</v>
      </c>
      <c r="I27" s="3">
        <v>50.29432149110194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94.415351867675781</v>
      </c>
      <c r="D28" s="3">
        <v>4.1892814636230469</v>
      </c>
      <c r="E28" s="3">
        <v>0.25281822681427002</v>
      </c>
      <c r="F28" s="5">
        <v>1.0426489114761353</v>
      </c>
      <c r="G28" s="3">
        <v>1.2954671382904053</v>
      </c>
      <c r="H28" s="3">
        <v>38.56179823295291</v>
      </c>
      <c r="I28" s="3">
        <v>50.299307920858169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94.273200000000003</v>
      </c>
      <c r="D29" s="3">
        <v>4.2990000000000004</v>
      </c>
      <c r="E29" s="3">
        <v>0.2555</v>
      </c>
      <c r="F29" s="5">
        <v>1.0649</v>
      </c>
      <c r="G29" s="3">
        <v>1.3203</v>
      </c>
      <c r="H29" s="3">
        <v>38.588906390038872</v>
      </c>
      <c r="I29" s="3">
        <v>50.298188463252629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94.417400000000001</v>
      </c>
      <c r="D30" s="3">
        <v>4.1433999999999997</v>
      </c>
      <c r="E30" s="3">
        <v>0.25109999999999999</v>
      </c>
      <c r="F30" s="5">
        <v>1.0582</v>
      </c>
      <c r="G30" s="3">
        <v>1.3092999999999999</v>
      </c>
      <c r="H30" s="3">
        <v>38.565915281290415</v>
      </c>
      <c r="I30" s="3">
        <v>50.289585406115783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94.455207824707031</v>
      </c>
      <c r="D31" s="3">
        <v>4.0988979339599609</v>
      </c>
      <c r="E31" s="3">
        <v>0.25104233622550964</v>
      </c>
      <c r="F31" s="5">
        <v>1.0753984451293945</v>
      </c>
      <c r="G31" s="3">
        <v>1.3264408111572266</v>
      </c>
      <c r="H31" s="3">
        <v>38.539370487413855</v>
      </c>
      <c r="I31" s="3">
        <v>50.262156104783351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94.447212219238281</v>
      </c>
      <c r="D32" s="3">
        <v>4.0789461135864258</v>
      </c>
      <c r="E32" s="3">
        <v>0.25253638625144958</v>
      </c>
      <c r="F32" s="5">
        <v>1.0921955108642578</v>
      </c>
      <c r="G32" s="3">
        <v>1.3447319269180298</v>
      </c>
      <c r="H32" s="3">
        <v>38.536331956733385</v>
      </c>
      <c r="I32" s="3">
        <v>50.248986306718336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94.468231201171875</v>
      </c>
      <c r="D33" s="3">
        <v>4.0839190483093262</v>
      </c>
      <c r="E33" s="3">
        <v>0.24325592815876007</v>
      </c>
      <c r="F33" s="5">
        <v>1.0875905752182007</v>
      </c>
      <c r="G33" s="3">
        <v>1.3308465480804443</v>
      </c>
      <c r="H33" s="3">
        <v>38.534454439296304</v>
      </c>
      <c r="I33" s="3">
        <v>50.25679939361607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94.510238647460938</v>
      </c>
      <c r="D34" s="3">
        <v>4.0424542427062988</v>
      </c>
      <c r="E34" s="3">
        <v>0.24643869698047638</v>
      </c>
      <c r="F34" s="5">
        <v>1.084780216217041</v>
      </c>
      <c r="G34" s="3">
        <v>1.331218957901001</v>
      </c>
      <c r="H34" s="3">
        <v>38.521390450150463</v>
      </c>
      <c r="I34" s="3">
        <v>50.249798545310554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94.4737548828125</v>
      </c>
      <c r="D35" s="3">
        <v>4.0821652412414551</v>
      </c>
      <c r="E35" s="3">
        <v>0.24868859350681305</v>
      </c>
      <c r="F35" s="5">
        <v>1.0768281221389771</v>
      </c>
      <c r="G35" s="3">
        <v>1.3255167007446289</v>
      </c>
      <c r="H35" s="3">
        <v>38.534569673385349</v>
      </c>
      <c r="I35" s="3">
        <v>50.259255452090976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94.376869201660156</v>
      </c>
      <c r="D36" s="3">
        <v>4.1595950126647949</v>
      </c>
      <c r="E36" s="3">
        <v>0.25185713171958923</v>
      </c>
      <c r="F36" s="5">
        <v>1.08319091796875</v>
      </c>
      <c r="G36" s="3">
        <v>1.3350480794906616</v>
      </c>
      <c r="H36" s="3">
        <v>38.561568976469715</v>
      </c>
      <c r="I36" s="3">
        <v>50.271463573646152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94.4158935546875</v>
      </c>
      <c r="D37" s="3">
        <v>4.1241726875305176</v>
      </c>
      <c r="E37" s="3">
        <v>0.2544231116771698</v>
      </c>
      <c r="F37" s="5">
        <v>1.0774866342544556</v>
      </c>
      <c r="G37" s="3">
        <v>1.3319097757339478</v>
      </c>
      <c r="H37" s="3">
        <v>38.554337885128902</v>
      </c>
      <c r="I37" s="3">
        <v>50.269064509853891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94.480377197265625</v>
      </c>
      <c r="D38" s="3">
        <v>4.0585370063781738</v>
      </c>
      <c r="E38" s="3">
        <v>0.25799435377120972</v>
      </c>
      <c r="F38" s="5">
        <v>1.0801389217376709</v>
      </c>
      <c r="G38" s="3">
        <v>1.3381333351135254</v>
      </c>
      <c r="H38" s="3">
        <v>38.531519634378306</v>
      </c>
      <c r="I38" s="3">
        <v>50.253499135868573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94.428886413574219</v>
      </c>
      <c r="D39" s="3">
        <v>4.115593433380127</v>
      </c>
      <c r="E39" s="3">
        <v>0.24981832504272461</v>
      </c>
      <c r="F39" s="5">
        <v>1.081151008605957</v>
      </c>
      <c r="G39" s="3">
        <v>1.3309693336486816</v>
      </c>
      <c r="H39" s="3">
        <v>38.549937919526222</v>
      </c>
      <c r="I39" s="3">
        <v>50.267099517684329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94.403892517089844</v>
      </c>
      <c r="D40" s="3">
        <v>4.1254787445068359</v>
      </c>
      <c r="E40" s="3">
        <v>0.24422203004360199</v>
      </c>
      <c r="F40" s="5">
        <v>1.0910859107971191</v>
      </c>
      <c r="G40" s="3">
        <v>1.3353079557418823</v>
      </c>
      <c r="H40" s="3">
        <v>38.558077102398826</v>
      </c>
      <c r="I40" s="3">
        <v>50.26741290922169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94.345789863832536</v>
      </c>
      <c r="D41" s="6">
        <f t="shared" si="0"/>
        <v>4.1971885776888946</v>
      </c>
      <c r="E41" s="6">
        <f t="shared" si="0"/>
        <v>0.25247184371948239</v>
      </c>
      <c r="F41" s="6">
        <f t="shared" si="0"/>
        <v>1.0821842282079881</v>
      </c>
      <c r="G41" s="6">
        <f t="shared" si="0"/>
        <v>1.3346496318509502</v>
      </c>
      <c r="H41" s="6">
        <f t="shared" si="0"/>
        <v>38.56761317566118</v>
      </c>
      <c r="I41" s="6">
        <f t="shared" si="0"/>
        <v>50.275071930293699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94.510238647460938</v>
      </c>
      <c r="D46" s="21">
        <f t="shared" si="1"/>
        <v>4.4422187805175781</v>
      </c>
      <c r="E46" s="26">
        <f t="shared" si="1"/>
        <v>0.25999295711517334</v>
      </c>
      <c r="F46" s="26">
        <f t="shared" si="1"/>
        <v>1.1140000000000001</v>
      </c>
      <c r="G46" s="21">
        <f t="shared" si="1"/>
        <v>1.3644000000000001</v>
      </c>
      <c r="H46" s="26">
        <f t="shared" si="1"/>
        <v>38.652118778589902</v>
      </c>
      <c r="I46" s="22">
        <f t="shared" si="1"/>
        <v>50.316082076897992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94.067909240722656</v>
      </c>
      <c r="D47" s="26">
        <f t="shared" si="2"/>
        <v>4.0424542427062988</v>
      </c>
      <c r="E47" s="26">
        <f t="shared" si="2"/>
        <v>0.24325592815876007</v>
      </c>
      <c r="F47" s="23">
        <f t="shared" si="2"/>
        <v>1.0426489114761353</v>
      </c>
      <c r="G47" s="26">
        <f t="shared" si="2"/>
        <v>1.2954671382904053</v>
      </c>
      <c r="H47" s="23">
        <f t="shared" si="2"/>
        <v>38.521390450150463</v>
      </c>
      <c r="I47" s="26">
        <f t="shared" si="2"/>
        <v>50.241503435703208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0.11275108261583573</v>
      </c>
      <c r="D48" s="24">
        <f t="shared" si="3"/>
        <v>0.10469041818060253</v>
      </c>
      <c r="E48" s="26">
        <f t="shared" si="3"/>
        <v>3.6561506856431806E-3</v>
      </c>
      <c r="F48" s="26">
        <f t="shared" si="3"/>
        <v>1.5317440574432652E-2</v>
      </c>
      <c r="G48" s="24">
        <f t="shared" si="3"/>
        <v>1.5146796405706694E-2</v>
      </c>
      <c r="H48" s="26">
        <f t="shared" si="3"/>
        <v>3.163296490253998E-2</v>
      </c>
      <c r="I48" s="25">
        <f t="shared" si="3"/>
        <v>1.9750973872854662E-2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91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94.888992309570313</v>
      </c>
      <c r="D10" s="10">
        <v>2.069441556930542</v>
      </c>
      <c r="E10" s="10">
        <v>8.3542279899120331E-2</v>
      </c>
      <c r="F10" s="11">
        <v>2.0298428535461426</v>
      </c>
      <c r="G10" s="10">
        <v>2.1133852005004883</v>
      </c>
      <c r="H10" s="10">
        <v>38.343311321656387</v>
      </c>
      <c r="I10" s="10">
        <v>49.571713265011908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94.736946105957031</v>
      </c>
      <c r="D11" s="3">
        <v>2.2040119171142578</v>
      </c>
      <c r="E11" s="3">
        <v>8.714805543422699E-2</v>
      </c>
      <c r="F11" s="5">
        <v>1.9629806280136108</v>
      </c>
      <c r="G11" s="3">
        <v>2.050128698348999</v>
      </c>
      <c r="H11" s="3">
        <v>38.464783319163914</v>
      </c>
      <c r="I11" s="3">
        <v>49.685355316279256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95.106094360351563</v>
      </c>
      <c r="D12" s="3">
        <v>1.8998465538024902</v>
      </c>
      <c r="E12" s="3">
        <v>8.2888118922710419E-2</v>
      </c>
      <c r="F12" s="5">
        <v>2.0957074165344238</v>
      </c>
      <c r="G12" s="3">
        <v>2.1785955429077148</v>
      </c>
      <c r="H12" s="3">
        <v>38.18086606926358</v>
      </c>
      <c r="I12" s="3">
        <v>49.433504513082028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95.062835693359375</v>
      </c>
      <c r="D13" s="3">
        <v>1.9318681955337524</v>
      </c>
      <c r="E13" s="3">
        <v>8.3482138812541962E-2</v>
      </c>
      <c r="F13" s="5">
        <v>2.0967292785644531</v>
      </c>
      <c r="G13" s="3">
        <v>2.1802113056182861</v>
      </c>
      <c r="H13" s="3">
        <v>38.193892929158885</v>
      </c>
      <c r="I13" s="3">
        <v>49.440185772751597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95.175422668457031</v>
      </c>
      <c r="D14" s="3">
        <v>1.8557918071746826</v>
      </c>
      <c r="E14" s="3">
        <v>8.3135113120079041E-2</v>
      </c>
      <c r="F14" s="5">
        <v>2.0944292545318604</v>
      </c>
      <c r="G14" s="3">
        <v>2.1775643825531006</v>
      </c>
      <c r="H14" s="3">
        <v>38.146658460427425</v>
      </c>
      <c r="I14" s="3">
        <v>49.414354690519339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95.200057983398438</v>
      </c>
      <c r="D15" s="3">
        <v>1.867379903793335</v>
      </c>
      <c r="E15" s="3">
        <v>8.4110923111438751E-2</v>
      </c>
      <c r="F15" s="5">
        <v>2.0321609973907471</v>
      </c>
      <c r="G15" s="3">
        <v>2.11627197265625</v>
      </c>
      <c r="H15" s="3">
        <v>38.192887602055791</v>
      </c>
      <c r="I15" s="3">
        <v>49.482554090802459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95.226119995117187</v>
      </c>
      <c r="D16" s="3">
        <v>1.8738887310028076</v>
      </c>
      <c r="E16" s="3">
        <v>8.4043659269809723E-2</v>
      </c>
      <c r="F16" s="5">
        <v>1.9779287576675415</v>
      </c>
      <c r="G16" s="3">
        <v>2.0619723796844482</v>
      </c>
      <c r="H16" s="3">
        <v>38.229398539711049</v>
      </c>
      <c r="I16" s="3">
        <v>49.540217736333446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95.1165771484375</v>
      </c>
      <c r="D17" s="3">
        <v>1.950005054473877</v>
      </c>
      <c r="E17" s="3">
        <v>8.6980566382408142E-2</v>
      </c>
      <c r="F17" s="5">
        <v>1.9584281444549561</v>
      </c>
      <c r="G17" s="3">
        <v>2.0454087257385254</v>
      </c>
      <c r="H17" s="3">
        <v>38.295556034258382</v>
      </c>
      <c r="I17" s="3">
        <v>49.590409846062201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95.109573364257813</v>
      </c>
      <c r="D18" s="3">
        <v>2.0149242877960205</v>
      </c>
      <c r="E18" s="3">
        <v>9.3551658093929291E-2</v>
      </c>
      <c r="F18" s="5">
        <v>1.9014937877655029</v>
      </c>
      <c r="G18" s="3">
        <v>1.9950454235076904</v>
      </c>
      <c r="H18" s="3">
        <v>38.328406743822285</v>
      </c>
      <c r="I18" s="3">
        <v>49.644958925127156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95.195236206054687</v>
      </c>
      <c r="D19" s="3">
        <v>1.9753999710083008</v>
      </c>
      <c r="E19" s="3">
        <v>9.0732477605342865E-2</v>
      </c>
      <c r="F19" s="5">
        <v>1.8261773586273193</v>
      </c>
      <c r="G19" s="3">
        <v>1.9169098138809204</v>
      </c>
      <c r="H19" s="3">
        <v>38.366254131494223</v>
      </c>
      <c r="I19" s="3">
        <v>49.718781149739506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95.081253051757812</v>
      </c>
      <c r="D20" s="3">
        <v>2.0316622257232666</v>
      </c>
      <c r="E20" s="3">
        <v>8.9938320219516754E-2</v>
      </c>
      <c r="F20" s="5">
        <v>1.8616533279418945</v>
      </c>
      <c r="G20" s="3">
        <v>1.9515916109085083</v>
      </c>
      <c r="H20" s="3">
        <v>38.388278346719432</v>
      </c>
      <c r="I20" s="3">
        <v>49.707950804927911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94.802932739257813</v>
      </c>
      <c r="D21" s="3">
        <v>2.1643004417419434</v>
      </c>
      <c r="E21" s="3">
        <v>8.9257359504699707E-2</v>
      </c>
      <c r="F21" s="5">
        <v>1.9275014400482178</v>
      </c>
      <c r="G21" s="3">
        <v>2.016758918762207</v>
      </c>
      <c r="H21" s="3">
        <v>38.462650783398423</v>
      </c>
      <c r="I21" s="3">
        <v>49.706980219731946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94.817268371582031</v>
      </c>
      <c r="D22" s="3">
        <v>2.0709805488586426</v>
      </c>
      <c r="E22" s="3">
        <v>8.2997635006904602E-2</v>
      </c>
      <c r="F22" s="5">
        <v>2.0736250877380371</v>
      </c>
      <c r="G22" s="3">
        <v>2.1566226482391357</v>
      </c>
      <c r="H22" s="3">
        <v>38.338927741001847</v>
      </c>
      <c r="I22" s="3">
        <v>49.540112127759734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94.770919799804687</v>
      </c>
      <c r="D23" s="3">
        <v>2.1293456554412842</v>
      </c>
      <c r="E23" s="3">
        <v>8.62717404961586E-2</v>
      </c>
      <c r="F23" s="5">
        <v>2.0398380756378174</v>
      </c>
      <c r="G23" s="3">
        <v>2.1261098384857178</v>
      </c>
      <c r="H23" s="3">
        <v>38.3835300452076</v>
      </c>
      <c r="I23" s="3">
        <v>49.5871957143057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94.529029846191406</v>
      </c>
      <c r="D24" s="3">
        <v>2.2664170265197754</v>
      </c>
      <c r="E24" s="3">
        <v>8.764021098613739E-2</v>
      </c>
      <c r="F24" s="5">
        <v>2.0349788665771484</v>
      </c>
      <c r="G24" s="3">
        <v>2.1226191520690918</v>
      </c>
      <c r="H24" s="3">
        <v>38.514518145110337</v>
      </c>
      <c r="I24" s="3">
        <v>49.665668778352632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94.66357421875</v>
      </c>
      <c r="D25" s="3">
        <v>2.1953442096710205</v>
      </c>
      <c r="E25" s="3">
        <v>8.6355447769165039E-2</v>
      </c>
      <c r="F25" s="5">
        <v>2.0087771415710449</v>
      </c>
      <c r="G25" s="3">
        <v>2.09513258934021</v>
      </c>
      <c r="H25" s="3">
        <v>38.474190943004309</v>
      </c>
      <c r="I25" s="3">
        <v>49.660391295960544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94.666488647460937</v>
      </c>
      <c r="D26" s="3">
        <v>2.1079010963439941</v>
      </c>
      <c r="E26" s="3">
        <v>8.4782548248767853E-2</v>
      </c>
      <c r="F26" s="5">
        <v>2.135814905166626</v>
      </c>
      <c r="G26" s="3">
        <v>2.220597505569458</v>
      </c>
      <c r="H26" s="3">
        <v>38.372812967550423</v>
      </c>
      <c r="I26" s="3">
        <v>49.517359689179706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94.389862060546875</v>
      </c>
      <c r="D27" s="3">
        <v>2.1477124691009521</v>
      </c>
      <c r="E27" s="3">
        <v>8.8114432990550995E-2</v>
      </c>
      <c r="F27" s="5">
        <v>2.349797248840332</v>
      </c>
      <c r="G27" s="3">
        <v>2.4379117488861084</v>
      </c>
      <c r="H27" s="3">
        <v>38.320868539833519</v>
      </c>
      <c r="I27" s="3">
        <v>49.343519214642605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94.485061645507813</v>
      </c>
      <c r="D28" s="3">
        <v>2.11808180809021</v>
      </c>
      <c r="E28" s="3">
        <v>8.4753543138504028E-2</v>
      </c>
      <c r="F28" s="5">
        <v>2.306318998336792</v>
      </c>
      <c r="G28" s="3">
        <v>2.3910725116729736</v>
      </c>
      <c r="H28" s="3">
        <v>38.30741601886654</v>
      </c>
      <c r="I28" s="3">
        <v>49.36597645369924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94.786918640136719</v>
      </c>
      <c r="D29" s="3">
        <v>2.019733190536499</v>
      </c>
      <c r="E29" s="3">
        <v>8.6214788258075714E-2</v>
      </c>
      <c r="F29" s="5">
        <v>2.1908869743347168</v>
      </c>
      <c r="G29" s="3">
        <v>2.2771017551422119</v>
      </c>
      <c r="H29" s="3">
        <v>38.252576778299236</v>
      </c>
      <c r="I29" s="3">
        <v>49.410157532423064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94.783454895019531</v>
      </c>
      <c r="D30" s="3">
        <v>2.0707395076751709</v>
      </c>
      <c r="E30" s="3">
        <v>9.0242005884647369E-2</v>
      </c>
      <c r="F30" s="5">
        <v>2.10233473777771</v>
      </c>
      <c r="G30" s="3">
        <v>2.1925766468048096</v>
      </c>
      <c r="H30" s="3">
        <v>38.323940148709021</v>
      </c>
      <c r="I30" s="3">
        <v>49.509030276228671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94.829330444335938</v>
      </c>
      <c r="D31" s="3">
        <v>2.0744421482086182</v>
      </c>
      <c r="E31" s="3">
        <v>9.1529123485088348E-2</v>
      </c>
      <c r="F31" s="5">
        <v>2.0657341480255127</v>
      </c>
      <c r="G31" s="3">
        <v>2.1572632789611816</v>
      </c>
      <c r="H31" s="3">
        <v>38.329842011589598</v>
      </c>
      <c r="I31" s="3">
        <v>49.536386099279454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94.718666076660156</v>
      </c>
      <c r="D32" s="3">
        <v>2.1393377780914307</v>
      </c>
      <c r="E32" s="3">
        <v>9.1566555202007294E-2</v>
      </c>
      <c r="F32" s="5">
        <v>2.1038241386413574</v>
      </c>
      <c r="G32" s="3">
        <v>2.1953907012939453</v>
      </c>
      <c r="H32" s="3">
        <v>38.340303476442536</v>
      </c>
      <c r="I32" s="3">
        <v>49.517066389059913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94.663444519042969</v>
      </c>
      <c r="D33" s="3">
        <v>2.1712548732757568</v>
      </c>
      <c r="E33" s="3">
        <v>9.3448258936405182E-2</v>
      </c>
      <c r="F33" s="5">
        <v>2.0595769882202148</v>
      </c>
      <c r="G33" s="3">
        <v>2.1530251502990723</v>
      </c>
      <c r="H33" s="3">
        <v>38.419214627005317</v>
      </c>
      <c r="I33" s="3">
        <v>49.591486911499032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94.7391357421875</v>
      </c>
      <c r="D34" s="3">
        <v>2.1262209415435791</v>
      </c>
      <c r="E34" s="3">
        <v>9.1895200312137604E-2</v>
      </c>
      <c r="F34" s="5">
        <v>2.0390548706054687</v>
      </c>
      <c r="G34" s="3">
        <v>2.1309499740600586</v>
      </c>
      <c r="H34" s="3">
        <v>38.408314176041628</v>
      </c>
      <c r="I34" s="3">
        <v>49.599518585223684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94.747276306152344</v>
      </c>
      <c r="D35" s="3">
        <v>2.085357666015625</v>
      </c>
      <c r="E35" s="3">
        <v>8.8271044194698334E-2</v>
      </c>
      <c r="F35" s="5">
        <v>2.0987329483032227</v>
      </c>
      <c r="G35" s="3">
        <v>2.1870040893554687</v>
      </c>
      <c r="H35" s="3">
        <v>38.357224087065198</v>
      </c>
      <c r="I35" s="3">
        <v>49.531565433353556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94.96673583984375</v>
      </c>
      <c r="D36" s="3">
        <v>2.3378872871398926</v>
      </c>
      <c r="E36" s="3">
        <v>9.8359689116477966E-2</v>
      </c>
      <c r="F36" s="5">
        <v>1.9126112461090088</v>
      </c>
      <c r="G36" s="3">
        <v>2.0109708309173584</v>
      </c>
      <c r="H36" s="3">
        <v>38.254844810083171</v>
      </c>
      <c r="I36" s="3">
        <v>49.593578843497745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94.848281860351563</v>
      </c>
      <c r="D37" s="3">
        <v>2.0276927947998047</v>
      </c>
      <c r="E37" s="3">
        <v>8.9293844997882843E-2</v>
      </c>
      <c r="F37" s="5">
        <v>2.12485671043396</v>
      </c>
      <c r="G37" s="3">
        <v>2.2141506671905518</v>
      </c>
      <c r="H37" s="3">
        <v>38.27453957704288</v>
      </c>
      <c r="I37" s="3">
        <v>49.465680581994285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94.789154052734375</v>
      </c>
      <c r="D38" s="3">
        <v>2.1389946937561035</v>
      </c>
      <c r="E38" s="3">
        <v>9.6112512052059174E-2</v>
      </c>
      <c r="F38" s="5">
        <v>2.0714013576507568</v>
      </c>
      <c r="G38" s="3">
        <v>2.1675138473510742</v>
      </c>
      <c r="H38" s="3">
        <v>38.309744191330147</v>
      </c>
      <c r="I38" s="3">
        <v>49.519141203922644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94.981346130371094</v>
      </c>
      <c r="D39" s="3">
        <v>2.3389225006103516</v>
      </c>
      <c r="E39" s="3">
        <v>9.9080108106136322E-2</v>
      </c>
      <c r="F39" s="5">
        <v>1.9017914533615112</v>
      </c>
      <c r="G39" s="3">
        <v>2.0008716583251953</v>
      </c>
      <c r="H39" s="3">
        <v>38.253560020769122</v>
      </c>
      <c r="I39" s="3">
        <v>49.599831416851821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95.016761779785156</v>
      </c>
      <c r="D40" s="3">
        <v>2.3723034858703613</v>
      </c>
      <c r="E40" s="3">
        <v>9.9420160055160522E-2</v>
      </c>
      <c r="F40" s="5">
        <v>1.8694032430648804</v>
      </c>
      <c r="G40" s="3">
        <v>1.9688234329223633</v>
      </c>
      <c r="H40" s="3">
        <v>38.246923629558722</v>
      </c>
      <c r="I40" s="3">
        <v>49.617799331107797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94.867572661369081</v>
      </c>
      <c r="D41" s="6">
        <f t="shared" si="0"/>
        <v>2.0895867847627208</v>
      </c>
      <c r="E41" s="6">
        <f t="shared" si="0"/>
        <v>8.8876113535896431E-2</v>
      </c>
      <c r="F41" s="6">
        <f t="shared" si="0"/>
        <v>2.0404642704994447</v>
      </c>
      <c r="G41" s="6">
        <f t="shared" si="0"/>
        <v>2.129340387159778</v>
      </c>
      <c r="H41" s="6">
        <f t="shared" si="0"/>
        <v>38.325039877923892</v>
      </c>
      <c r="I41" s="6">
        <f t="shared" si="0"/>
        <v>49.551884909958389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13.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95.226119995117187</v>
      </c>
      <c r="D46" s="21">
        <f t="shared" si="1"/>
        <v>2.3723034858703613</v>
      </c>
      <c r="E46" s="26">
        <f t="shared" si="1"/>
        <v>9.9420160055160522E-2</v>
      </c>
      <c r="F46" s="26">
        <f t="shared" si="1"/>
        <v>2.349797248840332</v>
      </c>
      <c r="G46" s="21">
        <f t="shared" si="1"/>
        <v>2.4379117488861084</v>
      </c>
      <c r="H46" s="26">
        <f t="shared" si="1"/>
        <v>38.514518145110337</v>
      </c>
      <c r="I46" s="22">
        <f t="shared" si="1"/>
        <v>49.718781149739506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94.389862060546875</v>
      </c>
      <c r="D47" s="26">
        <f t="shared" si="2"/>
        <v>1.8557918071746826</v>
      </c>
      <c r="E47" s="26">
        <f t="shared" si="2"/>
        <v>8.2888118922710419E-2</v>
      </c>
      <c r="F47" s="23">
        <f t="shared" si="2"/>
        <v>1.8261773586273193</v>
      </c>
      <c r="G47" s="26">
        <f t="shared" si="2"/>
        <v>1.9169098138809204</v>
      </c>
      <c r="H47" s="23">
        <f t="shared" si="2"/>
        <v>38.146658460427425</v>
      </c>
      <c r="I47" s="26">
        <f t="shared" si="2"/>
        <v>49.343519214642605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0.22125775627567293</v>
      </c>
      <c r="D48" s="24">
        <f t="shared" si="3"/>
        <v>0.13501459456297671</v>
      </c>
      <c r="E48" s="26">
        <f t="shared" si="3"/>
        <v>4.8322532180463257E-3</v>
      </c>
      <c r="F48" s="26">
        <f t="shared" si="3"/>
        <v>0.11850473641928982</v>
      </c>
      <c r="G48" s="24">
        <f t="shared" si="3"/>
        <v>0.11645683657487525</v>
      </c>
      <c r="H48" s="26">
        <f t="shared" si="3"/>
        <v>9.0817964345689853E-2</v>
      </c>
      <c r="I48" s="25">
        <f t="shared" si="3"/>
        <v>0.1007894228916042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32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81.702232360839844</v>
      </c>
      <c r="D10" s="10">
        <v>13.482364654541016</v>
      </c>
      <c r="E10" s="10">
        <v>4.1633257865905762</v>
      </c>
      <c r="F10" s="11">
        <v>5.6126050651073456E-2</v>
      </c>
      <c r="G10" s="10">
        <v>4.219451904296875</v>
      </c>
      <c r="H10" s="10">
        <v>40.304118640670289</v>
      </c>
      <c r="I10" s="10">
        <v>50.217837426945707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82.055023193359375</v>
      </c>
      <c r="D11" s="3">
        <v>13.182560920715332</v>
      </c>
      <c r="E11" s="3">
        <v>4.1880049705505371</v>
      </c>
      <c r="F11" s="5">
        <v>5.4107066243886948E-2</v>
      </c>
      <c r="G11" s="3">
        <v>4.2421121597290039</v>
      </c>
      <c r="H11" s="3">
        <v>40.023871692299991</v>
      </c>
      <c r="I11" s="3">
        <v>49.995426499739317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81.736701965332031</v>
      </c>
      <c r="D12" s="3">
        <v>13.003861427307129</v>
      </c>
      <c r="E12" s="3">
        <v>4.6921443939208984</v>
      </c>
      <c r="F12" s="5">
        <v>4.7887254506349564E-2</v>
      </c>
      <c r="G12" s="3">
        <v>4.7400317192077637</v>
      </c>
      <c r="H12" s="3">
        <v>39.848301520650374</v>
      </c>
      <c r="I12" s="3">
        <v>49.725557955052302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80.559471130371094</v>
      </c>
      <c r="D13" s="3">
        <v>13.999152183532715</v>
      </c>
      <c r="E13" s="3">
        <v>4.7027044296264648</v>
      </c>
      <c r="F13" s="5">
        <v>4.1033729910850525E-2</v>
      </c>
      <c r="G13" s="3">
        <v>4.7437381744384766</v>
      </c>
      <c r="H13" s="3">
        <v>40.225384879803478</v>
      </c>
      <c r="I13" s="3">
        <v>49.941134979612933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80.322669982910156</v>
      </c>
      <c r="D14" s="3">
        <v>14.387011528015137</v>
      </c>
      <c r="E14" s="3">
        <v>4.5618853569030762</v>
      </c>
      <c r="F14" s="5">
        <v>5.3025770932435989E-2</v>
      </c>
      <c r="G14" s="3">
        <v>4.6149110794067383</v>
      </c>
      <c r="H14" s="3">
        <v>40.444879658070562</v>
      </c>
      <c r="I14" s="3">
        <v>50.127605805952584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80.344047546386719</v>
      </c>
      <c r="D15" s="3">
        <v>14.522196769714355</v>
      </c>
      <c r="E15" s="3">
        <v>4.4738845825195313</v>
      </c>
      <c r="F15" s="5">
        <v>5.9456169605255127E-2</v>
      </c>
      <c r="G15" s="3">
        <v>4.5333409309387207</v>
      </c>
      <c r="H15" s="3">
        <v>40.467584937624636</v>
      </c>
      <c r="I15" s="3">
        <v>50.182405569091294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80.410491943359375</v>
      </c>
      <c r="D16" s="3">
        <v>14.466850280761719</v>
      </c>
      <c r="E16" s="3">
        <v>4.4859762191772461</v>
      </c>
      <c r="F16" s="5">
        <v>5.5729806423187256E-2</v>
      </c>
      <c r="G16" s="3">
        <v>4.5417060852050781</v>
      </c>
      <c r="H16" s="3">
        <v>40.46479873477378</v>
      </c>
      <c r="I16" s="3">
        <v>50.192507775832127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82.110893249511719</v>
      </c>
      <c r="D17" s="3">
        <v>12.571512222290039</v>
      </c>
      <c r="E17" s="3">
        <v>4.720299243927002</v>
      </c>
      <c r="F17" s="5">
        <v>6.3533507287502289E-2</v>
      </c>
      <c r="G17" s="3">
        <v>4.7838325500488281</v>
      </c>
      <c r="H17" s="3">
        <v>39.70492615658506</v>
      </c>
      <c r="I17" s="3">
        <v>49.616276640706531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81.402328491210937</v>
      </c>
      <c r="D18" s="3">
        <v>13.650894165039063</v>
      </c>
      <c r="E18" s="3">
        <v>4.3497323989868164</v>
      </c>
      <c r="F18" s="5">
        <v>5.0129909068346024E-2</v>
      </c>
      <c r="G18" s="3">
        <v>4.3998622894287109</v>
      </c>
      <c r="H18" s="3">
        <v>40.21592543442803</v>
      </c>
      <c r="I18" s="3">
        <v>50.093189895668019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81.57080078125</v>
      </c>
      <c r="D19" s="3">
        <v>13.364615440368652</v>
      </c>
      <c r="E19" s="3">
        <v>4.4651813507080078</v>
      </c>
      <c r="F19" s="5">
        <v>7.399749755859375E-2</v>
      </c>
      <c r="G19" s="3">
        <v>4.5391788482666016</v>
      </c>
      <c r="H19" s="3">
        <v>40.173281023329267</v>
      </c>
      <c r="I19" s="3">
        <v>50.043117032955649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82.234504699707031</v>
      </c>
      <c r="D20" s="3">
        <v>12.237586975097656</v>
      </c>
      <c r="E20" s="3">
        <v>4.9253635406494141</v>
      </c>
      <c r="F20" s="5">
        <v>6.9962747395038605E-2</v>
      </c>
      <c r="G20" s="3">
        <v>4.9953265190124512</v>
      </c>
      <c r="H20" s="3">
        <v>39.609065350036232</v>
      </c>
      <c r="I20" s="3">
        <v>49.499287827129294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82.273323059082031</v>
      </c>
      <c r="D21" s="3">
        <v>12.895421028137207</v>
      </c>
      <c r="E21" s="3">
        <v>4.2690486907958984</v>
      </c>
      <c r="F21" s="5">
        <v>6.0436006635427475E-2</v>
      </c>
      <c r="G21" s="3">
        <v>4.3294844627380371</v>
      </c>
      <c r="H21" s="3">
        <v>40.051871351029398</v>
      </c>
      <c r="I21" s="3">
        <v>50.041067841465377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82.684638977050781</v>
      </c>
      <c r="D22" s="3">
        <v>11.752174377441406</v>
      </c>
      <c r="E22" s="3">
        <v>4.9246220588684082</v>
      </c>
      <c r="F22" s="5">
        <v>5.377742275595665E-2</v>
      </c>
      <c r="G22" s="3">
        <v>4.9783992767333984</v>
      </c>
      <c r="H22" s="3">
        <v>39.438053386919307</v>
      </c>
      <c r="I22" s="3">
        <v>49.378267002780113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83.07977294921875</v>
      </c>
      <c r="D23" s="3">
        <v>11.009295463562012</v>
      </c>
      <c r="E23" s="3">
        <v>5.3783626556396484</v>
      </c>
      <c r="F23" s="5">
        <v>5.1204361021518707E-2</v>
      </c>
      <c r="G23" s="3">
        <v>5.4295668601989746</v>
      </c>
      <c r="H23" s="3">
        <v>39.033060847112012</v>
      </c>
      <c r="I23" s="3">
        <v>48.971036513841312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81.354972839355469</v>
      </c>
      <c r="D24" s="3">
        <v>13.372489929199219</v>
      </c>
      <c r="E24" s="3">
        <v>4.6196384429931641</v>
      </c>
      <c r="F24" s="5">
        <v>6.0362648218870163E-2</v>
      </c>
      <c r="G24" s="3">
        <v>4.6800012588500977</v>
      </c>
      <c r="H24" s="3">
        <v>40.026903605542209</v>
      </c>
      <c r="I24" s="3">
        <v>49.849339891177223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81.277023315429687</v>
      </c>
      <c r="D25" s="3">
        <v>13.906091690063477</v>
      </c>
      <c r="E25" s="3">
        <v>4.2198295593261719</v>
      </c>
      <c r="F25" s="5">
        <v>6.9671459496021271E-2</v>
      </c>
      <c r="G25" s="3">
        <v>4.2895011901855469</v>
      </c>
      <c r="H25" s="3">
        <v>40.369122676560174</v>
      </c>
      <c r="I25" s="3">
        <v>50.237805262973573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82.481094360351563</v>
      </c>
      <c r="D26" s="3">
        <v>12.253639221191406</v>
      </c>
      <c r="E26" s="3">
        <v>4.6637678146362305</v>
      </c>
      <c r="F26" s="5">
        <v>6.0905396938323975E-2</v>
      </c>
      <c r="G26" s="3">
        <v>4.7246732711791992</v>
      </c>
      <c r="H26" s="3">
        <v>39.646272656011583</v>
      </c>
      <c r="I26" s="3">
        <v>49.589318595981275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82.049766540527344</v>
      </c>
      <c r="D27" s="3">
        <v>12.721784591674805</v>
      </c>
      <c r="E27" s="3">
        <v>4.392425537109375</v>
      </c>
      <c r="F27" s="5">
        <v>6.6124178469181061E-2</v>
      </c>
      <c r="G27" s="3">
        <v>4.4585494995117187</v>
      </c>
      <c r="H27" s="3">
        <v>40.157212304399003</v>
      </c>
      <c r="I27" s="3">
        <v>50.043467818338357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81.767776489257813</v>
      </c>
      <c r="D28" s="3">
        <v>12.385185241699219</v>
      </c>
      <c r="E28" s="3">
        <v>5.0221948623657227</v>
      </c>
      <c r="F28" s="5">
        <v>8.0752678215503693E-2</v>
      </c>
      <c r="G28" s="3">
        <v>5.1029477119445801</v>
      </c>
      <c r="H28" s="3">
        <v>39.814308590196603</v>
      </c>
      <c r="I28" s="3">
        <v>49.598366974586092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82.75970458984375</v>
      </c>
      <c r="D29" s="3">
        <v>12.819514274597168</v>
      </c>
      <c r="E29" s="3">
        <v>3.9505701065063477</v>
      </c>
      <c r="F29" s="5">
        <v>6.3788250088691711E-2</v>
      </c>
      <c r="G29" s="3">
        <v>4.0143585205078125</v>
      </c>
      <c r="H29" s="3">
        <v>40.14428211037945</v>
      </c>
      <c r="I29" s="3">
        <v>50.231068710441129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82.466598510742188</v>
      </c>
      <c r="D30" s="3">
        <v>13.874819755554199</v>
      </c>
      <c r="E30" s="3">
        <v>3.1434426307678223</v>
      </c>
      <c r="F30" s="5">
        <v>6.1395678669214249E-2</v>
      </c>
      <c r="G30" s="3">
        <v>3.2048382759094238</v>
      </c>
      <c r="H30" s="3">
        <v>40.772731267264952</v>
      </c>
      <c r="I30" s="3">
        <v>50.928993266308971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81.328323364257813</v>
      </c>
      <c r="D31" s="3">
        <v>13.941675186157227</v>
      </c>
      <c r="E31" s="3">
        <v>4.176241397857666</v>
      </c>
      <c r="F31" s="5">
        <v>3.9654165506362915E-2</v>
      </c>
      <c r="G31" s="3">
        <v>4.2158956527709961</v>
      </c>
      <c r="H31" s="3">
        <v>40.47353660543493</v>
      </c>
      <c r="I31" s="3">
        <v>50.363107223257998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81.511688232421875</v>
      </c>
      <c r="D32" s="3">
        <v>14.300394058227539</v>
      </c>
      <c r="E32" s="3">
        <v>3.5099766254425049</v>
      </c>
      <c r="F32" s="5">
        <v>4.8083487898111343E-2</v>
      </c>
      <c r="G32" s="3">
        <v>3.5580601692199707</v>
      </c>
      <c r="H32" s="3">
        <v>40.728828597266769</v>
      </c>
      <c r="I32" s="3">
        <v>50.698702954561398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82.855911254882813</v>
      </c>
      <c r="D33" s="3">
        <v>12.366152763366699</v>
      </c>
      <c r="E33" s="3">
        <v>4.3014378547668457</v>
      </c>
      <c r="F33" s="5">
        <v>6.3225388526916504E-2</v>
      </c>
      <c r="G33" s="3">
        <v>4.3646631240844727</v>
      </c>
      <c r="H33" s="3">
        <v>39.685323117193022</v>
      </c>
      <c r="I33" s="3">
        <v>49.77496295186171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82.629501342773437</v>
      </c>
      <c r="D34" s="3">
        <v>12.55330753326416</v>
      </c>
      <c r="E34" s="3">
        <v>4.3392167091369629</v>
      </c>
      <c r="F34" s="5">
        <v>6.2958501279354095E-2</v>
      </c>
      <c r="G34" s="3">
        <v>4.4021754264831543</v>
      </c>
      <c r="H34" s="3">
        <v>39.72546306509242</v>
      </c>
      <c r="I34" s="3">
        <v>49.779109116862116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82.346183776855469</v>
      </c>
      <c r="D35" s="3">
        <v>13.082858085632324</v>
      </c>
      <c r="E35" s="3">
        <v>4.0396885871887207</v>
      </c>
      <c r="F35" s="5">
        <v>7.392604649066925E-2</v>
      </c>
      <c r="G35" s="3">
        <v>4.113614559173584</v>
      </c>
      <c r="H35" s="3">
        <v>40.168087359039362</v>
      </c>
      <c r="I35" s="3">
        <v>50.202687968543891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82.994500000000002</v>
      </c>
      <c r="D36" s="3">
        <v>12.0596</v>
      </c>
      <c r="E36" s="3">
        <v>4.4169999999999998</v>
      </c>
      <c r="F36" s="5">
        <v>0.05</v>
      </c>
      <c r="G36" s="3">
        <v>4.4671000000000003</v>
      </c>
      <c r="H36" s="3">
        <v>39.615577593705737</v>
      </c>
      <c r="I36" s="3">
        <v>49.698397856800348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82.093711853027344</v>
      </c>
      <c r="D37" s="3">
        <v>13.296676635742187</v>
      </c>
      <c r="E37" s="3">
        <v>4.064509391784668</v>
      </c>
      <c r="F37" s="5">
        <v>4.6786163002252579E-2</v>
      </c>
      <c r="G37" s="3">
        <v>4.1112957000732422</v>
      </c>
      <c r="H37" s="3">
        <v>40.072935252782869</v>
      </c>
      <c r="I37" s="3">
        <v>50.095256756901655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82.990341186523438</v>
      </c>
      <c r="D38" s="3">
        <v>12.10224437713623</v>
      </c>
      <c r="E38" s="3">
        <v>4.4363207817077637</v>
      </c>
      <c r="F38" s="5">
        <v>3.8923829793930054E-2</v>
      </c>
      <c r="G38" s="3">
        <v>4.4752445220947266</v>
      </c>
      <c r="H38" s="3">
        <v>39.726803770936748</v>
      </c>
      <c r="I38" s="3">
        <v>49.803895498765854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82.385223388671875</v>
      </c>
      <c r="D39" s="3">
        <v>12.836948394775391</v>
      </c>
      <c r="E39" s="3">
        <v>4.2685360908508301</v>
      </c>
      <c r="F39" s="5">
        <v>4.6988863497972488E-2</v>
      </c>
      <c r="G39" s="3">
        <v>4.3155250549316406</v>
      </c>
      <c r="H39" s="3">
        <v>40.051143625480719</v>
      </c>
      <c r="I39" s="3">
        <v>50.063286669526555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82.55584716796875</v>
      </c>
      <c r="D40" s="3">
        <v>12.371216773986816</v>
      </c>
      <c r="E40" s="3">
        <v>4.4968547821044922</v>
      </c>
      <c r="F40" s="5">
        <v>4.2701594531536102E-2</v>
      </c>
      <c r="G40" s="3">
        <v>4.5395565032958984</v>
      </c>
      <c r="H40" s="3">
        <v>39.481640319253572</v>
      </c>
      <c r="I40" s="3">
        <v>49.503247737661965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81.946292533628394</v>
      </c>
      <c r="D41" s="6">
        <f t="shared" si="0"/>
        <v>13.057099869315854</v>
      </c>
      <c r="E41" s="6">
        <f t="shared" si="0"/>
        <v>4.3987802210777041</v>
      </c>
      <c r="F41" s="6">
        <f t="shared" si="0"/>
        <v>5.6988891310268831E-2</v>
      </c>
      <c r="G41" s="6">
        <f t="shared" si="0"/>
        <v>4.4557723645117981</v>
      </c>
      <c r="H41" s="6">
        <f t="shared" si="0"/>
        <v>40.021461165479749</v>
      </c>
      <c r="I41" s="6">
        <f t="shared" si="0"/>
        <v>49.951152710365236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83.07977294921875</v>
      </c>
      <c r="D46" s="21">
        <f t="shared" si="1"/>
        <v>14.522196769714355</v>
      </c>
      <c r="E46" s="26">
        <f t="shared" si="1"/>
        <v>5.3783626556396484</v>
      </c>
      <c r="F46" s="26">
        <f t="shared" si="1"/>
        <v>8.0752678215503693E-2</v>
      </c>
      <c r="G46" s="21">
        <f t="shared" si="1"/>
        <v>5.4295668601989746</v>
      </c>
      <c r="H46" s="26">
        <f t="shared" si="1"/>
        <v>40.772731267264952</v>
      </c>
      <c r="I46" s="22">
        <f t="shared" si="1"/>
        <v>50.928993266308971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80.322669982910156</v>
      </c>
      <c r="D47" s="26">
        <f t="shared" si="2"/>
        <v>11.009295463562012</v>
      </c>
      <c r="E47" s="26">
        <f t="shared" si="2"/>
        <v>3.1434426307678223</v>
      </c>
      <c r="F47" s="23">
        <f t="shared" si="2"/>
        <v>3.8923829793930054E-2</v>
      </c>
      <c r="G47" s="26">
        <f t="shared" si="2"/>
        <v>3.2048382759094238</v>
      </c>
      <c r="H47" s="23">
        <f t="shared" si="2"/>
        <v>39.033060847112012</v>
      </c>
      <c r="I47" s="26">
        <f t="shared" si="2"/>
        <v>48.971036513841312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0.79462060167870574</v>
      </c>
      <c r="D48" s="24">
        <f t="shared" si="3"/>
        <v>0.86726576259646893</v>
      </c>
      <c r="E48" s="26">
        <f t="shared" si="3"/>
        <v>0.42412822239555564</v>
      </c>
      <c r="F48" s="26">
        <f t="shared" si="3"/>
        <v>1.0644223696700306E-2</v>
      </c>
      <c r="G48" s="24">
        <f t="shared" si="3"/>
        <v>0.42490912407902154</v>
      </c>
      <c r="H48" s="26">
        <f t="shared" si="3"/>
        <v>0.39797509493730976</v>
      </c>
      <c r="I48" s="25">
        <f t="shared" si="3"/>
        <v>0.38608069913757254</v>
      </c>
    </row>
    <row r="50" spans="3:9" x14ac:dyDescent="0.2">
      <c r="C50" s="58" t="s">
        <v>96</v>
      </c>
      <c r="D50" s="58">
        <f>COUNTIF(D10:D40,"&gt;12.0")</f>
        <v>29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92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94.49774169921875</v>
      </c>
      <c r="D10" s="10">
        <v>3.7743210792541504</v>
      </c>
      <c r="E10" s="10">
        <v>0.28533661365509033</v>
      </c>
      <c r="F10" s="11">
        <v>1.1947379112243652</v>
      </c>
      <c r="G10" s="10">
        <v>1.4800745248794556</v>
      </c>
      <c r="H10" s="10">
        <v>38.504613828768719</v>
      </c>
      <c r="I10" s="10">
        <v>50.1459151571608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94.171348571777344</v>
      </c>
      <c r="D11" s="3">
        <v>4.2110323905944824</v>
      </c>
      <c r="E11" s="3">
        <v>0.24308572709560394</v>
      </c>
      <c r="F11" s="5">
        <v>1.1606922149658203</v>
      </c>
      <c r="G11" s="3">
        <v>1.4037779569625854</v>
      </c>
      <c r="H11" s="3">
        <v>38.622044187699444</v>
      </c>
      <c r="I11" s="3">
        <v>50.256255828410083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94.405876159667969</v>
      </c>
      <c r="D12" s="3">
        <v>3.8363685607910156</v>
      </c>
      <c r="E12" s="3">
        <v>0.24823826551437378</v>
      </c>
      <c r="F12" s="5">
        <v>1.2379257678985596</v>
      </c>
      <c r="G12" s="3">
        <v>1.4861640930175781</v>
      </c>
      <c r="H12" s="3">
        <v>38.531448508172254</v>
      </c>
      <c r="I12" s="3">
        <v>50.149282955300343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94.767410278320312</v>
      </c>
      <c r="D13" s="3">
        <v>3.4002110958099365</v>
      </c>
      <c r="E13" s="3">
        <v>0.29608485102653503</v>
      </c>
      <c r="F13" s="5">
        <v>1.2461855411529541</v>
      </c>
      <c r="G13" s="3">
        <v>1.5422704219818115</v>
      </c>
      <c r="H13" s="3">
        <v>38.408145477865148</v>
      </c>
      <c r="I13" s="3">
        <v>50.049853842830707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94.758628845214844</v>
      </c>
      <c r="D14" s="3">
        <v>3.6290855407714844</v>
      </c>
      <c r="E14" s="3">
        <v>0.32468092441558838</v>
      </c>
      <c r="F14" s="5">
        <v>1.0954312086105347</v>
      </c>
      <c r="G14" s="3">
        <v>1.420112133026123</v>
      </c>
      <c r="H14" s="3">
        <v>38.434584794307789</v>
      </c>
      <c r="I14" s="3">
        <v>50.156524378603073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94.667991638183594</v>
      </c>
      <c r="D15" s="3">
        <v>3.7249753475189209</v>
      </c>
      <c r="E15" s="3">
        <v>0.29495969414710999</v>
      </c>
      <c r="F15" s="5">
        <v>1.1170774698257446</v>
      </c>
      <c r="G15" s="3">
        <v>1.4120371341705322</v>
      </c>
      <c r="H15" s="3">
        <v>38.468237035175179</v>
      </c>
      <c r="I15" s="3">
        <v>50.174406315780146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94.556190490722656</v>
      </c>
      <c r="D16" s="3">
        <v>3.6123754978179932</v>
      </c>
      <c r="E16" s="3">
        <v>0.2394147515296936</v>
      </c>
      <c r="F16" s="5">
        <v>1.2710676193237305</v>
      </c>
      <c r="G16" s="3">
        <v>1.5104823112487793</v>
      </c>
      <c r="H16" s="3">
        <v>38.497034371256653</v>
      </c>
      <c r="I16" s="3">
        <v>50.109526775687904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94.690963745117188</v>
      </c>
      <c r="D17" s="3">
        <v>3.4506547451019287</v>
      </c>
      <c r="E17" s="3">
        <v>0.27346405386924744</v>
      </c>
      <c r="F17" s="5">
        <v>1.2773027420043945</v>
      </c>
      <c r="G17" s="3">
        <v>1.5507668256759644</v>
      </c>
      <c r="H17" s="3">
        <v>38.434570621072652</v>
      </c>
      <c r="I17" s="3">
        <v>50.053847852581526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94.610946655273438</v>
      </c>
      <c r="D18" s="3">
        <v>3.6072101593017578</v>
      </c>
      <c r="E18" s="3">
        <v>0.25303664803504944</v>
      </c>
      <c r="F18" s="5">
        <v>1.2392981052398682</v>
      </c>
      <c r="G18" s="3">
        <v>1.4923347234725952</v>
      </c>
      <c r="H18" s="3">
        <v>38.484146539552093</v>
      </c>
      <c r="I18" s="3">
        <v>50.117843785927981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94.71942138671875</v>
      </c>
      <c r="D19" s="3">
        <v>3.3829135894775391</v>
      </c>
      <c r="E19" s="3">
        <v>0.23673705756664276</v>
      </c>
      <c r="F19" s="5">
        <v>1.301868200302124</v>
      </c>
      <c r="G19" s="3">
        <v>1.5386052131652832</v>
      </c>
      <c r="H19" s="3">
        <v>38.461419073471518</v>
      </c>
      <c r="I19" s="3">
        <v>50.068692558106605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94.893539428710938</v>
      </c>
      <c r="D20" s="3">
        <v>3.2263236045837402</v>
      </c>
      <c r="E20" s="3">
        <v>0.28697744011878967</v>
      </c>
      <c r="F20" s="5">
        <v>1.2492889165878296</v>
      </c>
      <c r="G20" s="3">
        <v>1.5362663269042969</v>
      </c>
      <c r="H20" s="3">
        <v>38.404534356036237</v>
      </c>
      <c r="I20" s="3">
        <v>50.050356062831597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94.651283264160156</v>
      </c>
      <c r="D21" s="3">
        <v>3.5925183296203613</v>
      </c>
      <c r="E21" s="3">
        <v>0.25441411137580872</v>
      </c>
      <c r="F21" s="5">
        <v>1.2172800302505493</v>
      </c>
      <c r="G21" s="3">
        <v>1.4716941118240356</v>
      </c>
      <c r="H21" s="3">
        <v>38.485294682022641</v>
      </c>
      <c r="I21" s="3">
        <v>50.132993689850117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94.680397033691406</v>
      </c>
      <c r="D22" s="3">
        <v>3.6340510845184326</v>
      </c>
      <c r="E22" s="3">
        <v>0.29024338722229004</v>
      </c>
      <c r="F22" s="5">
        <v>1.1629300117492676</v>
      </c>
      <c r="G22" s="3">
        <v>1.4531733989715576</v>
      </c>
      <c r="H22" s="3">
        <v>38.459699191994467</v>
      </c>
      <c r="I22" s="3">
        <v>50.13979192507049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94.526237487792969</v>
      </c>
      <c r="D23" s="3">
        <v>3.6241867542266846</v>
      </c>
      <c r="E23" s="3">
        <v>0.23269891738891602</v>
      </c>
      <c r="F23" s="5">
        <v>1.2942672967910767</v>
      </c>
      <c r="G23" s="3">
        <v>1.5269662141799927</v>
      </c>
      <c r="H23" s="3">
        <v>38.503656101639244</v>
      </c>
      <c r="I23" s="3">
        <v>50.100372546618352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94.604446411132813</v>
      </c>
      <c r="D24" s="3">
        <v>3.4664380550384521</v>
      </c>
      <c r="E24" s="3">
        <v>0.25462797284126282</v>
      </c>
      <c r="F24" s="5">
        <v>1.3014705181121826</v>
      </c>
      <c r="G24" s="3">
        <v>1.556098461151123</v>
      </c>
      <c r="H24" s="3">
        <v>38.486481924616328</v>
      </c>
      <c r="I24" s="3">
        <v>50.075352600814341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94.652199999999993</v>
      </c>
      <c r="D25" s="3">
        <v>3.6036000000000001</v>
      </c>
      <c r="E25" s="3">
        <v>0.29380000000000001</v>
      </c>
      <c r="F25" s="5">
        <v>1.1894</v>
      </c>
      <c r="G25" s="3">
        <v>1.4832000000000001</v>
      </c>
      <c r="H25" s="3">
        <v>38.463326582483759</v>
      </c>
      <c r="I25" s="3">
        <v>50.121731642156838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94.511300000000006</v>
      </c>
      <c r="D26" s="3">
        <v>3.8807</v>
      </c>
      <c r="E26" s="3">
        <v>0.2752</v>
      </c>
      <c r="F26" s="5">
        <v>1.1388</v>
      </c>
      <c r="G26" s="3">
        <v>1.4139999999999999</v>
      </c>
      <c r="H26" s="3">
        <v>38.511715908745934</v>
      </c>
      <c r="I26" s="3">
        <v>50.193311608775865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94.618431091308594</v>
      </c>
      <c r="D27" s="3">
        <v>3.8232367038726807</v>
      </c>
      <c r="E27" s="3">
        <v>0.29211029410362244</v>
      </c>
      <c r="F27" s="5">
        <v>1.0960428714752197</v>
      </c>
      <c r="G27" s="3">
        <v>1.3881531953811646</v>
      </c>
      <c r="H27" s="3">
        <v>38.484546844338936</v>
      </c>
      <c r="I27" s="3">
        <v>50.200136091870789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94.825538635253906</v>
      </c>
      <c r="D28" s="3">
        <v>3.6144955158233643</v>
      </c>
      <c r="E28" s="3">
        <v>0.33731532096862793</v>
      </c>
      <c r="F28" s="5">
        <v>1.0506160259246826</v>
      </c>
      <c r="G28" s="3">
        <v>1.3879313468933105</v>
      </c>
      <c r="H28" s="3">
        <v>38.426538302001703</v>
      </c>
      <c r="I28" s="3">
        <v>50.178509909883537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94.516999999999996</v>
      </c>
      <c r="D29" s="3">
        <v>3.7522000000000002</v>
      </c>
      <c r="E29" s="3">
        <v>0.25990000000000002</v>
      </c>
      <c r="F29" s="5">
        <v>1.2149000000000001</v>
      </c>
      <c r="G29" s="3">
        <v>1.4748000000000001</v>
      </c>
      <c r="H29" s="3">
        <v>38.503517494481812</v>
      </c>
      <c r="I29" s="3">
        <v>50.14431130774485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94.757800000000003</v>
      </c>
      <c r="D30" s="3">
        <v>3.4773999999999998</v>
      </c>
      <c r="E30" s="3">
        <v>0.28710000000000002</v>
      </c>
      <c r="F30" s="5">
        <v>1.1952</v>
      </c>
      <c r="G30" s="3">
        <v>1.4823</v>
      </c>
      <c r="H30" s="3">
        <v>38.442918896231042</v>
      </c>
      <c r="I30" s="3">
        <v>50.107902966736859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94.788444519042969</v>
      </c>
      <c r="D31" s="3">
        <v>3.3599762916564941</v>
      </c>
      <c r="E31" s="3">
        <v>0.27208232879638672</v>
      </c>
      <c r="F31" s="5">
        <v>1.2594224214553833</v>
      </c>
      <c r="G31" s="3">
        <v>1.53150475025177</v>
      </c>
      <c r="H31" s="3">
        <v>38.425465545333601</v>
      </c>
      <c r="I31" s="3">
        <v>50.06137403629176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94.712348937988281</v>
      </c>
      <c r="D32" s="3">
        <v>3.4630377292633057</v>
      </c>
      <c r="E32" s="3">
        <v>0.26626655459403992</v>
      </c>
      <c r="F32" s="5">
        <v>1.2579749822616577</v>
      </c>
      <c r="G32" s="3">
        <v>1.52424156665802</v>
      </c>
      <c r="H32" s="3">
        <v>38.441808161596072</v>
      </c>
      <c r="I32" s="3">
        <v>50.07511510933162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94.687911987304688</v>
      </c>
      <c r="D33" s="3">
        <v>3.3620977401733398</v>
      </c>
      <c r="E33" s="3">
        <v>0.23811596632003784</v>
      </c>
      <c r="F33" s="5">
        <v>1.3411228656768799</v>
      </c>
      <c r="G33" s="3">
        <v>1.5792388916015625</v>
      </c>
      <c r="H33" s="3">
        <v>38.452162728082605</v>
      </c>
      <c r="I33" s="3">
        <v>50.035778767022187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94.926643371582031</v>
      </c>
      <c r="D34" s="3">
        <v>3.3925759792327881</v>
      </c>
      <c r="E34" s="3">
        <v>0.32218819856643677</v>
      </c>
      <c r="F34" s="5">
        <v>1.1290479898452759</v>
      </c>
      <c r="G34" s="3">
        <v>1.4512362480163574</v>
      </c>
      <c r="H34" s="3">
        <v>38.389607640283508</v>
      </c>
      <c r="I34" s="3">
        <v>50.108270576044639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94.876739501953125</v>
      </c>
      <c r="D35" s="3">
        <v>3.3260025978088379</v>
      </c>
      <c r="E35" s="3">
        <v>0.30596467852592468</v>
      </c>
      <c r="F35" s="5">
        <v>1.2026962041854858</v>
      </c>
      <c r="G35" s="3">
        <v>1.5086609125137329</v>
      </c>
      <c r="H35" s="3">
        <v>38.398237670374122</v>
      </c>
      <c r="I35" s="3">
        <v>50.069516145600367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94.479469299316406</v>
      </c>
      <c r="D36" s="3">
        <v>3.7397556304931641</v>
      </c>
      <c r="E36" s="3">
        <v>0.22678418457508087</v>
      </c>
      <c r="F36" s="5">
        <v>1.2654596567153931</v>
      </c>
      <c r="G36" s="3">
        <v>1.4922438859939575</v>
      </c>
      <c r="H36" s="3">
        <v>38.52091031269628</v>
      </c>
      <c r="I36" s="3">
        <v>50.132958055647869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94.615013122558594</v>
      </c>
      <c r="D37" s="3">
        <v>3.5893263816833496</v>
      </c>
      <c r="E37" s="3">
        <v>0.24371819198131561</v>
      </c>
      <c r="F37" s="5">
        <v>1.2608102560043335</v>
      </c>
      <c r="G37" s="3">
        <v>1.5045284032821655</v>
      </c>
      <c r="H37" s="3">
        <v>38.480036406013227</v>
      </c>
      <c r="I37" s="3">
        <v>50.105737300862089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94.758842468261719</v>
      </c>
      <c r="D38" s="3">
        <v>3.4597187042236328</v>
      </c>
      <c r="E38" s="3">
        <v>0.28059262037277222</v>
      </c>
      <c r="F38" s="5">
        <v>1.2214986085891724</v>
      </c>
      <c r="G38" s="3">
        <v>1.5020911693572998</v>
      </c>
      <c r="H38" s="3">
        <v>38.434156228264428</v>
      </c>
      <c r="I38" s="3">
        <v>50.090068489027409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94.615013122558594</v>
      </c>
      <c r="D39" s="3">
        <v>3.6183016300201416</v>
      </c>
      <c r="E39" s="3">
        <v>0.2590293288230896</v>
      </c>
      <c r="F39" s="5">
        <v>1.2373589277267456</v>
      </c>
      <c r="G39" s="3">
        <v>1.4963881969451904</v>
      </c>
      <c r="H39" s="3">
        <v>38.471063520725771</v>
      </c>
      <c r="I39" s="3">
        <v>50.10905300905101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94.799728393554688</v>
      </c>
      <c r="D40" s="3">
        <v>3.27970290184021</v>
      </c>
      <c r="E40" s="3">
        <v>0.2999626100063324</v>
      </c>
      <c r="F40" s="5">
        <v>1.2903425693511963</v>
      </c>
      <c r="G40" s="3">
        <v>1.5903052091598511</v>
      </c>
      <c r="H40" s="3">
        <v>38.390000391556633</v>
      </c>
      <c r="I40" s="3">
        <v>50.010800685308901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94.656285404722155</v>
      </c>
      <c r="D41" s="6">
        <f t="shared" si="0"/>
        <v>3.5778965690489737</v>
      </c>
      <c r="E41" s="6">
        <f t="shared" si="0"/>
        <v>0.27335905462695703</v>
      </c>
      <c r="F41" s="6">
        <f t="shared" si="0"/>
        <v>1.2166940946209814</v>
      </c>
      <c r="G41" s="6">
        <f t="shared" si="0"/>
        <v>1.4900531492479385</v>
      </c>
      <c r="H41" s="6">
        <f t="shared" si="0"/>
        <v>38.465223333124506</v>
      </c>
      <c r="I41" s="6">
        <f t="shared" si="0"/>
        <v>50.113728773449367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13.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94.926643371582031</v>
      </c>
      <c r="D46" s="21">
        <f t="shared" si="1"/>
        <v>4.2110323905944824</v>
      </c>
      <c r="E46" s="26">
        <f t="shared" si="1"/>
        <v>0.33731532096862793</v>
      </c>
      <c r="F46" s="26">
        <f t="shared" si="1"/>
        <v>1.3411228656768799</v>
      </c>
      <c r="G46" s="21">
        <f t="shared" si="1"/>
        <v>1.5903052091598511</v>
      </c>
      <c r="H46" s="26">
        <f t="shared" si="1"/>
        <v>38.622044187699444</v>
      </c>
      <c r="I46" s="22">
        <f t="shared" si="1"/>
        <v>50.256255828410083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94.171348571777344</v>
      </c>
      <c r="D47" s="26">
        <f t="shared" si="2"/>
        <v>3.2263236045837402</v>
      </c>
      <c r="E47" s="26">
        <f t="shared" si="2"/>
        <v>0.22678418457508087</v>
      </c>
      <c r="F47" s="23">
        <f t="shared" si="2"/>
        <v>1.0506160259246826</v>
      </c>
      <c r="G47" s="26">
        <f t="shared" si="2"/>
        <v>1.3879313468933105</v>
      </c>
      <c r="H47" s="23">
        <f t="shared" si="2"/>
        <v>38.389607640283508</v>
      </c>
      <c r="I47" s="26">
        <f t="shared" si="2"/>
        <v>50.010800685308901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0.15595016646855606</v>
      </c>
      <c r="D48" s="24">
        <f t="shared" si="3"/>
        <v>0.20737443400166514</v>
      </c>
      <c r="E48" s="26">
        <f t="shared" si="3"/>
        <v>2.8888147929999733E-2</v>
      </c>
      <c r="F48" s="26">
        <f t="shared" si="3"/>
        <v>7.0148743349993284E-2</v>
      </c>
      <c r="G48" s="24">
        <f t="shared" si="3"/>
        <v>5.3965021040239487E-2</v>
      </c>
      <c r="H48" s="26">
        <f t="shared" si="3"/>
        <v>4.8849109363788029E-2</v>
      </c>
      <c r="I48" s="25">
        <f t="shared" si="3"/>
        <v>5.4007802633969759E-2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46:B46"/>
    <mergeCell ref="A47:B47"/>
    <mergeCell ref="A48:B48"/>
    <mergeCell ref="A7:B7"/>
    <mergeCell ref="A8:B8"/>
    <mergeCell ref="A13:B13"/>
    <mergeCell ref="A15:B15"/>
    <mergeCell ref="A14:B14"/>
    <mergeCell ref="A9:B9"/>
    <mergeCell ref="A11:B11"/>
    <mergeCell ref="A45:B45"/>
    <mergeCell ref="A12:B12"/>
    <mergeCell ref="A10:B10"/>
    <mergeCell ref="A17:B17"/>
    <mergeCell ref="A20:B20"/>
    <mergeCell ref="A25:B25"/>
    <mergeCell ref="A23:B23"/>
    <mergeCell ref="A24:B24"/>
    <mergeCell ref="A1:I1"/>
    <mergeCell ref="A3:I3"/>
    <mergeCell ref="A6:B6"/>
    <mergeCell ref="A4:I4"/>
    <mergeCell ref="A5:F5"/>
    <mergeCell ref="A16:B16"/>
    <mergeCell ref="A21:B21"/>
    <mergeCell ref="A18:B18"/>
    <mergeCell ref="A19:B19"/>
    <mergeCell ref="A22:B22"/>
    <mergeCell ref="A26:B26"/>
    <mergeCell ref="A28:B28"/>
    <mergeCell ref="A29:B29"/>
    <mergeCell ref="A32:B32"/>
    <mergeCell ref="A33:B33"/>
    <mergeCell ref="A40:B40"/>
    <mergeCell ref="A39:B39"/>
    <mergeCell ref="A27:B27"/>
    <mergeCell ref="A30:B30"/>
    <mergeCell ref="H43:I43"/>
    <mergeCell ref="A41:B41"/>
    <mergeCell ref="A34:B34"/>
    <mergeCell ref="A36:B36"/>
    <mergeCell ref="A35:B35"/>
    <mergeCell ref="A37:B37"/>
    <mergeCell ref="A38:B38"/>
    <mergeCell ref="A31:B31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88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98.288780212402344</v>
      </c>
      <c r="D10" s="10">
        <v>0.3671325147151947</v>
      </c>
      <c r="E10" s="10">
        <v>1.2329968214035034</v>
      </c>
      <c r="F10" s="11">
        <v>0.11039386689662933</v>
      </c>
      <c r="G10" s="10">
        <v>1.3433907032012939</v>
      </c>
      <c r="H10" s="10">
        <v>37.371813735192219</v>
      </c>
      <c r="I10" s="10">
        <v>49.816196027860656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98.219497680664062</v>
      </c>
      <c r="D11" s="3">
        <v>0.37604233622550964</v>
      </c>
      <c r="E11" s="3">
        <v>1.2876830101013184</v>
      </c>
      <c r="F11" s="5">
        <v>0.11502274125814438</v>
      </c>
      <c r="G11" s="3">
        <v>1.4027057886123657</v>
      </c>
      <c r="H11" s="3">
        <v>37.352860796119032</v>
      </c>
      <c r="I11" s="3">
        <v>49.776328706448489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98.297996520996094</v>
      </c>
      <c r="D12" s="3">
        <v>0.36600157618522644</v>
      </c>
      <c r="E12" s="3">
        <v>1.2262371778488159</v>
      </c>
      <c r="F12" s="5">
        <v>0.10866615921258926</v>
      </c>
      <c r="G12" s="3">
        <v>1.334903359413147</v>
      </c>
      <c r="H12" s="3">
        <v>37.375007317902764</v>
      </c>
      <c r="I12" s="3">
        <v>49.822437094598342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98.299369812011719</v>
      </c>
      <c r="D13" s="3">
        <v>0.36664620041847229</v>
      </c>
      <c r="E13" s="3">
        <v>1.2254765033721924</v>
      </c>
      <c r="F13" s="5">
        <v>0.10771822929382324</v>
      </c>
      <c r="G13" s="3">
        <v>1.3331947326660156</v>
      </c>
      <c r="H13" s="3">
        <v>37.375257245389228</v>
      </c>
      <c r="I13" s="3">
        <v>49.823619893178446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98.306404113769531</v>
      </c>
      <c r="D14" s="3">
        <v>0.36553183197975159</v>
      </c>
      <c r="E14" s="3">
        <v>1.2176690101623535</v>
      </c>
      <c r="F14" s="5">
        <v>0.10978208482265472</v>
      </c>
      <c r="G14" s="3">
        <v>1.3274511098861694</v>
      </c>
      <c r="H14" s="3">
        <v>37.376851776243008</v>
      </c>
      <c r="I14" s="3">
        <v>49.826729805970459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98.259900000000002</v>
      </c>
      <c r="D15" s="3">
        <v>0.36459999999999998</v>
      </c>
      <c r="E15" s="3">
        <v>1.2656000000000001</v>
      </c>
      <c r="F15" s="5">
        <v>0.109</v>
      </c>
      <c r="G15" s="3">
        <v>1.3746</v>
      </c>
      <c r="H15" s="3">
        <v>37.359304977394608</v>
      </c>
      <c r="I15" s="3">
        <v>49.794705096689562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98.244560241699219</v>
      </c>
      <c r="D16" s="3">
        <v>0.36473098397254944</v>
      </c>
      <c r="E16" s="3">
        <v>1.2819774150848389</v>
      </c>
      <c r="F16" s="5">
        <v>0.1080331951379776</v>
      </c>
      <c r="G16" s="3">
        <v>1.3900105953216553</v>
      </c>
      <c r="H16" s="3">
        <v>37.353471135280955</v>
      </c>
      <c r="I16" s="3">
        <v>49.784338088691811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98.239028930664063</v>
      </c>
      <c r="D17" s="3">
        <v>0.36574545502662659</v>
      </c>
      <c r="E17" s="3">
        <v>1.2862660884857178</v>
      </c>
      <c r="F17" s="5">
        <v>0.10809555649757385</v>
      </c>
      <c r="G17" s="3">
        <v>1.3943616151809692</v>
      </c>
      <c r="H17" s="3">
        <v>37.35221310523783</v>
      </c>
      <c r="I17" s="3">
        <v>49.781559824773858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98.2303</v>
      </c>
      <c r="D18" s="3">
        <v>0.36809999999999998</v>
      </c>
      <c r="E18" s="3">
        <v>1.2911999999999999</v>
      </c>
      <c r="F18" s="5">
        <v>0.109</v>
      </c>
      <c r="G18" s="3">
        <v>1.4001999999999999</v>
      </c>
      <c r="H18" s="3">
        <v>37.350848574792003</v>
      </c>
      <c r="I18" s="3">
        <v>49.779012366271481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98.231498718261719</v>
      </c>
      <c r="D19" s="3">
        <v>0.3675854504108429</v>
      </c>
      <c r="E19" s="3">
        <v>1.2898122072219849</v>
      </c>
      <c r="F19" s="5">
        <v>0.1101190447807312</v>
      </c>
      <c r="G19" s="3">
        <v>1.3999311923980713</v>
      </c>
      <c r="H19" s="3">
        <v>37.350443155412243</v>
      </c>
      <c r="I19" s="3">
        <v>49.777435460867729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98.237350463867188</v>
      </c>
      <c r="D20" s="3">
        <v>0.36709189414978027</v>
      </c>
      <c r="E20" s="3">
        <v>1.2855215072631836</v>
      </c>
      <c r="F20" s="5">
        <v>0.10928981751203537</v>
      </c>
      <c r="G20" s="3">
        <v>1.3948112726211548</v>
      </c>
      <c r="H20" s="3">
        <v>37.351932309188733</v>
      </c>
      <c r="I20" s="3">
        <v>49.780898352510043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98.23175048828125</v>
      </c>
      <c r="D21" s="3">
        <v>0.36684641242027283</v>
      </c>
      <c r="E21" s="3">
        <v>1.2915055751800537</v>
      </c>
      <c r="F21" s="5">
        <v>0.10907048732042313</v>
      </c>
      <c r="G21" s="3">
        <v>1.400576114654541</v>
      </c>
      <c r="H21" s="3">
        <v>37.349880727667369</v>
      </c>
      <c r="I21" s="3">
        <v>49.777065323126486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98.231452941894531</v>
      </c>
      <c r="D22" s="3">
        <v>0.3667374849319458</v>
      </c>
      <c r="E22" s="3">
        <v>1.2928674221038818</v>
      </c>
      <c r="F22" s="5">
        <v>0.10842108726501465</v>
      </c>
      <c r="G22" s="3">
        <v>1.4012885093688965</v>
      </c>
      <c r="H22" s="3">
        <v>37.349505085695689</v>
      </c>
      <c r="I22" s="3">
        <v>49.776675360111028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98.218467712402344</v>
      </c>
      <c r="D23" s="3">
        <v>0.37144675850868225</v>
      </c>
      <c r="E23" s="3">
        <v>1.2996584177017212</v>
      </c>
      <c r="F23" s="5">
        <v>0.10958721488714218</v>
      </c>
      <c r="G23" s="3">
        <v>1.4092456102371216</v>
      </c>
      <c r="H23" s="3">
        <v>37.347946156338132</v>
      </c>
      <c r="I23" s="3">
        <v>49.771762981403413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98.204216003417969</v>
      </c>
      <c r="D24" s="3">
        <v>0.37264743447303772</v>
      </c>
      <c r="E24" s="3">
        <v>1.3115140199661255</v>
      </c>
      <c r="F24" s="5">
        <v>0.11084035784006119</v>
      </c>
      <c r="G24" s="3">
        <v>1.4223543405532837</v>
      </c>
      <c r="H24" s="3">
        <v>37.343088913823301</v>
      </c>
      <c r="I24" s="3">
        <v>49.762516645737712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98.217704772949219</v>
      </c>
      <c r="D25" s="3">
        <v>0.37140074372291565</v>
      </c>
      <c r="E25" s="3">
        <v>1.3007898330688477</v>
      </c>
      <c r="F25" s="5">
        <v>0.1093326136469841</v>
      </c>
      <c r="G25" s="3">
        <v>1.4101223945617676</v>
      </c>
      <c r="H25" s="3">
        <v>37.347133568141388</v>
      </c>
      <c r="I25" s="3">
        <v>49.770948780492631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98.221717834472656</v>
      </c>
      <c r="D26" s="3">
        <v>0.37069609761238098</v>
      </c>
      <c r="E26" s="3">
        <v>1.297507643699646</v>
      </c>
      <c r="F26" s="5">
        <v>0.10929501056671143</v>
      </c>
      <c r="G26" s="3">
        <v>1.4068026542663574</v>
      </c>
      <c r="H26" s="3">
        <v>37.348259599618125</v>
      </c>
      <c r="I26" s="3">
        <v>49.773160689678292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98.216773986816406</v>
      </c>
      <c r="D27" s="3">
        <v>0.37124523520469666</v>
      </c>
      <c r="E27" s="3">
        <v>1.3012292385101318</v>
      </c>
      <c r="F27" s="5">
        <v>0.10997672379016876</v>
      </c>
      <c r="G27" s="3">
        <v>1.4112060070037842</v>
      </c>
      <c r="H27" s="3">
        <v>37.346782507568406</v>
      </c>
      <c r="I27" s="3">
        <v>49.770080533642897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98.221229553222656</v>
      </c>
      <c r="D28" s="3">
        <v>0.37037572264671326</v>
      </c>
      <c r="E28" s="3">
        <v>1.2974886894226074</v>
      </c>
      <c r="F28" s="5">
        <v>0.10950720310211182</v>
      </c>
      <c r="G28" s="3">
        <v>1.4069958925247192</v>
      </c>
      <c r="H28" s="3">
        <v>37.348691056300346</v>
      </c>
      <c r="I28" s="3">
        <v>49.773264111205464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98.220299999999995</v>
      </c>
      <c r="D29" s="3">
        <v>0.37090000000000001</v>
      </c>
      <c r="E29" s="3">
        <v>1.2986</v>
      </c>
      <c r="F29" s="5">
        <v>0.1094</v>
      </c>
      <c r="G29" s="3">
        <v>1.4080999999999999</v>
      </c>
      <c r="H29" s="3">
        <v>37.34750598553147</v>
      </c>
      <c r="I29" s="3">
        <v>49.770137746356781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98.207899999999995</v>
      </c>
      <c r="D30" s="3">
        <v>0.3725</v>
      </c>
      <c r="E30" s="3">
        <v>1.3077000000000001</v>
      </c>
      <c r="F30" s="5">
        <v>0.1111</v>
      </c>
      <c r="G30" s="3">
        <v>1.4188000000000001</v>
      </c>
      <c r="H30" s="3">
        <v>37.34376894128841</v>
      </c>
      <c r="I30" s="3">
        <v>49.765157333913976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98.201950073242187</v>
      </c>
      <c r="D31" s="3">
        <v>0.37260732054710388</v>
      </c>
      <c r="E31" s="3">
        <v>1.3132134675979614</v>
      </c>
      <c r="F31" s="5">
        <v>0.11148292571306229</v>
      </c>
      <c r="G31" s="3">
        <v>1.4246964454650879</v>
      </c>
      <c r="H31" s="3">
        <v>37.341660680308301</v>
      </c>
      <c r="I31" s="3">
        <v>49.760439610782775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98.207252502441406</v>
      </c>
      <c r="D32" s="3">
        <v>0.37177762389183044</v>
      </c>
      <c r="E32" s="3">
        <v>1.3090578317642212</v>
      </c>
      <c r="F32" s="5">
        <v>0.11114989966154099</v>
      </c>
      <c r="G32" s="3">
        <v>1.4202077388763428</v>
      </c>
      <c r="H32" s="3">
        <v>37.343360755387707</v>
      </c>
      <c r="I32" s="3">
        <v>49.763603134485734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98.2122802734375</v>
      </c>
      <c r="D33" s="3">
        <v>0.3708050549030304</v>
      </c>
      <c r="E33" s="3">
        <v>1.3048433065414429</v>
      </c>
      <c r="F33" s="5">
        <v>0.1113198921084404</v>
      </c>
      <c r="G33" s="3">
        <v>1.4161632061004639</v>
      </c>
      <c r="H33" s="3">
        <v>37.344850564454688</v>
      </c>
      <c r="I33" s="3">
        <v>49.766315381192108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98.222915649414063</v>
      </c>
      <c r="D34" s="3">
        <v>0.36926272511482239</v>
      </c>
      <c r="E34" s="3">
        <v>1.2974799871444702</v>
      </c>
      <c r="F34" s="5">
        <v>0.10958098620176315</v>
      </c>
      <c r="G34" s="3">
        <v>1.407060980796814</v>
      </c>
      <c r="H34" s="3">
        <v>37.347917637018305</v>
      </c>
      <c r="I34" s="3">
        <v>49.772770825587067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98.219399999999993</v>
      </c>
      <c r="D35" s="3">
        <v>0.36990000000000001</v>
      </c>
      <c r="E35" s="3">
        <v>1.3002</v>
      </c>
      <c r="F35" s="5">
        <v>0.10979999999999999</v>
      </c>
      <c r="G35" s="3">
        <v>1.4098999999999999</v>
      </c>
      <c r="H35" s="3">
        <v>37.346978584678283</v>
      </c>
      <c r="I35" s="3">
        <v>49.769434553408253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98.211952209472656</v>
      </c>
      <c r="D36" s="3">
        <v>0.3706478476524353</v>
      </c>
      <c r="E36" s="3">
        <v>1.3061349391937256</v>
      </c>
      <c r="F36" s="5">
        <v>0.1104954332113266</v>
      </c>
      <c r="G36" s="3">
        <v>1.4166303873062134</v>
      </c>
      <c r="H36" s="3">
        <v>37.344704271822195</v>
      </c>
      <c r="I36" s="3">
        <v>49.766212614918153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98.213790893554688</v>
      </c>
      <c r="D37" s="3">
        <v>0.37067475914955139</v>
      </c>
      <c r="E37" s="3">
        <v>1.3040857315063477</v>
      </c>
      <c r="F37" s="5">
        <v>0.1106831356883049</v>
      </c>
      <c r="G37" s="3">
        <v>1.4147688150405884</v>
      </c>
      <c r="H37" s="3">
        <v>37.345257187589169</v>
      </c>
      <c r="I37" s="3">
        <v>49.767357702560467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98.220200000000006</v>
      </c>
      <c r="D38" s="3">
        <v>0.36959999999999998</v>
      </c>
      <c r="E38" s="3">
        <v>1.2996000000000001</v>
      </c>
      <c r="F38" s="5">
        <v>0.10979999999999999</v>
      </c>
      <c r="G38" s="3">
        <v>1.4094</v>
      </c>
      <c r="H38" s="3">
        <v>37.346874245091534</v>
      </c>
      <c r="I38" s="3">
        <v>49.769295556970555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98.2177734375</v>
      </c>
      <c r="D39" s="3">
        <v>0.3700333833694458</v>
      </c>
      <c r="E39" s="3">
        <v>1.301689624786377</v>
      </c>
      <c r="F39" s="5">
        <v>0.1097414493560791</v>
      </c>
      <c r="G39" s="3">
        <v>1.4114310741424561</v>
      </c>
      <c r="H39" s="3">
        <v>37.346234810307443</v>
      </c>
      <c r="I39" s="3">
        <v>49.769716798967153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98.208526611328125</v>
      </c>
      <c r="D40" s="3">
        <v>0.37097069621086121</v>
      </c>
      <c r="E40" s="3">
        <v>1.3084458112716675</v>
      </c>
      <c r="F40" s="5">
        <v>0.11122032254934311</v>
      </c>
      <c r="G40" s="3">
        <v>1.4196661710739136</v>
      </c>
      <c r="H40" s="3">
        <v>37.343628845111134</v>
      </c>
      <c r="I40" s="3">
        <v>49.763994627493339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98.231685214134956</v>
      </c>
      <c r="D41" s="6">
        <f t="shared" si="0"/>
        <v>0.36936398527237674</v>
      </c>
      <c r="E41" s="6">
        <f t="shared" si="0"/>
        <v>1.2881952025936494</v>
      </c>
      <c r="F41" s="6">
        <f t="shared" si="0"/>
        <v>0.10990082059098827</v>
      </c>
      <c r="G41" s="6">
        <f t="shared" si="0"/>
        <v>1.3980960229442965</v>
      </c>
      <c r="H41" s="6">
        <f t="shared" si="0"/>
        <v>37.35142045973852</v>
      </c>
      <c r="I41" s="6">
        <f t="shared" si="0"/>
        <v>49.778811968706293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13.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98.306404113769531</v>
      </c>
      <c r="D46" s="21">
        <f t="shared" si="1"/>
        <v>0.37604233622550964</v>
      </c>
      <c r="E46" s="26">
        <f t="shared" si="1"/>
        <v>1.3132134675979614</v>
      </c>
      <c r="F46" s="26">
        <f t="shared" si="1"/>
        <v>0.11502274125814438</v>
      </c>
      <c r="G46" s="21">
        <f t="shared" si="1"/>
        <v>1.4246964454650879</v>
      </c>
      <c r="H46" s="26">
        <f t="shared" si="1"/>
        <v>37.376851776243008</v>
      </c>
      <c r="I46" s="22">
        <f t="shared" si="1"/>
        <v>49.826729805970459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98.201950073242187</v>
      </c>
      <c r="D47" s="26">
        <f t="shared" si="2"/>
        <v>0.36459999999999998</v>
      </c>
      <c r="E47" s="26">
        <f t="shared" si="2"/>
        <v>1.2176690101623535</v>
      </c>
      <c r="F47" s="23">
        <f t="shared" si="2"/>
        <v>0.10771822929382324</v>
      </c>
      <c r="G47" s="26">
        <f t="shared" si="2"/>
        <v>1.3274511098861694</v>
      </c>
      <c r="H47" s="23">
        <f t="shared" si="2"/>
        <v>37.341660680308301</v>
      </c>
      <c r="I47" s="26">
        <f t="shared" si="2"/>
        <v>49.760439610782775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2.8825644278003819E-2</v>
      </c>
      <c r="D48" s="24">
        <f t="shared" si="3"/>
        <v>2.7467600493557994E-3</v>
      </c>
      <c r="E48" s="26">
        <f t="shared" si="3"/>
        <v>2.6412572654256155E-2</v>
      </c>
      <c r="F48" s="26">
        <f t="shared" si="3"/>
        <v>1.3772137050692039E-3</v>
      </c>
      <c r="G48" s="24">
        <f t="shared" si="3"/>
        <v>2.6910019910489181E-2</v>
      </c>
      <c r="H48" s="26">
        <f t="shared" si="3"/>
        <v>9.8374237516656929E-3</v>
      </c>
      <c r="I48" s="25">
        <f t="shared" si="3"/>
        <v>1.8461915384822877E-2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61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98.288780212402344</v>
      </c>
      <c r="D10" s="10">
        <v>0.3671325147151947</v>
      </c>
      <c r="E10" s="10">
        <v>1.2329968214035034</v>
      </c>
      <c r="F10" s="11">
        <v>0.11039386689662933</v>
      </c>
      <c r="G10" s="10">
        <v>1.3433907032012939</v>
      </c>
      <c r="H10" s="10">
        <v>37.371813735192219</v>
      </c>
      <c r="I10" s="10">
        <v>49.816196027860656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98.219497680664062</v>
      </c>
      <c r="D11" s="3">
        <v>0.37604233622550964</v>
      </c>
      <c r="E11" s="3">
        <v>1.2876830101013184</v>
      </c>
      <c r="F11" s="5">
        <v>0.11502274125814438</v>
      </c>
      <c r="G11" s="3">
        <v>1.4027057886123657</v>
      </c>
      <c r="H11" s="3">
        <v>37.352860796119032</v>
      </c>
      <c r="I11" s="3">
        <v>49.776328706448489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98.297996520996094</v>
      </c>
      <c r="D12" s="3">
        <v>0.36600157618522644</v>
      </c>
      <c r="E12" s="3">
        <v>1.2262371778488159</v>
      </c>
      <c r="F12" s="5">
        <v>0.10866615921258926</v>
      </c>
      <c r="G12" s="3">
        <v>1.334903359413147</v>
      </c>
      <c r="H12" s="3">
        <v>37.375007317902764</v>
      </c>
      <c r="I12" s="3">
        <v>49.822437094598342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98.299369812011719</v>
      </c>
      <c r="D13" s="3">
        <v>0.36664620041847229</v>
      </c>
      <c r="E13" s="3">
        <v>1.2254765033721924</v>
      </c>
      <c r="F13" s="5">
        <v>0.10771822929382324</v>
      </c>
      <c r="G13" s="3">
        <v>1.3331947326660156</v>
      </c>
      <c r="H13" s="3">
        <v>37.375257245389228</v>
      </c>
      <c r="I13" s="3">
        <v>49.823619893178446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98.306404113769531</v>
      </c>
      <c r="D14" s="3">
        <v>0.36553183197975159</v>
      </c>
      <c r="E14" s="3">
        <v>1.2176690101623535</v>
      </c>
      <c r="F14" s="5">
        <v>0.10978208482265472</v>
      </c>
      <c r="G14" s="3">
        <v>1.3274511098861694</v>
      </c>
      <c r="H14" s="3">
        <v>37.376851776243008</v>
      </c>
      <c r="I14" s="3">
        <v>49.826729805970459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98.259900000000002</v>
      </c>
      <c r="D15" s="3">
        <v>0.36459999999999998</v>
      </c>
      <c r="E15" s="3">
        <v>1.2656000000000001</v>
      </c>
      <c r="F15" s="5">
        <v>0.109</v>
      </c>
      <c r="G15" s="3">
        <v>1.3746</v>
      </c>
      <c r="H15" s="3">
        <v>37.359304977394608</v>
      </c>
      <c r="I15" s="3">
        <v>49.794705096689562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98.244560241699219</v>
      </c>
      <c r="D16" s="3">
        <v>0.36473098397254944</v>
      </c>
      <c r="E16" s="3">
        <v>1.2819774150848389</v>
      </c>
      <c r="F16" s="5">
        <v>0.1080331951379776</v>
      </c>
      <c r="G16" s="3">
        <v>1.3900105953216553</v>
      </c>
      <c r="H16" s="3">
        <v>37.353471135280955</v>
      </c>
      <c r="I16" s="3">
        <v>49.784338088691811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98.239028930664063</v>
      </c>
      <c r="D17" s="3">
        <v>0.36574545502662659</v>
      </c>
      <c r="E17" s="3">
        <v>1.2862660884857178</v>
      </c>
      <c r="F17" s="5">
        <v>0.10809555649757385</v>
      </c>
      <c r="G17" s="3">
        <v>1.3943616151809692</v>
      </c>
      <c r="H17" s="3">
        <v>37.35221310523783</v>
      </c>
      <c r="I17" s="3">
        <v>49.781559824773858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98.2303</v>
      </c>
      <c r="D18" s="3">
        <v>0.36809999999999998</v>
      </c>
      <c r="E18" s="3">
        <v>1.2911999999999999</v>
      </c>
      <c r="F18" s="5">
        <v>0.109</v>
      </c>
      <c r="G18" s="3">
        <v>1.4001999999999999</v>
      </c>
      <c r="H18" s="3">
        <v>37.350848574792003</v>
      </c>
      <c r="I18" s="3">
        <v>49.779012366271481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98.231498718261719</v>
      </c>
      <c r="D19" s="3">
        <v>0.3675854504108429</v>
      </c>
      <c r="E19" s="3">
        <v>1.2898122072219849</v>
      </c>
      <c r="F19" s="5">
        <v>0.1101190447807312</v>
      </c>
      <c r="G19" s="3">
        <v>1.3999311923980713</v>
      </c>
      <c r="H19" s="3">
        <v>37.350443155412243</v>
      </c>
      <c r="I19" s="3">
        <v>49.777435460867729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98.237350463867188</v>
      </c>
      <c r="D20" s="3">
        <v>0.36709189414978027</v>
      </c>
      <c r="E20" s="3">
        <v>1.2855215072631836</v>
      </c>
      <c r="F20" s="5">
        <v>0.10928981751203537</v>
      </c>
      <c r="G20" s="3">
        <v>1.3948112726211548</v>
      </c>
      <c r="H20" s="3">
        <v>37.351932309188733</v>
      </c>
      <c r="I20" s="3">
        <v>49.780898352510043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98.23175048828125</v>
      </c>
      <c r="D21" s="3">
        <v>0.36684641242027283</v>
      </c>
      <c r="E21" s="3">
        <v>1.2915055751800537</v>
      </c>
      <c r="F21" s="5">
        <v>0.10907048732042313</v>
      </c>
      <c r="G21" s="3">
        <v>1.400576114654541</v>
      </c>
      <c r="H21" s="3">
        <v>37.349880727667369</v>
      </c>
      <c r="I21" s="3">
        <v>49.777065323126486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98.231452941894531</v>
      </c>
      <c r="D22" s="3">
        <v>0.3667374849319458</v>
      </c>
      <c r="E22" s="3">
        <v>1.2928674221038818</v>
      </c>
      <c r="F22" s="5">
        <v>0.10842108726501465</v>
      </c>
      <c r="G22" s="3">
        <v>1.4012885093688965</v>
      </c>
      <c r="H22" s="3">
        <v>37.349505085695689</v>
      </c>
      <c r="I22" s="3">
        <v>49.776675360111028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98.218467712402344</v>
      </c>
      <c r="D23" s="3">
        <v>0.37144675850868225</v>
      </c>
      <c r="E23" s="3">
        <v>1.2996584177017212</v>
      </c>
      <c r="F23" s="5">
        <v>0.10958721488714218</v>
      </c>
      <c r="G23" s="3">
        <v>1.4092456102371216</v>
      </c>
      <c r="H23" s="3">
        <v>37.347946156338132</v>
      </c>
      <c r="I23" s="3">
        <v>49.771762981403413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98.204216003417969</v>
      </c>
      <c r="D24" s="3">
        <v>0.37264743447303772</v>
      </c>
      <c r="E24" s="3">
        <v>1.3115140199661255</v>
      </c>
      <c r="F24" s="5">
        <v>0.11084035784006119</v>
      </c>
      <c r="G24" s="3">
        <v>1.4223543405532837</v>
      </c>
      <c r="H24" s="3">
        <v>37.343088913823301</v>
      </c>
      <c r="I24" s="3">
        <v>49.762516645737712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98.217704772949219</v>
      </c>
      <c r="D25" s="3">
        <v>0.37140074372291565</v>
      </c>
      <c r="E25" s="3">
        <v>1.3007898330688477</v>
      </c>
      <c r="F25" s="5">
        <v>0.1093326136469841</v>
      </c>
      <c r="G25" s="3">
        <v>1.4101223945617676</v>
      </c>
      <c r="H25" s="3">
        <v>37.347133568141388</v>
      </c>
      <c r="I25" s="3">
        <v>49.770948780492631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98.221717834472656</v>
      </c>
      <c r="D26" s="3">
        <v>0.37069609761238098</v>
      </c>
      <c r="E26" s="3">
        <v>1.297507643699646</v>
      </c>
      <c r="F26" s="5">
        <v>0.10929501056671143</v>
      </c>
      <c r="G26" s="3">
        <v>1.4068026542663574</v>
      </c>
      <c r="H26" s="3">
        <v>37.348259599618125</v>
      </c>
      <c r="I26" s="3">
        <v>49.773160689678292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98.216773986816406</v>
      </c>
      <c r="D27" s="3">
        <v>0.37124523520469666</v>
      </c>
      <c r="E27" s="3">
        <v>1.3012292385101318</v>
      </c>
      <c r="F27" s="5">
        <v>0.10997672379016876</v>
      </c>
      <c r="G27" s="3">
        <v>1.4112060070037842</v>
      </c>
      <c r="H27" s="3">
        <v>37.346782507568406</v>
      </c>
      <c r="I27" s="3">
        <v>49.770080533642897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98.221229553222656</v>
      </c>
      <c r="D28" s="3">
        <v>0.37037572264671326</v>
      </c>
      <c r="E28" s="3">
        <v>1.2974886894226074</v>
      </c>
      <c r="F28" s="5">
        <v>0.10950720310211182</v>
      </c>
      <c r="G28" s="3">
        <v>1.4069958925247192</v>
      </c>
      <c r="H28" s="3">
        <v>37.348691056300346</v>
      </c>
      <c r="I28" s="3">
        <v>49.773264111205464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98.220299999999995</v>
      </c>
      <c r="D29" s="3">
        <v>0.37090000000000001</v>
      </c>
      <c r="E29" s="3">
        <v>1.2986</v>
      </c>
      <c r="F29" s="5">
        <v>0.1094</v>
      </c>
      <c r="G29" s="3">
        <v>1.4080999999999999</v>
      </c>
      <c r="H29" s="3">
        <v>37.34750598553147</v>
      </c>
      <c r="I29" s="3">
        <v>49.770137746356781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98.207899999999995</v>
      </c>
      <c r="D30" s="3">
        <v>0.3725</v>
      </c>
      <c r="E30" s="3">
        <v>1.3077000000000001</v>
      </c>
      <c r="F30" s="5">
        <v>0.1111</v>
      </c>
      <c r="G30" s="3">
        <v>1.4188000000000001</v>
      </c>
      <c r="H30" s="3">
        <v>37.34376894128841</v>
      </c>
      <c r="I30" s="3">
        <v>49.765157333913976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98.201950073242187</v>
      </c>
      <c r="D31" s="3">
        <v>0.37260732054710388</v>
      </c>
      <c r="E31" s="3">
        <v>1.3132134675979614</v>
      </c>
      <c r="F31" s="5">
        <v>0.11148292571306229</v>
      </c>
      <c r="G31" s="3">
        <v>1.4246964454650879</v>
      </c>
      <c r="H31" s="3">
        <v>37.341660680308301</v>
      </c>
      <c r="I31" s="3">
        <v>49.760439610782775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98.207252502441406</v>
      </c>
      <c r="D32" s="3">
        <v>0.37177762389183044</v>
      </c>
      <c r="E32" s="3">
        <v>1.3090578317642212</v>
      </c>
      <c r="F32" s="5">
        <v>0.11114989966154099</v>
      </c>
      <c r="G32" s="3">
        <v>1.4202077388763428</v>
      </c>
      <c r="H32" s="3">
        <v>37.343360755387707</v>
      </c>
      <c r="I32" s="3">
        <v>49.763603134485734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98.2122802734375</v>
      </c>
      <c r="D33" s="3">
        <v>0.3708050549030304</v>
      </c>
      <c r="E33" s="3">
        <v>1.3048433065414429</v>
      </c>
      <c r="F33" s="5">
        <v>0.1113198921084404</v>
      </c>
      <c r="G33" s="3">
        <v>1.4161632061004639</v>
      </c>
      <c r="H33" s="3">
        <v>37.344850564454688</v>
      </c>
      <c r="I33" s="3">
        <v>49.766315381192108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98.222915649414063</v>
      </c>
      <c r="D34" s="3">
        <v>0.36926272511482239</v>
      </c>
      <c r="E34" s="3">
        <v>1.2974799871444702</v>
      </c>
      <c r="F34" s="5">
        <v>0.10958098620176315</v>
      </c>
      <c r="G34" s="3">
        <v>1.407060980796814</v>
      </c>
      <c r="H34" s="3">
        <v>37.347917637018305</v>
      </c>
      <c r="I34" s="3">
        <v>49.772770825587067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98.219399999999993</v>
      </c>
      <c r="D35" s="3">
        <v>0.36990000000000001</v>
      </c>
      <c r="E35" s="3">
        <v>1.3002</v>
      </c>
      <c r="F35" s="5">
        <v>0.10979999999999999</v>
      </c>
      <c r="G35" s="3">
        <v>1.4098999999999999</v>
      </c>
      <c r="H35" s="3">
        <v>37.346978584678283</v>
      </c>
      <c r="I35" s="3">
        <v>49.769434553408253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98.211952209472656</v>
      </c>
      <c r="D36" s="3">
        <v>0.3706478476524353</v>
      </c>
      <c r="E36" s="3">
        <v>1.3061349391937256</v>
      </c>
      <c r="F36" s="5">
        <v>0.1104954332113266</v>
      </c>
      <c r="G36" s="3">
        <v>1.4166303873062134</v>
      </c>
      <c r="H36" s="3">
        <v>37.344704271822195</v>
      </c>
      <c r="I36" s="3">
        <v>49.766212614918153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98.213790893554688</v>
      </c>
      <c r="D37" s="3">
        <v>0.37067475914955139</v>
      </c>
      <c r="E37" s="3">
        <v>1.3040857315063477</v>
      </c>
      <c r="F37" s="5">
        <v>0.1106831356883049</v>
      </c>
      <c r="G37" s="3">
        <v>1.4147688150405884</v>
      </c>
      <c r="H37" s="3">
        <v>37.345257187589169</v>
      </c>
      <c r="I37" s="3">
        <v>49.767357702560467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98.220200000000006</v>
      </c>
      <c r="D38" s="3">
        <v>0.36959999999999998</v>
      </c>
      <c r="E38" s="3">
        <v>1.2996000000000001</v>
      </c>
      <c r="F38" s="5">
        <v>0.10979999999999999</v>
      </c>
      <c r="G38" s="3">
        <v>1.4094</v>
      </c>
      <c r="H38" s="3">
        <v>37.346874245091534</v>
      </c>
      <c r="I38" s="3">
        <v>49.769295556970555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98.2177734375</v>
      </c>
      <c r="D39" s="3">
        <v>0.3700333833694458</v>
      </c>
      <c r="E39" s="3">
        <v>1.301689624786377</v>
      </c>
      <c r="F39" s="5">
        <v>0.1097414493560791</v>
      </c>
      <c r="G39" s="3">
        <v>1.4114310741424561</v>
      </c>
      <c r="H39" s="3">
        <v>37.346234810307443</v>
      </c>
      <c r="I39" s="3">
        <v>49.769716798967153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98.208526611328125</v>
      </c>
      <c r="D40" s="3">
        <v>0.37097069621086121</v>
      </c>
      <c r="E40" s="3">
        <v>1.3084458112716675</v>
      </c>
      <c r="F40" s="5">
        <v>0.11122032254934311</v>
      </c>
      <c r="G40" s="3">
        <v>1.4196661710739136</v>
      </c>
      <c r="H40" s="3">
        <v>37.343628845111134</v>
      </c>
      <c r="I40" s="3">
        <v>49.763994627493339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98.231685214134956</v>
      </c>
      <c r="D41" s="6">
        <f t="shared" si="0"/>
        <v>0.36936398527237674</v>
      </c>
      <c r="E41" s="6">
        <f t="shared" si="0"/>
        <v>1.2881952025936494</v>
      </c>
      <c r="F41" s="6">
        <f t="shared" si="0"/>
        <v>0.10990082059098827</v>
      </c>
      <c r="G41" s="6">
        <f t="shared" si="0"/>
        <v>1.3980960229442965</v>
      </c>
      <c r="H41" s="6">
        <f t="shared" si="0"/>
        <v>37.35142045973852</v>
      </c>
      <c r="I41" s="6">
        <f t="shared" si="0"/>
        <v>49.778811968706293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98.306404113769531</v>
      </c>
      <c r="D46" s="21">
        <f t="shared" si="1"/>
        <v>0.37604233622550964</v>
      </c>
      <c r="E46" s="26">
        <f t="shared" si="1"/>
        <v>1.3132134675979614</v>
      </c>
      <c r="F46" s="26">
        <f t="shared" si="1"/>
        <v>0.11502274125814438</v>
      </c>
      <c r="G46" s="21">
        <f t="shared" si="1"/>
        <v>1.4246964454650879</v>
      </c>
      <c r="H46" s="26">
        <f t="shared" si="1"/>
        <v>37.376851776243008</v>
      </c>
      <c r="I46" s="22">
        <f t="shared" si="1"/>
        <v>49.826729805970459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98.201950073242187</v>
      </c>
      <c r="D47" s="26">
        <f t="shared" si="2"/>
        <v>0.36459999999999998</v>
      </c>
      <c r="E47" s="26">
        <f t="shared" si="2"/>
        <v>1.2176690101623535</v>
      </c>
      <c r="F47" s="23">
        <f t="shared" si="2"/>
        <v>0.10771822929382324</v>
      </c>
      <c r="G47" s="26">
        <f t="shared" si="2"/>
        <v>1.3274511098861694</v>
      </c>
      <c r="H47" s="23">
        <f t="shared" si="2"/>
        <v>37.341660680308301</v>
      </c>
      <c r="I47" s="26">
        <f t="shared" si="2"/>
        <v>49.760439610782775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2.8825644278003819E-2</v>
      </c>
      <c r="D48" s="24">
        <f t="shared" si="3"/>
        <v>2.7467600493557994E-3</v>
      </c>
      <c r="E48" s="26">
        <f t="shared" si="3"/>
        <v>2.6412572654256155E-2</v>
      </c>
      <c r="F48" s="26">
        <f t="shared" si="3"/>
        <v>1.3772137050692039E-3</v>
      </c>
      <c r="G48" s="24">
        <f t="shared" si="3"/>
        <v>2.6910019910489181E-2</v>
      </c>
      <c r="H48" s="26">
        <f t="shared" si="3"/>
        <v>9.8374237516656929E-3</v>
      </c>
      <c r="I48" s="25">
        <f t="shared" si="3"/>
        <v>1.8461915384822877E-2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90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95.972312927246094</v>
      </c>
      <c r="D10" s="10">
        <v>2.6449894905090332</v>
      </c>
      <c r="E10" s="10">
        <v>0.14778606593608856</v>
      </c>
      <c r="F10" s="11">
        <v>0.64319026470184326</v>
      </c>
      <c r="G10" s="10">
        <v>0.79097634553909302</v>
      </c>
      <c r="H10" s="10">
        <v>38.656999271947079</v>
      </c>
      <c r="I10" s="10">
        <v>50.676712216001278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96.891242980957031</v>
      </c>
      <c r="D11" s="3">
        <v>2.0235583782196045</v>
      </c>
      <c r="E11" s="3">
        <v>0.14629843831062317</v>
      </c>
      <c r="F11" s="5">
        <v>0.58505892753601074</v>
      </c>
      <c r="G11" s="3">
        <v>0.73135733604431152</v>
      </c>
      <c r="H11" s="3">
        <v>38.330087294926898</v>
      </c>
      <c r="I11" s="3">
        <v>50.534104659553989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97.729316711425781</v>
      </c>
      <c r="D12" s="3">
        <v>1.4872250556945801</v>
      </c>
      <c r="E12" s="3">
        <v>0.1357312798500061</v>
      </c>
      <c r="F12" s="5">
        <v>0.47040131688117981</v>
      </c>
      <c r="G12" s="3">
        <v>0.6061326265335083</v>
      </c>
      <c r="H12" s="3">
        <v>38.092761971374379</v>
      </c>
      <c r="I12" s="3">
        <v>50.486808772815735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97.723030090332031</v>
      </c>
      <c r="D13" s="3">
        <v>1.4599885940551758</v>
      </c>
      <c r="E13" s="3">
        <v>0.14135687053203583</v>
      </c>
      <c r="F13" s="5">
        <v>0.46620708703994751</v>
      </c>
      <c r="G13" s="3">
        <v>0.60756397247314453</v>
      </c>
      <c r="H13" s="3">
        <v>38.107848717181184</v>
      </c>
      <c r="I13" s="3">
        <v>50.495533727789706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97.667091369628906</v>
      </c>
      <c r="D14" s="3">
        <v>1.5116636753082275</v>
      </c>
      <c r="E14" s="3">
        <v>0.14562828838825226</v>
      </c>
      <c r="F14" s="5">
        <v>0.46848422288894653</v>
      </c>
      <c r="G14" s="3">
        <v>0.6141124963760376</v>
      </c>
      <c r="H14" s="3">
        <v>38.118532291701307</v>
      </c>
      <c r="I14" s="3">
        <v>50.497990937358928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97.798599243164063</v>
      </c>
      <c r="D15" s="3">
        <v>1.424256443977356</v>
      </c>
      <c r="E15" s="3">
        <v>0.15442366898059845</v>
      </c>
      <c r="F15" s="5">
        <v>0.47427636384963989</v>
      </c>
      <c r="G15" s="3">
        <v>0.62870001792907715</v>
      </c>
      <c r="H15" s="3">
        <v>38.040945434716477</v>
      </c>
      <c r="I15" s="3">
        <v>50.445861759367219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97.768646240234375</v>
      </c>
      <c r="D16" s="3">
        <v>1.4264276027679443</v>
      </c>
      <c r="E16" s="3">
        <v>0.15822699666023254</v>
      </c>
      <c r="F16" s="5">
        <v>0.49462562799453735</v>
      </c>
      <c r="G16" s="3">
        <v>0.65285265445709229</v>
      </c>
      <c r="H16" s="3">
        <v>38.041622268463804</v>
      </c>
      <c r="I16" s="3">
        <v>50.429971500307701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97.850563049316406</v>
      </c>
      <c r="D17" s="3">
        <v>1.3943479061126709</v>
      </c>
      <c r="E17" s="3">
        <v>0.15372651815414429</v>
      </c>
      <c r="F17" s="5">
        <v>0.4715840220451355</v>
      </c>
      <c r="G17" s="3">
        <v>0.62531054019927979</v>
      </c>
      <c r="H17" s="3">
        <v>38.025676720089272</v>
      </c>
      <c r="I17" s="3">
        <v>50.43963680177162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97.827842712402344</v>
      </c>
      <c r="D18" s="3">
        <v>1.4208407402038574</v>
      </c>
      <c r="E18" s="3">
        <v>0.15236668288707733</v>
      </c>
      <c r="F18" s="5">
        <v>0.46551692485809326</v>
      </c>
      <c r="G18" s="3">
        <v>0.61788362264633179</v>
      </c>
      <c r="H18" s="3">
        <v>38.038120462934714</v>
      </c>
      <c r="I18" s="3">
        <v>50.451682762887245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97.752128601074219</v>
      </c>
      <c r="D19" s="3">
        <v>1.4552460908889771</v>
      </c>
      <c r="E19" s="3">
        <v>0.15870368480682373</v>
      </c>
      <c r="F19" s="5">
        <v>0.49866688251495361</v>
      </c>
      <c r="G19" s="3">
        <v>0.65737056732177734</v>
      </c>
      <c r="H19" s="3">
        <v>38.033903332926528</v>
      </c>
      <c r="I19" s="3">
        <v>50.422606859755746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97.758460998535156</v>
      </c>
      <c r="D20" s="3">
        <v>1.4402292966842651</v>
      </c>
      <c r="E20" s="3">
        <v>0.16271838545799255</v>
      </c>
      <c r="F20" s="5">
        <v>0.51089000701904297</v>
      </c>
      <c r="G20" s="3">
        <v>0.67360842227935791</v>
      </c>
      <c r="H20" s="3">
        <v>38.017766623181124</v>
      </c>
      <c r="I20" s="3">
        <v>50.402856118426058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97.863845825195313</v>
      </c>
      <c r="D21" s="3">
        <v>1.3635885715484619</v>
      </c>
      <c r="E21" s="3">
        <v>0.1538318544626236</v>
      </c>
      <c r="F21" s="5">
        <v>0.49347275495529175</v>
      </c>
      <c r="G21" s="3">
        <v>0.64730459451675415</v>
      </c>
      <c r="H21" s="3">
        <v>38.004603019959873</v>
      </c>
      <c r="I21" s="3">
        <v>50.411979396523748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97.823448181152344</v>
      </c>
      <c r="D22" s="3">
        <v>1.3852537870407104</v>
      </c>
      <c r="E22" s="3">
        <v>0.15633223950862885</v>
      </c>
      <c r="F22" s="5">
        <v>0.51049709320068359</v>
      </c>
      <c r="G22" s="3">
        <v>0.66682934761047363</v>
      </c>
      <c r="H22" s="3">
        <v>38.002007385719807</v>
      </c>
      <c r="I22" s="3">
        <v>50.397179226294902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97.554977416992188</v>
      </c>
      <c r="D23" s="3">
        <v>1.6030079126358032</v>
      </c>
      <c r="E23" s="3">
        <v>0.15905085206031799</v>
      </c>
      <c r="F23" s="5">
        <v>0.55144888162612915</v>
      </c>
      <c r="G23" s="3">
        <v>0.71049976348876953</v>
      </c>
      <c r="H23" s="3">
        <v>38.05183349325916</v>
      </c>
      <c r="I23" s="3">
        <v>50.39505697449443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97.379791259765625</v>
      </c>
      <c r="D24" s="3">
        <v>1.7424633502960205</v>
      </c>
      <c r="E24" s="3">
        <v>0.15565861761569977</v>
      </c>
      <c r="F24" s="5">
        <v>0.55154287815093994</v>
      </c>
      <c r="G24" s="3">
        <v>0.70720148086547852</v>
      </c>
      <c r="H24" s="3">
        <v>38.124459394232332</v>
      </c>
      <c r="I24" s="3">
        <v>50.437661467233553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97.373802185058594</v>
      </c>
      <c r="D25" s="3">
        <v>1.7585617303848267</v>
      </c>
      <c r="E25" s="3">
        <v>0.15902499854564667</v>
      </c>
      <c r="F25" s="5">
        <v>0.53923779726028442</v>
      </c>
      <c r="G25" s="3">
        <v>0.69826281070709229</v>
      </c>
      <c r="H25" s="3">
        <v>38.129633672948088</v>
      </c>
      <c r="I25" s="3">
        <v>50.447830533142003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97.421241760253906</v>
      </c>
      <c r="D26" s="3">
        <v>1.7107341289520264</v>
      </c>
      <c r="E26" s="3">
        <v>0.16892099380493164</v>
      </c>
      <c r="F26" s="5">
        <v>0.55941945314407349</v>
      </c>
      <c r="G26" s="3">
        <v>0.72834044694900513</v>
      </c>
      <c r="H26" s="3">
        <v>38.084123633631222</v>
      </c>
      <c r="I26" s="3">
        <v>50.403089478570699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97.53472900390625</v>
      </c>
      <c r="D27" s="3">
        <v>1.6110043525695801</v>
      </c>
      <c r="E27" s="3">
        <v>0.1648716926574707</v>
      </c>
      <c r="F27" s="5">
        <v>0.54997164011001587</v>
      </c>
      <c r="G27" s="3">
        <v>0.71484333276748657</v>
      </c>
      <c r="H27" s="3">
        <v>38.060891809427048</v>
      </c>
      <c r="I27" s="3">
        <v>50.398460734623555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97.640007019042969</v>
      </c>
      <c r="D28" s="3">
        <v>1.5065332651138306</v>
      </c>
      <c r="E28" s="3">
        <v>0.16169679164886475</v>
      </c>
      <c r="F28" s="5">
        <v>0.54902464151382446</v>
      </c>
      <c r="G28" s="3">
        <v>0.71072143316268921</v>
      </c>
      <c r="H28" s="3">
        <v>38.034494274916824</v>
      </c>
      <c r="I28" s="3">
        <v>50.385556365240092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97.679893493652344</v>
      </c>
      <c r="D29" s="3">
        <v>1.5088130235671997</v>
      </c>
      <c r="E29" s="3">
        <v>0.16526335477828979</v>
      </c>
      <c r="F29" s="5">
        <v>0.51381379365921021</v>
      </c>
      <c r="G29" s="3">
        <v>0.6790771484375</v>
      </c>
      <c r="H29" s="3">
        <v>38.039393389935256</v>
      </c>
      <c r="I29" s="3">
        <v>50.411821903555541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97.448204040527344</v>
      </c>
      <c r="D30" s="3">
        <v>1.7168979644775391</v>
      </c>
      <c r="E30" s="3">
        <v>0.16890805959701538</v>
      </c>
      <c r="F30" s="5">
        <v>0.52344399690628052</v>
      </c>
      <c r="G30" s="3">
        <v>0.6923520565032959</v>
      </c>
      <c r="H30" s="3">
        <v>38.100086806280615</v>
      </c>
      <c r="I30" s="3">
        <v>50.437772143540549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97.28399658203125</v>
      </c>
      <c r="D31" s="3">
        <v>1.8173811435699463</v>
      </c>
      <c r="E31" s="3">
        <v>0.16943036019802094</v>
      </c>
      <c r="F31" s="5">
        <v>0.55853235721588135</v>
      </c>
      <c r="G31" s="3">
        <v>0.72796273231506348</v>
      </c>
      <c r="H31" s="3">
        <v>38.131169904527724</v>
      </c>
      <c r="I31" s="3">
        <v>50.429993413129402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97.203575134277344</v>
      </c>
      <c r="D32" s="3">
        <v>1.8830934762954712</v>
      </c>
      <c r="E32" s="3">
        <v>0.1733512282371521</v>
      </c>
      <c r="F32" s="5">
        <v>0.57807302474975586</v>
      </c>
      <c r="G32" s="3">
        <v>0.75142425298690796</v>
      </c>
      <c r="H32" s="3">
        <v>38.142155041164244</v>
      </c>
      <c r="I32" s="3">
        <v>50.420675434446018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97.060012817382813</v>
      </c>
      <c r="D33" s="3">
        <v>1.9843860864639282</v>
      </c>
      <c r="E33" s="3">
        <v>0.17211067676544189</v>
      </c>
      <c r="F33" s="5">
        <v>0.58287584781646729</v>
      </c>
      <c r="G33" s="3">
        <v>0.75498652458190918</v>
      </c>
      <c r="H33" s="3">
        <v>38.199510073255759</v>
      </c>
      <c r="I33" s="3">
        <v>50.450257698556456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96.95135498046875</v>
      </c>
      <c r="D34" s="3">
        <v>2.0579533576965332</v>
      </c>
      <c r="E34" s="3">
        <v>0.16664941608905792</v>
      </c>
      <c r="F34" s="5">
        <v>0.62252902984619141</v>
      </c>
      <c r="G34" s="3">
        <v>0.78917843103408813</v>
      </c>
      <c r="H34" s="3">
        <v>38.203841995112349</v>
      </c>
      <c r="I34" s="3">
        <v>50.427225541446219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96.741004943847656</v>
      </c>
      <c r="D35" s="3">
        <v>2.2105875015258789</v>
      </c>
      <c r="E35" s="3">
        <v>0.17635254561901093</v>
      </c>
      <c r="F35" s="5">
        <v>0.58813619613647461</v>
      </c>
      <c r="G35" s="3">
        <v>0.76448875665664673</v>
      </c>
      <c r="H35" s="3">
        <v>38.320871652646275</v>
      </c>
      <c r="I35" s="3">
        <v>50.513134901472235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96.719696044921875</v>
      </c>
      <c r="D36" s="3">
        <v>2.1524291038513184</v>
      </c>
      <c r="E36" s="3">
        <v>0.18957370519638062</v>
      </c>
      <c r="F36" s="5">
        <v>0.58024299144744873</v>
      </c>
      <c r="G36" s="3">
        <v>0.76981669664382935</v>
      </c>
      <c r="H36" s="3">
        <v>38.368984889840455</v>
      </c>
      <c r="I36" s="3">
        <v>50.539297229077498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96.788520812988281</v>
      </c>
      <c r="D37" s="3">
        <v>2.1616597175598145</v>
      </c>
      <c r="E37" s="3">
        <v>0.17956548929214478</v>
      </c>
      <c r="F37" s="5">
        <v>0.5609862208366394</v>
      </c>
      <c r="G37" s="3">
        <v>0.74055171012878418</v>
      </c>
      <c r="H37" s="3">
        <v>38.341199402339321</v>
      </c>
      <c r="I37" s="3">
        <v>50.54216272437511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96.426841735839844</v>
      </c>
      <c r="D38" s="3">
        <v>2.3862984180450439</v>
      </c>
      <c r="E38" s="3">
        <v>0.18065504729747772</v>
      </c>
      <c r="F38" s="5">
        <v>0.6160050630569458</v>
      </c>
      <c r="G38" s="3">
        <v>0.79666012525558472</v>
      </c>
      <c r="H38" s="3">
        <v>38.448107397573885</v>
      </c>
      <c r="I38" s="3">
        <v>50.563011212186311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96.55108642578125</v>
      </c>
      <c r="D39" s="3">
        <v>2.3689417839050293</v>
      </c>
      <c r="E39" s="3">
        <v>0.177724689245224</v>
      </c>
      <c r="F39" s="5">
        <v>0.59726971387863159</v>
      </c>
      <c r="G39" s="3">
        <v>0.7749943733215332</v>
      </c>
      <c r="H39" s="3">
        <v>38.383658803595267</v>
      </c>
      <c r="I39" s="3">
        <v>50.541563326780818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96.285018920898438</v>
      </c>
      <c r="D40" s="3">
        <v>2.6605207920074463</v>
      </c>
      <c r="E40" s="3">
        <v>0.18041813373565674</v>
      </c>
      <c r="F40" s="5">
        <v>0.58566826581954956</v>
      </c>
      <c r="G40" s="3">
        <v>0.7660863995552063</v>
      </c>
      <c r="H40" s="3">
        <v>38.451003573571668</v>
      </c>
      <c r="I40" s="3">
        <v>50.587005145757963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97.305493016396795</v>
      </c>
      <c r="D41" s="6">
        <f t="shared" si="0"/>
        <v>1.7831897658686484</v>
      </c>
      <c r="E41" s="6">
        <f t="shared" si="0"/>
        <v>0.16246314923609456</v>
      </c>
      <c r="F41" s="6">
        <f t="shared" si="0"/>
        <v>0.54068042866645316</v>
      </c>
      <c r="G41" s="6">
        <f t="shared" si="0"/>
        <v>0.70314358126732612</v>
      </c>
      <c r="H41" s="6">
        <f t="shared" si="0"/>
        <v>38.165364322689669</v>
      </c>
      <c r="I41" s="6">
        <f t="shared" si="0"/>
        <v>50.465306482789735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13.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30</v>
      </c>
      <c r="I45" s="19" t="s">
        <v>31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97.863845825195313</v>
      </c>
      <c r="D46" s="21">
        <f t="shared" si="1"/>
        <v>2.6605207920074463</v>
      </c>
      <c r="E46" s="26">
        <f t="shared" si="1"/>
        <v>0.18957370519638062</v>
      </c>
      <c r="F46" s="26">
        <f t="shared" si="1"/>
        <v>0.64319026470184326</v>
      </c>
      <c r="G46" s="21">
        <f t="shared" si="1"/>
        <v>0.79666012525558472</v>
      </c>
      <c r="H46" s="26">
        <f t="shared" si="1"/>
        <v>38.656999271947079</v>
      </c>
      <c r="I46" s="22">
        <f t="shared" si="1"/>
        <v>50.676712216001278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95.972312927246094</v>
      </c>
      <c r="D47" s="26">
        <f t="shared" si="2"/>
        <v>1.3635885715484619</v>
      </c>
      <c r="E47" s="26">
        <f t="shared" si="2"/>
        <v>0.1357312798500061</v>
      </c>
      <c r="F47" s="23">
        <f t="shared" si="2"/>
        <v>0.46551692485809326</v>
      </c>
      <c r="G47" s="26">
        <f t="shared" si="2"/>
        <v>0.6061326265335083</v>
      </c>
      <c r="H47" s="23">
        <f t="shared" si="2"/>
        <v>38.002007385719807</v>
      </c>
      <c r="I47" s="26">
        <f t="shared" si="2"/>
        <v>50.385556365240092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0.5280446426018518</v>
      </c>
      <c r="D48" s="24">
        <f t="shared" si="3"/>
        <v>0.38540978324162389</v>
      </c>
      <c r="E48" s="26">
        <f t="shared" si="3"/>
        <v>1.2726460437453721E-2</v>
      </c>
      <c r="F48" s="26">
        <f t="shared" si="3"/>
        <v>5.0993553373472354E-2</v>
      </c>
      <c r="G48" s="24">
        <f t="shared" si="3"/>
        <v>5.9419337379113139E-2</v>
      </c>
      <c r="H48" s="26">
        <f t="shared" si="3"/>
        <v>0.1651682116536749</v>
      </c>
      <c r="I48" s="25">
        <f t="shared" si="3"/>
        <v>6.8466241694491906E-2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  <outlinePr summaryBelow="0" summaryRight="0"/>
  </sheetPr>
  <dimension ref="A1:K51"/>
  <sheetViews>
    <sheetView showGridLines="0" topLeftCell="A30" zoomScale="90" zoomScaleNormal="90" workbookViewId="0">
      <selection activeCell="A52" sqref="A52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62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93.620635986328125</v>
      </c>
      <c r="D10" s="10">
        <v>5.0594940185546875</v>
      </c>
      <c r="E10" s="10">
        <v>0.23997600376605988</v>
      </c>
      <c r="F10" s="11">
        <v>1.0698930025100708</v>
      </c>
      <c r="G10" s="10">
        <v>1.3098690509796143</v>
      </c>
      <c r="H10" s="10">
        <v>38.687610497614976</v>
      </c>
      <c r="I10" s="10">
        <v>50.324348220692528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93.669998168945313</v>
      </c>
      <c r="D11" s="3">
        <v>5</v>
      </c>
      <c r="E11" s="3">
        <v>0.23000000417232513</v>
      </c>
      <c r="F11" s="5">
        <v>1.0700000524520874</v>
      </c>
      <c r="G11" s="3">
        <v>1.3000000715255737</v>
      </c>
      <c r="H11" s="3">
        <v>38.687612887820293</v>
      </c>
      <c r="I11" s="3">
        <v>50.324351329840994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93.479995727539063</v>
      </c>
      <c r="D12" s="3">
        <v>5.0499997138977051</v>
      </c>
      <c r="E12" s="3">
        <v>0.25</v>
      </c>
      <c r="F12" s="5">
        <v>1.2200000286102295</v>
      </c>
      <c r="G12" s="3">
        <v>1.4700000286102295</v>
      </c>
      <c r="H12" s="3">
        <v>38.648431847757116</v>
      </c>
      <c r="I12" s="3">
        <v>50.230907106928768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93.449996948242188</v>
      </c>
      <c r="D13" s="3">
        <v>5.0500001907348633</v>
      </c>
      <c r="E13" s="3">
        <v>0.23999999463558197</v>
      </c>
      <c r="F13" s="5">
        <v>1.25</v>
      </c>
      <c r="G13" s="3">
        <v>1.4900000095367432</v>
      </c>
      <c r="H13" s="3">
        <v>38.609290372846019</v>
      </c>
      <c r="I13" s="3">
        <v>50.137707773450039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93.739997863769531</v>
      </c>
      <c r="D14" s="3">
        <v>5.0300002098083496</v>
      </c>
      <c r="E14" s="3">
        <v>0.18999999761581421</v>
      </c>
      <c r="F14" s="5">
        <v>1.0399999618530273</v>
      </c>
      <c r="G14" s="3">
        <v>1.2300000190734863</v>
      </c>
      <c r="H14" s="3">
        <v>38.726752251342802</v>
      </c>
      <c r="I14" s="3">
        <v>50.417938134826798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93.730003356933594</v>
      </c>
      <c r="D15" s="3">
        <v>4.9899997711181641</v>
      </c>
      <c r="E15" s="3">
        <v>0.20999999344348907</v>
      </c>
      <c r="F15" s="5">
        <v>1.059999942779541</v>
      </c>
      <c r="G15" s="3">
        <v>1.2699999809265137</v>
      </c>
      <c r="H15" s="3">
        <v>38.726755143268846</v>
      </c>
      <c r="I15" s="3">
        <v>50.417941899793902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93.709999084472656</v>
      </c>
      <c r="D16" s="3">
        <v>5.0500001907348633</v>
      </c>
      <c r="E16" s="3">
        <v>0.18999999761581421</v>
      </c>
      <c r="F16" s="5">
        <v>1.0399999618530273</v>
      </c>
      <c r="G16" s="3">
        <v>1.2300000190734863</v>
      </c>
      <c r="H16" s="3">
        <v>38.765920724137992</v>
      </c>
      <c r="I16" s="3">
        <v>50.426213160348816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93.739997863769531</v>
      </c>
      <c r="D17" s="3">
        <v>5.0300002098083496</v>
      </c>
      <c r="E17" s="3">
        <v>0.20999999344348907</v>
      </c>
      <c r="F17" s="5">
        <v>1.0199999809265137</v>
      </c>
      <c r="G17" s="3">
        <v>1.2300000190734863</v>
      </c>
      <c r="H17" s="3">
        <v>38.765928456002001</v>
      </c>
      <c r="I17" s="3">
        <v>50.46894121016981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93.660003662109375</v>
      </c>
      <c r="D18" s="3">
        <v>5.130000114440918</v>
      </c>
      <c r="E18" s="3">
        <v>0.18000000715255737</v>
      </c>
      <c r="F18" s="5">
        <v>1.0099999904632568</v>
      </c>
      <c r="G18" s="3">
        <v>1.190000057220459</v>
      </c>
      <c r="H18" s="3">
        <v>38.805045043622044</v>
      </c>
      <c r="I18" s="3">
        <v>50.47710557402565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93.779998779296875</v>
      </c>
      <c r="D19" s="3">
        <v>5</v>
      </c>
      <c r="E19" s="3">
        <v>0.18999999761581421</v>
      </c>
      <c r="F19" s="5">
        <v>1.0199999809265137</v>
      </c>
      <c r="G19" s="3">
        <v>1.2100000381469727</v>
      </c>
      <c r="H19" s="3">
        <v>38.765928758152135</v>
      </c>
      <c r="I19" s="3">
        <v>50.468941603535797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93.790000915527344</v>
      </c>
      <c r="D20" s="3">
        <v>5.0199999809265137</v>
      </c>
      <c r="E20" s="3">
        <v>0.18000000715255737</v>
      </c>
      <c r="F20" s="5">
        <v>1.0099999904632568</v>
      </c>
      <c r="G20" s="3">
        <v>1.190000057220459</v>
      </c>
      <c r="H20" s="3">
        <v>38.765928572449361</v>
      </c>
      <c r="I20" s="3">
        <v>50.468941361771357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93.819999694824219</v>
      </c>
      <c r="D21" s="3">
        <v>4.9699997901916504</v>
      </c>
      <c r="E21" s="3">
        <v>0.18999999761581421</v>
      </c>
      <c r="F21" s="5">
        <v>1.0199999809265137</v>
      </c>
      <c r="G21" s="3">
        <v>1.2100000381469727</v>
      </c>
      <c r="H21" s="3">
        <v>38.72676162862119</v>
      </c>
      <c r="I21" s="3">
        <v>50.417950343003689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93.779998779296875</v>
      </c>
      <c r="D22" s="3">
        <v>5</v>
      </c>
      <c r="E22" s="3">
        <v>0.18999999761581421</v>
      </c>
      <c r="F22" s="5">
        <v>1.0299999713897705</v>
      </c>
      <c r="G22" s="3">
        <v>1.2200000286102295</v>
      </c>
      <c r="H22" s="3">
        <v>38.72675694071318</v>
      </c>
      <c r="I22" s="3">
        <v>50.417944239867175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93.760002136230469</v>
      </c>
      <c r="D23" s="3">
        <v>4.9699997901916504</v>
      </c>
      <c r="E23" s="3">
        <v>0.18999999761581421</v>
      </c>
      <c r="F23" s="5">
        <v>1.0499999523162842</v>
      </c>
      <c r="G23" s="3">
        <v>1.2400000095367432</v>
      </c>
      <c r="H23" s="3">
        <v>38.726752192079203</v>
      </c>
      <c r="I23" s="3">
        <v>50.417938057672174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93.75</v>
      </c>
      <c r="D24" s="3">
        <v>5.0199999809265137</v>
      </c>
      <c r="E24" s="3">
        <v>0.18999999761581421</v>
      </c>
      <c r="F24" s="5">
        <v>1.0099999904632568</v>
      </c>
      <c r="G24" s="3">
        <v>1.2000000476837158</v>
      </c>
      <c r="H24" s="3">
        <v>38.765921618659121</v>
      </c>
      <c r="I24" s="3">
        <v>50.468932308707373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93.709999084472656</v>
      </c>
      <c r="D25" s="3">
        <v>5.0399999618530273</v>
      </c>
      <c r="E25" s="3">
        <v>0.18000000715255737</v>
      </c>
      <c r="F25" s="5">
        <v>1.0199999809265137</v>
      </c>
      <c r="G25" s="3">
        <v>1.2000000476837158</v>
      </c>
      <c r="H25" s="3">
        <v>38.805049063918304</v>
      </c>
      <c r="I25" s="3">
        <v>50.477110803575535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93.769996643066406</v>
      </c>
      <c r="D26" s="3">
        <v>5.0300002098083496</v>
      </c>
      <c r="E26" s="3">
        <v>0.18000000715255737</v>
      </c>
      <c r="F26" s="5">
        <v>1</v>
      </c>
      <c r="G26" s="3">
        <v>1.1800000667572021</v>
      </c>
      <c r="H26" s="3">
        <v>38.765922789921589</v>
      </c>
      <c r="I26" s="3">
        <v>50.468933833561252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93.779998779296875</v>
      </c>
      <c r="D27" s="3">
        <v>5.0199999809265137</v>
      </c>
      <c r="E27" s="3">
        <v>0.18000000715255737</v>
      </c>
      <c r="F27" s="5">
        <v>1</v>
      </c>
      <c r="G27" s="3">
        <v>1.1800000667572021</v>
      </c>
      <c r="H27" s="3">
        <v>38.76592414712438</v>
      </c>
      <c r="I27" s="3">
        <v>50.468935600488827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93.779998779296875</v>
      </c>
      <c r="D28" s="3">
        <v>5.0199999809265137</v>
      </c>
      <c r="E28" s="3">
        <v>0.18999999761581421</v>
      </c>
      <c r="F28" s="5">
        <v>1</v>
      </c>
      <c r="G28" s="3">
        <v>1.190000057220459</v>
      </c>
      <c r="H28" s="3">
        <v>38.765927293813142</v>
      </c>
      <c r="I28" s="3">
        <v>50.468939697128747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93.739997863769531</v>
      </c>
      <c r="D29" s="3">
        <v>5.0199999809265137</v>
      </c>
      <c r="E29" s="3">
        <v>0.18999999761581421</v>
      </c>
      <c r="F29" s="5">
        <v>1.0299999713897705</v>
      </c>
      <c r="G29" s="3">
        <v>1.2200000286102295</v>
      </c>
      <c r="H29" s="3">
        <v>38.765922894737727</v>
      </c>
      <c r="I29" s="3">
        <v>50.468933970020245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93.730003356933594</v>
      </c>
      <c r="D30" s="3">
        <v>4.9899997711181641</v>
      </c>
      <c r="E30" s="3">
        <v>0.20999999344348907</v>
      </c>
      <c r="F30" s="5">
        <v>1.059999942779541</v>
      </c>
      <c r="G30" s="3">
        <v>1.2699999809265137</v>
      </c>
      <c r="H30" s="3">
        <v>38.726755143268846</v>
      </c>
      <c r="I30" s="3">
        <v>50.417941899793902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93.709999084472656</v>
      </c>
      <c r="D31" s="3">
        <v>5.0199999809265137</v>
      </c>
      <c r="E31" s="3">
        <v>0.20999999344348907</v>
      </c>
      <c r="F31" s="5">
        <v>1.0499999523162842</v>
      </c>
      <c r="G31" s="3">
        <v>1.2599999904632568</v>
      </c>
      <c r="H31" s="3">
        <v>38.726751701818444</v>
      </c>
      <c r="I31" s="3">
        <v>50.417937419407004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93.650001525878906</v>
      </c>
      <c r="D32" s="3">
        <v>5.070000171661377</v>
      </c>
      <c r="E32" s="3">
        <v>0.18999999761581421</v>
      </c>
      <c r="F32" s="5">
        <v>1.0800000429153442</v>
      </c>
      <c r="G32" s="3">
        <v>1.2699999809265137</v>
      </c>
      <c r="H32" s="3">
        <v>38.765915508638045</v>
      </c>
      <c r="I32" s="3">
        <v>50.42620637609329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93.707481384277344</v>
      </c>
      <c r="D33" s="3">
        <v>5.0520210266113281</v>
      </c>
      <c r="E33" s="3">
        <v>0.20008003711700439</v>
      </c>
      <c r="F33" s="5">
        <v>1.0404161214828491</v>
      </c>
      <c r="G33" s="3">
        <v>1.2404961585998535</v>
      </c>
      <c r="H33" s="3">
        <v>38.76592357647818</v>
      </c>
      <c r="I33" s="3">
        <v>50.426216870636395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93.709999084472656</v>
      </c>
      <c r="D34" s="3">
        <v>5.070000171661377</v>
      </c>
      <c r="E34" s="3">
        <v>0.18000000715255737</v>
      </c>
      <c r="F34" s="5">
        <v>1.0299999713897705</v>
      </c>
      <c r="G34" s="3">
        <v>1.2100000381469727</v>
      </c>
      <c r="H34" s="3">
        <v>38.76591801239308</v>
      </c>
      <c r="I34" s="3">
        <v>50.468927613748782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93.69000244140625</v>
      </c>
      <c r="D35" s="3">
        <v>5.0799999237060547</v>
      </c>
      <c r="E35" s="3">
        <v>0.17000000178813934</v>
      </c>
      <c r="F35" s="5">
        <v>1.0399999618530273</v>
      </c>
      <c r="G35" s="3">
        <v>1.2099999189376831</v>
      </c>
      <c r="H35" s="3">
        <v>38.765912880378423</v>
      </c>
      <c r="I35" s="3">
        <v>50.468920932434628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93.620002746582031</v>
      </c>
      <c r="D36" s="3">
        <v>5.0900001525878906</v>
      </c>
      <c r="E36" s="3">
        <v>0.18000000715255737</v>
      </c>
      <c r="F36" s="5">
        <v>1.1000000238418579</v>
      </c>
      <c r="G36" s="3">
        <v>1.2799999713897705</v>
      </c>
      <c r="H36" s="3">
        <v>38.726737222793901</v>
      </c>
      <c r="I36" s="3">
        <v>50.375243763666433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93.720001220703125</v>
      </c>
      <c r="D37" s="3">
        <v>5.0500001907348633</v>
      </c>
      <c r="E37" s="3">
        <v>0.18000000715255737</v>
      </c>
      <c r="F37" s="5">
        <v>1.0399999618530273</v>
      </c>
      <c r="G37" s="3">
        <v>1.2200000286102295</v>
      </c>
      <c r="H37" s="3">
        <v>38.765920102370522</v>
      </c>
      <c r="I37" s="3">
        <v>50.468930334667711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93.669998168945313</v>
      </c>
      <c r="D38" s="3">
        <v>5.0399999618530273</v>
      </c>
      <c r="E38" s="3">
        <v>0.17000000178813934</v>
      </c>
      <c r="F38" s="5">
        <v>1.1000000238418579</v>
      </c>
      <c r="G38" s="3">
        <v>1.2699999809265137</v>
      </c>
      <c r="H38" s="3">
        <v>38.726740858562913</v>
      </c>
      <c r="I38" s="3">
        <v>50.375248493028202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93.650001525878906</v>
      </c>
      <c r="D39" s="3">
        <v>5.0500001907348633</v>
      </c>
      <c r="E39" s="3">
        <v>0.15999999642372131</v>
      </c>
      <c r="F39" s="5">
        <v>1.1299999952316284</v>
      </c>
      <c r="G39" s="3">
        <v>1.2899999618530273</v>
      </c>
      <c r="H39" s="3">
        <v>38.726739530708876</v>
      </c>
      <c r="I39" s="3">
        <v>50.37524676577268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93.730003356933594</v>
      </c>
      <c r="D40" s="3">
        <v>5.0399999618530273</v>
      </c>
      <c r="E40" s="3">
        <v>0.17000000178813934</v>
      </c>
      <c r="F40" s="5">
        <v>1.0499999523162842</v>
      </c>
      <c r="G40" s="3">
        <v>1.2199999094009399</v>
      </c>
      <c r="H40" s="3">
        <v>38.765920212968133</v>
      </c>
      <c r="I40" s="3">
        <v>50.468930478653533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93.704777871408766</v>
      </c>
      <c r="D41" s="6">
        <f t="shared" si="0"/>
        <v>5.0339198573943111</v>
      </c>
      <c r="E41" s="6">
        <f t="shared" si="0"/>
        <v>0.19387277576231188</v>
      </c>
      <c r="F41" s="6">
        <f t="shared" si="0"/>
        <v>1.0545260867764872</v>
      </c>
      <c r="G41" s="6">
        <f t="shared" si="0"/>
        <v>1.2483988923411216</v>
      </c>
      <c r="H41" s="6">
        <f t="shared" si="0"/>
        <v>38.741915415321962</v>
      </c>
      <c r="I41" s="6">
        <f t="shared" si="0"/>
        <v>50.417055070235868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93.819999694824219</v>
      </c>
      <c r="D46" s="21">
        <f t="shared" si="1"/>
        <v>5.130000114440918</v>
      </c>
      <c r="E46" s="26">
        <f t="shared" si="1"/>
        <v>0.25</v>
      </c>
      <c r="F46" s="26">
        <f t="shared" si="1"/>
        <v>1.25</v>
      </c>
      <c r="G46" s="21">
        <f t="shared" si="1"/>
        <v>1.4900000095367432</v>
      </c>
      <c r="H46" s="26">
        <f t="shared" si="1"/>
        <v>38.805049063918304</v>
      </c>
      <c r="I46" s="22">
        <f t="shared" si="1"/>
        <v>50.477110803575535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93.449996948242188</v>
      </c>
      <c r="D47" s="26">
        <f t="shared" si="2"/>
        <v>4.9699997901916504</v>
      </c>
      <c r="E47" s="26">
        <f t="shared" si="2"/>
        <v>0.15999999642372131</v>
      </c>
      <c r="F47" s="23">
        <f t="shared" si="2"/>
        <v>1</v>
      </c>
      <c r="G47" s="26">
        <f t="shared" si="2"/>
        <v>1.1800000667572021</v>
      </c>
      <c r="H47" s="23">
        <f t="shared" si="2"/>
        <v>38.609290372846019</v>
      </c>
      <c r="I47" s="26">
        <f t="shared" si="2"/>
        <v>50.137707773450039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8.1414300768235692E-2</v>
      </c>
      <c r="D48" s="24">
        <f t="shared" si="3"/>
        <v>3.4726870521340061E-2</v>
      </c>
      <c r="E48" s="26">
        <f t="shared" si="3"/>
        <v>2.185883158614214E-2</v>
      </c>
      <c r="F48" s="26">
        <f t="shared" si="3"/>
        <v>5.7489872278546128E-2</v>
      </c>
      <c r="G48" s="24">
        <f t="shared" si="3"/>
        <v>7.1459806643265497E-2</v>
      </c>
      <c r="H48" s="26">
        <f t="shared" si="3"/>
        <v>4.1288579259795163E-2</v>
      </c>
      <c r="I48" s="25">
        <f t="shared" si="3"/>
        <v>7.6351254298677868E-2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63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93.610000610351563</v>
      </c>
      <c r="D10" s="10">
        <v>5.0199999809265137</v>
      </c>
      <c r="E10" s="10">
        <v>0.23999999463558197</v>
      </c>
      <c r="F10" s="11">
        <v>1.0700000524520874</v>
      </c>
      <c r="G10" s="10">
        <v>1.3100000619888306</v>
      </c>
      <c r="H10" s="10">
        <v>38.726739696082838</v>
      </c>
      <c r="I10" s="10">
        <v>50.375246980889003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93.449996948242188</v>
      </c>
      <c r="D11" s="3">
        <v>5.1399998664855957</v>
      </c>
      <c r="E11" s="3">
        <v>0.23000000417232513</v>
      </c>
      <c r="F11" s="5">
        <v>1.0499999523162842</v>
      </c>
      <c r="G11" s="3">
        <v>1.2799999713897705</v>
      </c>
      <c r="H11" s="3">
        <v>38.805016416510604</v>
      </c>
      <c r="I11" s="3">
        <v>50.434418208192028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93.260002136230469</v>
      </c>
      <c r="D12" s="3">
        <v>5.0300002098083496</v>
      </c>
      <c r="E12" s="3">
        <v>0.25999999046325684</v>
      </c>
      <c r="F12" s="5">
        <v>1.2799999713897705</v>
      </c>
      <c r="G12" s="3">
        <v>1.5399999618530273</v>
      </c>
      <c r="H12" s="3">
        <v>38.687562164253066</v>
      </c>
      <c r="I12" s="3">
        <v>50.19704459404759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93.290000915527344</v>
      </c>
      <c r="D13" s="3">
        <v>5.0399999618530273</v>
      </c>
      <c r="E13" s="3">
        <v>0.23999999463558197</v>
      </c>
      <c r="F13" s="5">
        <v>1.2899999618530273</v>
      </c>
      <c r="G13" s="3">
        <v>1.5299999713897705</v>
      </c>
      <c r="H13" s="3">
        <v>38.687566526111887</v>
      </c>
      <c r="I13" s="3">
        <v>50.197050253551815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93.503898620605469</v>
      </c>
      <c r="D14" s="3">
        <v>5.0369777679443359</v>
      </c>
      <c r="E14" s="3">
        <v>0.27983209490776062</v>
      </c>
      <c r="F14" s="5">
        <v>1.0593644380569458</v>
      </c>
      <c r="G14" s="3">
        <v>1.3391965627670288</v>
      </c>
      <c r="H14" s="3">
        <v>38.765899076312742</v>
      </c>
      <c r="I14" s="3">
        <v>50.383577866480643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93.629997253417969</v>
      </c>
      <c r="D15" s="3">
        <v>5.1100001335144043</v>
      </c>
      <c r="E15" s="3">
        <v>0.18000000715255737</v>
      </c>
      <c r="F15" s="5">
        <v>1.0199999809265137</v>
      </c>
      <c r="G15" s="3">
        <v>1.2000000476837158</v>
      </c>
      <c r="H15" s="3">
        <v>38.805037010326757</v>
      </c>
      <c r="I15" s="3">
        <v>50.477095124418042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93.670631408691406</v>
      </c>
      <c r="D16" s="3">
        <v>5.0694928169250488</v>
      </c>
      <c r="E16" s="3">
        <v>0.18998099863529205</v>
      </c>
      <c r="F16" s="5">
        <v>1.0198980569839478</v>
      </c>
      <c r="G16" s="3">
        <v>1.2098790407180786</v>
      </c>
      <c r="H16" s="3">
        <v>38.805045682646778</v>
      </c>
      <c r="I16" s="3">
        <v>50.519867502676398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93.760002136230469</v>
      </c>
      <c r="D17" s="3">
        <v>4.9899997711181641</v>
      </c>
      <c r="E17" s="3">
        <v>0.18000000715255737</v>
      </c>
      <c r="F17" s="5">
        <v>1.0099999904632568</v>
      </c>
      <c r="G17" s="3">
        <v>1.190000057220459</v>
      </c>
      <c r="H17" s="3">
        <v>38.805053957482372</v>
      </c>
      <c r="I17" s="3">
        <v>50.519878275594984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93.610000610351563</v>
      </c>
      <c r="D18" s="3">
        <v>5.070000171661377</v>
      </c>
      <c r="E18" s="3">
        <v>0.18999999761581421</v>
      </c>
      <c r="F18" s="5">
        <v>1.0099999904632568</v>
      </c>
      <c r="G18" s="3">
        <v>1.2000000476837158</v>
      </c>
      <c r="H18" s="3">
        <v>38.805028504532551</v>
      </c>
      <c r="I18" s="3">
        <v>50.519845138676061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93.610000610351563</v>
      </c>
      <c r="D19" s="3">
        <v>5.0500001907348633</v>
      </c>
      <c r="E19" s="3">
        <v>0.18000000715255737</v>
      </c>
      <c r="F19" s="5">
        <v>1.0099999904632568</v>
      </c>
      <c r="G19" s="3">
        <v>1.190000057220459</v>
      </c>
      <c r="H19" s="3">
        <v>38.844196673286973</v>
      </c>
      <c r="I19" s="3">
        <v>50.528033512435982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93.620002746582031</v>
      </c>
      <c r="D20" s="3">
        <v>5.0100002288818359</v>
      </c>
      <c r="E20" s="3">
        <v>0.18999999761581421</v>
      </c>
      <c r="F20" s="5">
        <v>1.0900000333786011</v>
      </c>
      <c r="G20" s="3">
        <v>1.2799999713897705</v>
      </c>
      <c r="H20" s="3">
        <v>38.76590280479909</v>
      </c>
      <c r="I20" s="3">
        <v>50.426189851102272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93.709999084472656</v>
      </c>
      <c r="D21" s="3">
        <v>5.0100002288818359</v>
      </c>
      <c r="E21" s="3">
        <v>0.18999999761581421</v>
      </c>
      <c r="F21" s="5">
        <v>1.0199999809265137</v>
      </c>
      <c r="G21" s="3">
        <v>1.2100000381469727</v>
      </c>
      <c r="H21" s="3">
        <v>38.765912244233924</v>
      </c>
      <c r="I21" s="3">
        <v>50.426202129798213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93.610000610351563</v>
      </c>
      <c r="D22" s="3">
        <v>5.0199999809265137</v>
      </c>
      <c r="E22" s="3">
        <v>0.18000000715255737</v>
      </c>
      <c r="F22" s="5">
        <v>1.0299999713897705</v>
      </c>
      <c r="G22" s="3">
        <v>1.2100000381469727</v>
      </c>
      <c r="H22" s="3">
        <v>38.844175863572659</v>
      </c>
      <c r="I22" s="3">
        <v>50.485313275693905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93.709999084472656</v>
      </c>
      <c r="D23" s="3">
        <v>5</v>
      </c>
      <c r="E23" s="3">
        <v>0.18999999761581421</v>
      </c>
      <c r="F23" s="5">
        <v>1</v>
      </c>
      <c r="G23" s="3">
        <v>1.190000057220459</v>
      </c>
      <c r="H23" s="3">
        <v>38.805043725772506</v>
      </c>
      <c r="I23" s="3">
        <v>50.47710385978386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93.769996643066406</v>
      </c>
      <c r="D24" s="3">
        <v>4.9600000381469727</v>
      </c>
      <c r="E24" s="3">
        <v>0.20999999344348907</v>
      </c>
      <c r="F24" s="5">
        <v>0.99000000953674316</v>
      </c>
      <c r="G24" s="3">
        <v>1.2000000476837158</v>
      </c>
      <c r="H24" s="3">
        <v>38.765922154148313</v>
      </c>
      <c r="I24" s="3">
        <v>50.468933005854936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93.69000244140625</v>
      </c>
      <c r="D25" s="3">
        <v>5.0300002098083496</v>
      </c>
      <c r="E25" s="3">
        <v>0.20999999344348907</v>
      </c>
      <c r="F25" s="5">
        <v>1.0199999809265137</v>
      </c>
      <c r="G25" s="3">
        <v>1.2300000190734863</v>
      </c>
      <c r="H25" s="3">
        <v>38.805052291632975</v>
      </c>
      <c r="I25" s="3">
        <v>50.477115002145446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93.610000610351563</v>
      </c>
      <c r="D26" s="3">
        <v>5.0799999237060547</v>
      </c>
      <c r="E26" s="3">
        <v>0.17000000178813934</v>
      </c>
      <c r="F26" s="5">
        <v>1.059999942779541</v>
      </c>
      <c r="G26" s="3">
        <v>1.2299998998641968</v>
      </c>
      <c r="H26" s="3">
        <v>38.80503289755935</v>
      </c>
      <c r="I26" s="3">
        <v>50.477089774582872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93.699996948242188</v>
      </c>
      <c r="D27" s="3">
        <v>5.070000171661377</v>
      </c>
      <c r="E27" s="3">
        <v>0.18000000715255737</v>
      </c>
      <c r="F27" s="5">
        <v>1</v>
      </c>
      <c r="G27" s="3">
        <v>1.1800000667572021</v>
      </c>
      <c r="H27" s="3">
        <v>38.805046236009098</v>
      </c>
      <c r="I27" s="3">
        <v>50.519868223092779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93.739997863769531</v>
      </c>
      <c r="D28" s="3">
        <v>4.9600000381469727</v>
      </c>
      <c r="E28" s="3">
        <v>0.18999999761581421</v>
      </c>
      <c r="F28" s="5">
        <v>1</v>
      </c>
      <c r="G28" s="3">
        <v>1.190000057220459</v>
      </c>
      <c r="H28" s="3">
        <v>38.805046636490367</v>
      </c>
      <c r="I28" s="3">
        <v>50.477107646008356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93.629997253417969</v>
      </c>
      <c r="D29" s="3">
        <v>5.0100002288818359</v>
      </c>
      <c r="E29" s="3">
        <v>0.20000000298023224</v>
      </c>
      <c r="F29" s="5">
        <v>1.0199999809265137</v>
      </c>
      <c r="G29" s="3">
        <v>1.2200000286102295</v>
      </c>
      <c r="H29" s="3">
        <v>38.765895160707018</v>
      </c>
      <c r="I29" s="3">
        <v>50.468897863386893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93.660003662109375</v>
      </c>
      <c r="D30" s="3">
        <v>4.9699997901916504</v>
      </c>
      <c r="E30" s="3">
        <v>0.18999999761581421</v>
      </c>
      <c r="F30" s="5">
        <v>1.0700000524520874</v>
      </c>
      <c r="G30" s="3">
        <v>1.2599999904632568</v>
      </c>
      <c r="H30" s="3">
        <v>38.765904435727947</v>
      </c>
      <c r="I30" s="3">
        <v>50.426191972593656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93.730003356933594</v>
      </c>
      <c r="D31" s="3">
        <v>4.9800000190734863</v>
      </c>
      <c r="E31" s="3">
        <v>0.18000000715255737</v>
      </c>
      <c r="F31" s="5">
        <v>1</v>
      </c>
      <c r="G31" s="3">
        <v>1.1800000667572021</v>
      </c>
      <c r="H31" s="3">
        <v>38.805043292586305</v>
      </c>
      <c r="I31" s="3">
        <v>50.519864391082635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93.709999084472656</v>
      </c>
      <c r="D32" s="3">
        <v>4.940000057220459</v>
      </c>
      <c r="E32" s="3">
        <v>0.18000000715255737</v>
      </c>
      <c r="F32" s="5">
        <v>1.0800000429153442</v>
      </c>
      <c r="G32" s="3">
        <v>1.2599999904632568</v>
      </c>
      <c r="H32" s="3">
        <v>38.765912320423297</v>
      </c>
      <c r="I32" s="3">
        <v>50.426202228904366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93.629058837890625</v>
      </c>
      <c r="D33" s="3">
        <v>5.0399489402770996</v>
      </c>
      <c r="E33" s="3">
        <v>0.17999818921089172</v>
      </c>
      <c r="F33" s="5">
        <v>1.0399895906448364</v>
      </c>
      <c r="G33" s="3">
        <v>1.2199877500534058</v>
      </c>
      <c r="H33" s="3">
        <v>38.805032373872521</v>
      </c>
      <c r="I33" s="3">
        <v>50.477089093377742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93.669998168945313</v>
      </c>
      <c r="D34" s="3">
        <v>5.070000171661377</v>
      </c>
      <c r="E34" s="3">
        <v>0.15999999642372131</v>
      </c>
      <c r="F34" s="5">
        <v>1.0099999904632568</v>
      </c>
      <c r="G34" s="3">
        <v>1.1699999570846558</v>
      </c>
      <c r="H34" s="3">
        <v>38.805034235352956</v>
      </c>
      <c r="I34" s="3">
        <v>50.477091514767658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93.599998474121094</v>
      </c>
      <c r="D35" s="3">
        <v>5.0500001907348633</v>
      </c>
      <c r="E35" s="3">
        <v>0.15000000596046448</v>
      </c>
      <c r="F35" s="5">
        <v>1.0399999618530273</v>
      </c>
      <c r="G35" s="3">
        <v>1.1899999380111694</v>
      </c>
      <c r="H35" s="3">
        <v>38.844190376221214</v>
      </c>
      <c r="I35" s="3">
        <v>50.528025321293498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93.550003051757813</v>
      </c>
      <c r="D36" s="3">
        <v>5.119999885559082</v>
      </c>
      <c r="E36" s="3">
        <v>0.18999999761581421</v>
      </c>
      <c r="F36" s="5">
        <v>1.0499999523162842</v>
      </c>
      <c r="G36" s="3">
        <v>1.2400000095367432</v>
      </c>
      <c r="H36" s="3">
        <v>38.80502679073534</v>
      </c>
      <c r="I36" s="3">
        <v>50.434431691448509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93.699996948242188</v>
      </c>
      <c r="D37" s="3">
        <v>5.0500001907348633</v>
      </c>
      <c r="E37" s="3">
        <v>0.18000000715255737</v>
      </c>
      <c r="F37" s="5">
        <v>1</v>
      </c>
      <c r="G37" s="3">
        <v>1.1800000667572021</v>
      </c>
      <c r="H37" s="3">
        <v>38.805043894234544</v>
      </c>
      <c r="I37" s="3">
        <v>50.477104078917108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93.739997863769531</v>
      </c>
      <c r="D38" s="3">
        <v>5.0100002288818359</v>
      </c>
      <c r="E38" s="3">
        <v>0.18000000715255737</v>
      </c>
      <c r="F38" s="5">
        <v>1.0199999809265137</v>
      </c>
      <c r="G38" s="3">
        <v>1.2000000476837158</v>
      </c>
      <c r="H38" s="3">
        <v>38.765916676673953</v>
      </c>
      <c r="I38" s="3">
        <v>50.468925874790557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93.730003356933594</v>
      </c>
      <c r="D39" s="3">
        <v>4.9499998092651367</v>
      </c>
      <c r="E39" s="3">
        <v>0.15000000596046448</v>
      </c>
      <c r="F39" s="5">
        <v>1.0499999523162842</v>
      </c>
      <c r="G39" s="3">
        <v>1.1999999284744263</v>
      </c>
      <c r="H39" s="3">
        <v>38.805039840234151</v>
      </c>
      <c r="I39" s="3">
        <v>50.477098805525337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93.620002746582031</v>
      </c>
      <c r="D40" s="3">
        <v>4.9899997711181641</v>
      </c>
      <c r="E40" s="3">
        <v>0.15000000596046448</v>
      </c>
      <c r="F40" s="5">
        <v>1.0800000429153442</v>
      </c>
      <c r="G40" s="3">
        <v>1.2300000190734863</v>
      </c>
      <c r="H40" s="3">
        <v>38.805022376071065</v>
      </c>
      <c r="I40" s="3">
        <v>50.43442595376186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93.629793228641631</v>
      </c>
      <c r="D41" s="6">
        <f t="shared" si="0"/>
        <v>5.0282716443461757</v>
      </c>
      <c r="E41" s="6">
        <f t="shared" si="0"/>
        <v>0.19257455871951196</v>
      </c>
      <c r="F41" s="6">
        <f t="shared" si="0"/>
        <v>1.0480403823237265</v>
      </c>
      <c r="G41" s="6">
        <f t="shared" si="0"/>
        <v>1.2406149602705432</v>
      </c>
      <c r="H41" s="6">
        <f t="shared" si="0"/>
        <v>38.788623946277596</v>
      </c>
      <c r="I41" s="6">
        <f t="shared" si="0"/>
        <v>50.451688032737898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93.769996643066406</v>
      </c>
      <c r="D46" s="21">
        <f t="shared" si="1"/>
        <v>5.1399998664855957</v>
      </c>
      <c r="E46" s="26">
        <f t="shared" si="1"/>
        <v>0.27983209490776062</v>
      </c>
      <c r="F46" s="26">
        <f t="shared" si="1"/>
        <v>1.2899999618530273</v>
      </c>
      <c r="G46" s="21">
        <f t="shared" si="1"/>
        <v>1.5399999618530273</v>
      </c>
      <c r="H46" s="26">
        <f t="shared" si="1"/>
        <v>38.844196673286973</v>
      </c>
      <c r="I46" s="22">
        <f t="shared" si="1"/>
        <v>50.528033512435982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93.260002136230469</v>
      </c>
      <c r="D47" s="26">
        <f t="shared" si="2"/>
        <v>4.940000057220459</v>
      </c>
      <c r="E47" s="26">
        <f t="shared" si="2"/>
        <v>0.15000000596046448</v>
      </c>
      <c r="F47" s="23">
        <f t="shared" si="2"/>
        <v>0.99000000953674316</v>
      </c>
      <c r="G47" s="26">
        <f t="shared" si="2"/>
        <v>1.1699999570846558</v>
      </c>
      <c r="H47" s="23">
        <f t="shared" si="2"/>
        <v>38.687562164253066</v>
      </c>
      <c r="I47" s="26">
        <f t="shared" si="2"/>
        <v>50.19704459404759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0.11940817769103659</v>
      </c>
      <c r="D48" s="24">
        <f t="shared" si="3"/>
        <v>4.9367604185328706E-2</v>
      </c>
      <c r="E48" s="26">
        <f t="shared" si="3"/>
        <v>3.0201742670992505E-2</v>
      </c>
      <c r="F48" s="26">
        <f t="shared" si="3"/>
        <v>6.9107398002861017E-2</v>
      </c>
      <c r="G48" s="24">
        <f t="shared" si="3"/>
        <v>8.8097656431876989E-2</v>
      </c>
      <c r="H48" s="26">
        <f t="shared" si="3"/>
        <v>3.7517089201332329E-2</v>
      </c>
      <c r="I48" s="25">
        <f t="shared" si="3"/>
        <v>7.8822270565891028E-2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92D050"/>
    <outlinePr summaryBelow="0" summaryRight="0"/>
  </sheetPr>
  <dimension ref="A1:K51"/>
  <sheetViews>
    <sheetView showGridLines="0" topLeftCell="A31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64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93.69268798828125</v>
      </c>
      <c r="D10" s="10">
        <v>5.065983772277832</v>
      </c>
      <c r="E10" s="10">
        <v>0.2633291482925415</v>
      </c>
      <c r="F10" s="11">
        <v>0.97799670696258545</v>
      </c>
      <c r="G10" s="10">
        <v>1.241325855255127</v>
      </c>
      <c r="H10" s="10">
        <v>38.726867507598435</v>
      </c>
      <c r="I10" s="10">
        <v>50.405275332704463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93.69268798828125</v>
      </c>
      <c r="D11" s="3">
        <v>5.065983772277832</v>
      </c>
      <c r="E11" s="3">
        <v>0.2633291482925415</v>
      </c>
      <c r="F11" s="5">
        <v>0.97799670696258545</v>
      </c>
      <c r="G11" s="3">
        <v>1.241325855255127</v>
      </c>
      <c r="H11" s="3">
        <v>38.726867507598435</v>
      </c>
      <c r="I11" s="3">
        <v>50.405275332704463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93.69268798828125</v>
      </c>
      <c r="D12" s="3">
        <v>5.065983772277832</v>
      </c>
      <c r="E12" s="3">
        <v>0.2633291482925415</v>
      </c>
      <c r="F12" s="5">
        <v>0.97799670696258545</v>
      </c>
      <c r="G12" s="3">
        <v>1.241325855255127</v>
      </c>
      <c r="H12" s="3">
        <v>38.726867507598435</v>
      </c>
      <c r="I12" s="3">
        <v>50.405275332704463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93.69268798828125</v>
      </c>
      <c r="D13" s="3">
        <v>5.065983772277832</v>
      </c>
      <c r="E13" s="3">
        <v>0.2633291482925415</v>
      </c>
      <c r="F13" s="5">
        <v>0.97799670696258545</v>
      </c>
      <c r="G13" s="3">
        <v>1.241325855255127</v>
      </c>
      <c r="H13" s="3">
        <v>38.726867507598435</v>
      </c>
      <c r="I13" s="3">
        <v>50.405275332704463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93.896949768066406</v>
      </c>
      <c r="D14" s="3">
        <v>4.9224610328674316</v>
      </c>
      <c r="E14" s="3">
        <v>0.16008004546165466</v>
      </c>
      <c r="F14" s="5">
        <v>1.020510196685791</v>
      </c>
      <c r="G14" s="3">
        <v>1.1805902719497681</v>
      </c>
      <c r="H14" s="3">
        <v>38.693353074681994</v>
      </c>
      <c r="I14" s="3">
        <v>50.417200121401102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93.769996643066406</v>
      </c>
      <c r="D15" s="3">
        <v>5</v>
      </c>
      <c r="E15" s="3">
        <v>0.20000000298023224</v>
      </c>
      <c r="F15" s="5">
        <v>1.0299999713897705</v>
      </c>
      <c r="G15" s="3">
        <v>1.2300000190734863</v>
      </c>
      <c r="H15" s="3">
        <v>38.726757561463657</v>
      </c>
      <c r="I15" s="3">
        <v>50.417945048015461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93.75</v>
      </c>
      <c r="D16" s="3">
        <v>5.0300002098083496</v>
      </c>
      <c r="E16" s="3">
        <v>0.20000000298023224</v>
      </c>
      <c r="F16" s="5">
        <v>1.0199999809265137</v>
      </c>
      <c r="G16" s="3">
        <v>1.2200000286102295</v>
      </c>
      <c r="H16" s="3">
        <v>38.726754120213442</v>
      </c>
      <c r="I16" s="3">
        <v>50.417940567889183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93.709999084472656</v>
      </c>
      <c r="D17" s="3">
        <v>5.0500001907348633</v>
      </c>
      <c r="E17" s="3">
        <v>0.20000000298023224</v>
      </c>
      <c r="F17" s="5">
        <v>1.0399999618530273</v>
      </c>
      <c r="G17" s="3">
        <v>1.2400000095367432</v>
      </c>
      <c r="H17" s="3">
        <v>38.765923871711927</v>
      </c>
      <c r="I17" s="3">
        <v>50.46893524193235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93.80999755859375</v>
      </c>
      <c r="D18" s="3">
        <v>4.9800000190734863</v>
      </c>
      <c r="E18" s="3">
        <v>0.18000000715255737</v>
      </c>
      <c r="F18" s="5">
        <v>1.0299999713897705</v>
      </c>
      <c r="G18" s="3">
        <v>1.2100000381469727</v>
      </c>
      <c r="H18" s="3">
        <v>38.726759029575184</v>
      </c>
      <c r="I18" s="3">
        <v>50.417946959333925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93.75</v>
      </c>
      <c r="D19" s="3">
        <v>5.0199999809265137</v>
      </c>
      <c r="E19" s="3">
        <v>0.20000000298023224</v>
      </c>
      <c r="F19" s="5">
        <v>1.0299999713897705</v>
      </c>
      <c r="G19" s="3">
        <v>1.2300000190734863</v>
      </c>
      <c r="H19" s="3">
        <v>38.726754851512929</v>
      </c>
      <c r="I19" s="3">
        <v>50.417941519960053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93.769996643066406</v>
      </c>
      <c r="D20" s="3">
        <v>5.0199999809265137</v>
      </c>
      <c r="E20" s="3">
        <v>0.18000000715255737</v>
      </c>
      <c r="F20" s="5">
        <v>1.0299999713897705</v>
      </c>
      <c r="G20" s="3">
        <v>1.2100000381469727</v>
      </c>
      <c r="H20" s="3">
        <v>38.726753609736527</v>
      </c>
      <c r="I20" s="3">
        <v>50.417939903304855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93.599998474121094</v>
      </c>
      <c r="D21" s="3">
        <v>5.190000057220459</v>
      </c>
      <c r="E21" s="3">
        <v>0.18000000715255737</v>
      </c>
      <c r="F21" s="5">
        <v>1.0299999713897705</v>
      </c>
      <c r="G21" s="3">
        <v>1.2100000381469727</v>
      </c>
      <c r="H21" s="3">
        <v>38.805040695368348</v>
      </c>
      <c r="I21" s="3">
        <v>50.477099917872934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93.739997863769531</v>
      </c>
      <c r="D22" s="3">
        <v>5.0199999809265137</v>
      </c>
      <c r="E22" s="3">
        <v>0.20000000298023224</v>
      </c>
      <c r="F22" s="5">
        <v>1.0399999618530273</v>
      </c>
      <c r="G22" s="3">
        <v>1.2400000095367432</v>
      </c>
      <c r="H22" s="3">
        <v>38.726754227502333</v>
      </c>
      <c r="I22" s="3">
        <v>50.417940707567439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93.730003356933594</v>
      </c>
      <c r="D23" s="3">
        <v>5.0300002098083496</v>
      </c>
      <c r="E23" s="3">
        <v>0.20000000298023224</v>
      </c>
      <c r="F23" s="5">
        <v>1.0399999618530273</v>
      </c>
      <c r="G23" s="3">
        <v>1.2400000095367432</v>
      </c>
      <c r="H23" s="3">
        <v>38.726752872289744</v>
      </c>
      <c r="I23" s="3">
        <v>50.417938943230887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93.739997863769531</v>
      </c>
      <c r="D24" s="3">
        <v>5.0500001907348633</v>
      </c>
      <c r="E24" s="3">
        <v>0.18000000715255737</v>
      </c>
      <c r="F24" s="5">
        <v>1.0299999713897705</v>
      </c>
      <c r="G24" s="3">
        <v>1.2100000381469727</v>
      </c>
      <c r="H24" s="3">
        <v>38.765923253099722</v>
      </c>
      <c r="I24" s="3">
        <v>50.468934436567828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93.680000305175781</v>
      </c>
      <c r="D25" s="3">
        <v>5.1100001335144043</v>
      </c>
      <c r="E25" s="3">
        <v>0.18000000715255737</v>
      </c>
      <c r="F25" s="5">
        <v>1.0299999713897705</v>
      </c>
      <c r="G25" s="3">
        <v>1.2100000381469727</v>
      </c>
      <c r="H25" s="3">
        <v>38.765915108785563</v>
      </c>
      <c r="I25" s="3">
        <v>50.46892383357369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93.760002136230469</v>
      </c>
      <c r="D26" s="3">
        <v>5.0399999618530273</v>
      </c>
      <c r="E26" s="3">
        <v>0.18999999761581421</v>
      </c>
      <c r="F26" s="5">
        <v>1.0099999904632568</v>
      </c>
      <c r="G26" s="3">
        <v>1.2000000476837158</v>
      </c>
      <c r="H26" s="3">
        <v>38.765926480739743</v>
      </c>
      <c r="I26" s="3">
        <v>50.468938638597322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93.80999755859375</v>
      </c>
      <c r="D27" s="3">
        <v>4.9899997711181641</v>
      </c>
      <c r="E27" s="3">
        <v>0.18999999761581421</v>
      </c>
      <c r="F27" s="5">
        <v>1.0099999904632568</v>
      </c>
      <c r="G27" s="3">
        <v>1.2000000476837158</v>
      </c>
      <c r="H27" s="3">
        <v>38.765933262831105</v>
      </c>
      <c r="I27" s="3">
        <v>50.468947468128405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93.680000305175781</v>
      </c>
      <c r="D28" s="3">
        <v>5.0900001525878906</v>
      </c>
      <c r="E28" s="3">
        <v>0.20000000298023224</v>
      </c>
      <c r="F28" s="5">
        <v>1.0299999713897705</v>
      </c>
      <c r="G28" s="3">
        <v>1.2300000190734863</v>
      </c>
      <c r="H28" s="3">
        <v>38.765919067827447</v>
      </c>
      <c r="I28" s="3">
        <v>50.468928987807317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93.739997863769531</v>
      </c>
      <c r="D29" s="3">
        <v>5.0199999809265137</v>
      </c>
      <c r="E29" s="3">
        <v>0.20000000298023224</v>
      </c>
      <c r="F29" s="5">
        <v>1.0399999618530273</v>
      </c>
      <c r="G29" s="3">
        <v>1.2400000095367432</v>
      </c>
      <c r="H29" s="3">
        <v>38.726754227502347</v>
      </c>
      <c r="I29" s="3">
        <v>50.417940707567453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93.819381713867188</v>
      </c>
      <c r="D30" s="3">
        <v>4.9604959487915039</v>
      </c>
      <c r="E30" s="3">
        <v>0.19001899659633636</v>
      </c>
      <c r="F30" s="5">
        <v>1.0301029682159424</v>
      </c>
      <c r="G30" s="3">
        <v>1.2201219797134399</v>
      </c>
      <c r="H30" s="3">
        <v>38.726762286879065</v>
      </c>
      <c r="I30" s="3">
        <v>50.417951199982461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93.739997863769531</v>
      </c>
      <c r="D31" s="3">
        <v>5.0500001907348633</v>
      </c>
      <c r="E31" s="3">
        <v>0.18000000715255737</v>
      </c>
      <c r="F31" s="5">
        <v>1.0299999713897705</v>
      </c>
      <c r="G31" s="3">
        <v>1.2100000381469727</v>
      </c>
      <c r="H31" s="3">
        <v>38.765923253099722</v>
      </c>
      <c r="I31" s="3">
        <v>50.468934436567828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93.659996032714844</v>
      </c>
      <c r="D32" s="3">
        <v>5.0699996948242188</v>
      </c>
      <c r="E32" s="3">
        <v>0.17999999225139618</v>
      </c>
      <c r="F32" s="5">
        <v>1.0899999141693115</v>
      </c>
      <c r="G32" s="3">
        <v>1.2699998617172241</v>
      </c>
      <c r="H32" s="3">
        <v>38.726743085564763</v>
      </c>
      <c r="I32" s="3">
        <v>50.375251389883701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93.699996948242188</v>
      </c>
      <c r="D33" s="3">
        <v>5.0999999046325684</v>
      </c>
      <c r="E33" s="3">
        <v>0.18000000715255737</v>
      </c>
      <c r="F33" s="5">
        <v>1.0199999809265137</v>
      </c>
      <c r="G33" s="3">
        <v>1.2000000476837158</v>
      </c>
      <c r="H33" s="3">
        <v>38.765917091261983</v>
      </c>
      <c r="I33" s="3">
        <v>50.46892641453821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93.699996948242188</v>
      </c>
      <c r="D34" s="3">
        <v>5.1100001335144043</v>
      </c>
      <c r="E34" s="3">
        <v>0.18000000715255737</v>
      </c>
      <c r="F34" s="5">
        <v>1.0099999904632568</v>
      </c>
      <c r="G34" s="3">
        <v>1.190000057220459</v>
      </c>
      <c r="H34" s="3">
        <v>38.765916358211058</v>
      </c>
      <c r="I34" s="3">
        <v>50.468925460187172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93.779998779296875</v>
      </c>
      <c r="D35" s="3">
        <v>4.9800000190734863</v>
      </c>
      <c r="E35" s="3">
        <v>0.17000000178813934</v>
      </c>
      <c r="F35" s="5">
        <v>1.0700000524520874</v>
      </c>
      <c r="G35" s="3">
        <v>1.2400000095367432</v>
      </c>
      <c r="H35" s="3">
        <v>38.687619434002627</v>
      </c>
      <c r="I35" s="3">
        <v>50.366991544963206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93.69000244140625</v>
      </c>
      <c r="D36" s="3">
        <v>5.070000171661377</v>
      </c>
      <c r="E36" s="3">
        <v>0.18999999761581421</v>
      </c>
      <c r="F36" s="5">
        <v>1.0499999523162842</v>
      </c>
      <c r="G36" s="3">
        <v>1.2400000095367432</v>
      </c>
      <c r="H36" s="3">
        <v>38.726746204739072</v>
      </c>
      <c r="I36" s="3">
        <v>50.417930262819084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93.699996948242188</v>
      </c>
      <c r="D37" s="3">
        <v>5.059999942779541</v>
      </c>
      <c r="E37" s="3">
        <v>0.18999999761581421</v>
      </c>
      <c r="F37" s="5">
        <v>1.0499999523162842</v>
      </c>
      <c r="G37" s="3">
        <v>1.2400000095367432</v>
      </c>
      <c r="H37" s="3">
        <v>38.726747560547381</v>
      </c>
      <c r="I37" s="3">
        <v>50.417932027931201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93.739997863769531</v>
      </c>
      <c r="D38" s="3">
        <v>5.0399999618530273</v>
      </c>
      <c r="E38" s="3">
        <v>0.20000000298023224</v>
      </c>
      <c r="F38" s="5">
        <v>1.0199999809265137</v>
      </c>
      <c r="G38" s="3">
        <v>1.2200000286102295</v>
      </c>
      <c r="H38" s="3">
        <v>38.726752764934147</v>
      </c>
      <c r="I38" s="3">
        <v>50.417938803465809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93.569999694824219</v>
      </c>
      <c r="D39" s="3">
        <v>5.0999999046325684</v>
      </c>
      <c r="E39" s="3">
        <v>0.23000000417232513</v>
      </c>
      <c r="F39" s="5">
        <v>1.1000000238418579</v>
      </c>
      <c r="G39" s="3">
        <v>1.3300000429153442</v>
      </c>
      <c r="H39" s="3">
        <v>38.726741498142566</v>
      </c>
      <c r="I39" s="3">
        <v>50.375249324985226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93.760002136230469</v>
      </c>
      <c r="D40" s="3">
        <v>5.0199999809265137</v>
      </c>
      <c r="E40" s="3">
        <v>0.20000000298023224</v>
      </c>
      <c r="F40" s="5">
        <v>1.0199999809265137</v>
      </c>
      <c r="G40" s="3">
        <v>1.2200000286102295</v>
      </c>
      <c r="H40" s="3">
        <v>38.726755475411835</v>
      </c>
      <c r="I40" s="3">
        <v>50.417942332207261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93.727969508017267</v>
      </c>
      <c r="D41" s="6">
        <f t="shared" si="0"/>
        <v>5.0447384772762174</v>
      </c>
      <c r="E41" s="6">
        <f t="shared" si="0"/>
        <v>0.19946502293309859</v>
      </c>
      <c r="F41" s="6">
        <f t="shared" si="0"/>
        <v>1.027825786221412</v>
      </c>
      <c r="G41" s="6">
        <f t="shared" si="0"/>
        <v>1.2272908456863896</v>
      </c>
      <c r="H41" s="6">
        <f t="shared" si="0"/>
        <v>38.738324850259026</v>
      </c>
      <c r="I41" s="6">
        <f t="shared" si="0"/>
        <v>50.428597339712873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93.896949768066406</v>
      </c>
      <c r="D46" s="21">
        <f t="shared" si="1"/>
        <v>5.190000057220459</v>
      </c>
      <c r="E46" s="26">
        <f t="shared" si="1"/>
        <v>0.2633291482925415</v>
      </c>
      <c r="F46" s="26">
        <f t="shared" si="1"/>
        <v>1.1000000238418579</v>
      </c>
      <c r="G46" s="21">
        <f t="shared" si="1"/>
        <v>1.3300000429153442</v>
      </c>
      <c r="H46" s="26">
        <f t="shared" si="1"/>
        <v>38.805040695368348</v>
      </c>
      <c r="I46" s="22">
        <f t="shared" si="1"/>
        <v>50.477099917872934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93.569999694824219</v>
      </c>
      <c r="D47" s="26">
        <f t="shared" si="2"/>
        <v>4.9224610328674316</v>
      </c>
      <c r="E47" s="26">
        <f t="shared" si="2"/>
        <v>0.16008004546165466</v>
      </c>
      <c r="F47" s="23">
        <f t="shared" si="2"/>
        <v>0.97799670696258545</v>
      </c>
      <c r="G47" s="26">
        <f t="shared" si="2"/>
        <v>1.1805902719497681</v>
      </c>
      <c r="H47" s="23">
        <f t="shared" si="2"/>
        <v>38.687619434002627</v>
      </c>
      <c r="I47" s="26">
        <f t="shared" si="2"/>
        <v>50.366991544963206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6.3246141568350067E-2</v>
      </c>
      <c r="D48" s="24">
        <f t="shared" si="3"/>
        <v>5.1685246852153713E-2</v>
      </c>
      <c r="E48" s="26">
        <f t="shared" si="3"/>
        <v>2.8003972000241559E-2</v>
      </c>
      <c r="F48" s="26">
        <f t="shared" si="3"/>
        <v>2.8083735852113923E-2</v>
      </c>
      <c r="G48" s="24">
        <f t="shared" si="3"/>
        <v>2.7156611406751005E-2</v>
      </c>
      <c r="H48" s="26">
        <f t="shared" si="3"/>
        <v>2.4787593284841473E-2</v>
      </c>
      <c r="I48" s="25">
        <f t="shared" si="3"/>
        <v>3.1761607885892051E-2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65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95.366950988769531</v>
      </c>
      <c r="D10" s="10">
        <v>1.8710188865661621</v>
      </c>
      <c r="E10" s="10">
        <v>6.4000636339187622E-2</v>
      </c>
      <c r="F10" s="11">
        <v>1.9110192060470581</v>
      </c>
      <c r="G10" s="10">
        <v>1.9750198125839233</v>
      </c>
      <c r="H10" s="10">
        <v>38.052373695875623</v>
      </c>
      <c r="I10" s="10">
        <v>49.372888661518225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95.368904113769531</v>
      </c>
      <c r="D11" s="3">
        <v>1.874037504196167</v>
      </c>
      <c r="E11" s="3">
        <v>6.4001277089118958E-2</v>
      </c>
      <c r="F11" s="5">
        <v>1.9140383005142212</v>
      </c>
      <c r="G11" s="3">
        <v>1.9780396223068237</v>
      </c>
      <c r="H11" s="3">
        <v>38.079122771796555</v>
      </c>
      <c r="I11" s="3">
        <v>49.407595540983834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95.381996154785156</v>
      </c>
      <c r="D12" s="3">
        <v>1.8869999647140503</v>
      </c>
      <c r="E12" s="3">
        <v>6.2999993562698364E-2</v>
      </c>
      <c r="F12" s="5">
        <v>1.903999924659729</v>
      </c>
      <c r="G12" s="3">
        <v>1.966999888420105</v>
      </c>
      <c r="H12" s="3">
        <v>38.072622543903286</v>
      </c>
      <c r="I12" s="3">
        <v>49.399161506602333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95.370903015136719</v>
      </c>
      <c r="D13" s="3">
        <v>1.9030379056930542</v>
      </c>
      <c r="E13" s="3">
        <v>6.3001297414302826E-2</v>
      </c>
      <c r="F13" s="5">
        <v>1.8870376348495483</v>
      </c>
      <c r="G13" s="3">
        <v>1.9500389099121094</v>
      </c>
      <c r="H13" s="3">
        <v>38.067803485309462</v>
      </c>
      <c r="I13" s="3">
        <v>49.392908786461717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95.313858032226562</v>
      </c>
      <c r="D14" s="3">
        <v>1.9370579719543457</v>
      </c>
      <c r="E14" s="3">
        <v>6.1001833528280258E-2</v>
      </c>
      <c r="F14" s="5">
        <v>1.8900567293167114</v>
      </c>
      <c r="G14" s="3">
        <v>1.9510585069656372</v>
      </c>
      <c r="H14" s="3">
        <v>38.090992179127745</v>
      </c>
      <c r="I14" s="3">
        <v>49.422996076343985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95.322761535644531</v>
      </c>
      <c r="D15" s="3">
        <v>1.9590977430343628</v>
      </c>
      <c r="E15" s="3">
        <v>6.3003197312355042E-2</v>
      </c>
      <c r="F15" s="5">
        <v>1.8570926189422607</v>
      </c>
      <c r="G15" s="3">
        <v>1.9200958013534546</v>
      </c>
      <c r="H15" s="3">
        <v>38.118053723688121</v>
      </c>
      <c r="I15" s="3">
        <v>49.458108383325573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95.335235595703125</v>
      </c>
      <c r="D16" s="3">
        <v>1.9099045991897583</v>
      </c>
      <c r="E16" s="3">
        <v>6.1996899545192719E-2</v>
      </c>
      <c r="F16" s="5">
        <v>1.8919054269790649</v>
      </c>
      <c r="G16" s="3">
        <v>1.9539023637771606</v>
      </c>
      <c r="H16" s="3">
        <v>38.136423358912552</v>
      </c>
      <c r="I16" s="3">
        <v>49.481942953067197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95.330184936523438</v>
      </c>
      <c r="D17" s="3">
        <v>1.8779250383377075</v>
      </c>
      <c r="E17" s="3">
        <v>6.1997521668672562E-2</v>
      </c>
      <c r="F17" s="5">
        <v>1.9419223070144653</v>
      </c>
      <c r="G17" s="3">
        <v>2.0039198398590088</v>
      </c>
      <c r="H17" s="3">
        <v>38.107046905840434</v>
      </c>
      <c r="I17" s="3">
        <v>49.443827056319428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95.275619506835938</v>
      </c>
      <c r="D18" s="3">
        <v>1.9271541833877563</v>
      </c>
      <c r="E18" s="3">
        <v>6.000480055809021E-2</v>
      </c>
      <c r="F18" s="5">
        <v>1.9301544427871704</v>
      </c>
      <c r="G18" s="3">
        <v>1.990159273147583</v>
      </c>
      <c r="H18" s="3">
        <v>38.071487094481199</v>
      </c>
      <c r="I18" s="3">
        <v>49.356158204990685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95.363815307617187</v>
      </c>
      <c r="D19" s="3">
        <v>1.920076847076416</v>
      </c>
      <c r="E19" s="3">
        <v>6.0002401471138E-2</v>
      </c>
      <c r="F19" s="5">
        <v>1.8500739336013794</v>
      </c>
      <c r="G19" s="3">
        <v>1.910076379776001</v>
      </c>
      <c r="H19" s="3">
        <v>38.120364231233118</v>
      </c>
      <c r="I19" s="3">
        <v>49.461106262845064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95.189949035644531</v>
      </c>
      <c r="D20" s="3">
        <v>2.043020486831665</v>
      </c>
      <c r="E20" s="3">
        <v>6.3000626862049103E-2</v>
      </c>
      <c r="F20" s="5">
        <v>1.8360183238983154</v>
      </c>
      <c r="G20" s="3">
        <v>1.8990190029144287</v>
      </c>
      <c r="H20" s="3">
        <v>38.142140214723902</v>
      </c>
      <c r="I20" s="3">
        <v>49.447753434032322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95.253143310546875</v>
      </c>
      <c r="D21" s="3">
        <v>1.9999397993087769</v>
      </c>
      <c r="E21" s="3">
        <v>6.0998193919658661E-2</v>
      </c>
      <c r="F21" s="5">
        <v>1.8359448909759521</v>
      </c>
      <c r="G21" s="3">
        <v>1.8969430923461914</v>
      </c>
      <c r="H21" s="3">
        <v>38.22650234640026</v>
      </c>
      <c r="I21" s="3">
        <v>49.557121127161707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95.297996520996094</v>
      </c>
      <c r="D22" s="3">
        <v>1.945000171661377</v>
      </c>
      <c r="E22" s="3">
        <v>5.9999998658895493E-2</v>
      </c>
      <c r="F22" s="5">
        <v>1.8710000514984131</v>
      </c>
      <c r="G22" s="3">
        <v>1.9309999942779541</v>
      </c>
      <c r="H22" s="3">
        <v>38.199321975737568</v>
      </c>
      <c r="I22" s="3">
        <v>49.563553798957784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95.335136413574219</v>
      </c>
      <c r="D23" s="3">
        <v>1.911942720413208</v>
      </c>
      <c r="E23" s="3">
        <v>5.9998199343681335E-2</v>
      </c>
      <c r="F23" s="5">
        <v>1.8879433870315552</v>
      </c>
      <c r="G23" s="3">
        <v>1.9479415416717529</v>
      </c>
      <c r="H23" s="3">
        <v>38.150444838985642</v>
      </c>
      <c r="I23" s="3">
        <v>49.500135799065497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95.229476928710938</v>
      </c>
      <c r="D24" s="3">
        <v>1.9997999668121338</v>
      </c>
      <c r="E24" s="3">
        <v>5.9994000941514969E-2</v>
      </c>
      <c r="F24" s="5">
        <v>1.8538144826889038</v>
      </c>
      <c r="G24" s="3">
        <v>1.9138084650039673</v>
      </c>
      <c r="H24" s="3">
        <v>38.115624390040836</v>
      </c>
      <c r="I24" s="3">
        <v>49.413378122273542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95.224105834960937</v>
      </c>
      <c r="D25" s="3">
        <v>1.9719607830047607</v>
      </c>
      <c r="E25" s="3">
        <v>5.9998802840709686E-2</v>
      </c>
      <c r="F25" s="5">
        <v>1.8949621915817261</v>
      </c>
      <c r="G25" s="3">
        <v>1.9549609422683716</v>
      </c>
      <c r="H25" s="3">
        <v>38.185965041644103</v>
      </c>
      <c r="I25" s="3">
        <v>49.50456826465377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95.332138061523438</v>
      </c>
      <c r="D26" s="3">
        <v>1.9229422807693481</v>
      </c>
      <c r="E26" s="3">
        <v>5.9998199343681335E-2</v>
      </c>
      <c r="F26" s="5">
        <v>1.8749438524246216</v>
      </c>
      <c r="G26" s="3">
        <v>1.9349420070648193</v>
      </c>
      <c r="H26" s="3">
        <v>38.169087334148728</v>
      </c>
      <c r="I26" s="3">
        <v>49.524324404102749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95.368995666503906</v>
      </c>
      <c r="D27" s="3">
        <v>1.8929997682571411</v>
      </c>
      <c r="E27" s="3">
        <v>5.899999663233757E-2</v>
      </c>
      <c r="F27" s="5">
        <v>1.8869999647140503</v>
      </c>
      <c r="G27" s="3">
        <v>1.9459999799728394</v>
      </c>
      <c r="H27" s="3">
        <v>38.134306493904681</v>
      </c>
      <c r="I27" s="3">
        <v>49.479196324402722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95.300186157226563</v>
      </c>
      <c r="D28" s="3">
        <v>1.9319226741790771</v>
      </c>
      <c r="E28" s="3">
        <v>5.9997599571943283E-2</v>
      </c>
      <c r="F28" s="5">
        <v>1.8879244327545166</v>
      </c>
      <c r="G28" s="3">
        <v>1.9479219913482666</v>
      </c>
      <c r="H28" s="3">
        <v>38.106932480704849</v>
      </c>
      <c r="I28" s="3">
        <v>49.402109866551726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95.36199951171875</v>
      </c>
      <c r="D29" s="3">
        <v>1.9190000295639038</v>
      </c>
      <c r="E29" s="3">
        <v>5.7999998331069946E-2</v>
      </c>
      <c r="F29" s="5">
        <v>1.8689999580383301</v>
      </c>
      <c r="G29" s="3">
        <v>1.9269999265670776</v>
      </c>
      <c r="H29" s="3">
        <v>38.13657739274889</v>
      </c>
      <c r="I29" s="3">
        <v>49.482142811701841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95.343048095703125</v>
      </c>
      <c r="D30" s="3">
        <v>1.9049808979034424</v>
      </c>
      <c r="E30" s="3">
        <v>6.0999386012554169E-2</v>
      </c>
      <c r="F30" s="5">
        <v>1.8909809589385986</v>
      </c>
      <c r="G30" s="3">
        <v>1.9519803524017334</v>
      </c>
      <c r="H30" s="3">
        <v>38.120324622532365</v>
      </c>
      <c r="I30" s="3">
        <v>49.46105487062475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95.289093017578125</v>
      </c>
      <c r="D31" s="3">
        <v>1.9239615201950073</v>
      </c>
      <c r="E31" s="3">
        <v>6.1998762190341949E-2</v>
      </c>
      <c r="F31" s="5">
        <v>1.9009619951248169</v>
      </c>
      <c r="G31" s="3">
        <v>1.9629607200622559</v>
      </c>
      <c r="H31" s="3">
        <v>38.109986751631041</v>
      </c>
      <c r="I31" s="3">
        <v>49.406069446030727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95.405815124511719</v>
      </c>
      <c r="D32" s="3">
        <v>1.8580741882324219</v>
      </c>
      <c r="E32" s="3">
        <v>6.2002480030059814E-2</v>
      </c>
      <c r="F32" s="5">
        <v>1.8920756578445435</v>
      </c>
      <c r="G32" s="3">
        <v>1.954078197479248</v>
      </c>
      <c r="H32" s="3">
        <v>38.125024855023902</v>
      </c>
      <c r="I32" s="3">
        <v>49.467153414104402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95.331001281738281</v>
      </c>
      <c r="D33" s="3">
        <v>1.8910000324249268</v>
      </c>
      <c r="E33" s="3">
        <v>6.1999998986721039E-2</v>
      </c>
      <c r="F33" s="5">
        <v>1.903999924659729</v>
      </c>
      <c r="G33" s="3">
        <v>1.965999960899353</v>
      </c>
      <c r="H33" s="3">
        <v>38.08327288344406</v>
      </c>
      <c r="I33" s="3">
        <v>49.41298030362551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95.444816589355469</v>
      </c>
      <c r="D34" s="3">
        <v>1.845073938369751</v>
      </c>
      <c r="E34" s="3">
        <v>6.2002480030059814E-2</v>
      </c>
      <c r="F34" s="5">
        <v>1.8700746297836304</v>
      </c>
      <c r="G34" s="3">
        <v>1.932077169418335</v>
      </c>
      <c r="H34" s="3">
        <v>38.107363775446579</v>
      </c>
      <c r="I34" s="3">
        <v>49.485910011276353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95.25799560546875</v>
      </c>
      <c r="D35" s="3">
        <v>1.9959999322891235</v>
      </c>
      <c r="E35" s="3">
        <v>6.2999993562698364E-2</v>
      </c>
      <c r="F35" s="5">
        <v>1.8270001411437988</v>
      </c>
      <c r="G35" s="3">
        <v>1.8900001049041748</v>
      </c>
      <c r="H35" s="3">
        <v>38.084021047791971</v>
      </c>
      <c r="I35" s="3">
        <v>49.372407315013781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95.281997680664063</v>
      </c>
      <c r="D36" s="3">
        <v>1.9719998836517334</v>
      </c>
      <c r="E36" s="3">
        <v>6.0999996960163116E-2</v>
      </c>
      <c r="F36" s="5">
        <v>1.8380000591278076</v>
      </c>
      <c r="G36" s="3">
        <v>1.8990000486373901</v>
      </c>
      <c r="H36" s="3">
        <v>38.199832487880826</v>
      </c>
      <c r="I36" s="3">
        <v>49.564216187575411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95.294761657714844</v>
      </c>
      <c r="D37" s="3">
        <v>1.9330967664718628</v>
      </c>
      <c r="E37" s="3">
        <v>6.2003098428249359E-2</v>
      </c>
      <c r="F37" s="5">
        <v>1.8790940046310425</v>
      </c>
      <c r="G37" s="3">
        <v>1.9410971403121948</v>
      </c>
      <c r="H37" s="3">
        <v>38.182246224738329</v>
      </c>
      <c r="I37" s="3">
        <v>49.541398041747065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95.328094482421875</v>
      </c>
      <c r="D38" s="3">
        <v>1.8669627904891968</v>
      </c>
      <c r="E38" s="3">
        <v>7.6998457312583923E-2</v>
      </c>
      <c r="F38" s="5">
        <v>1.9269613027572632</v>
      </c>
      <c r="G38" s="3">
        <v>2.0039596557617187</v>
      </c>
      <c r="H38" s="3">
        <v>38.151303027502351</v>
      </c>
      <c r="I38" s="3">
        <v>49.501249297172713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95.350997924804688</v>
      </c>
      <c r="D39" s="3">
        <v>1.9210000038146973</v>
      </c>
      <c r="E39" s="3">
        <v>6.4000003039836884E-2</v>
      </c>
      <c r="F39" s="5">
        <v>1.8480000495910645</v>
      </c>
      <c r="G39" s="3">
        <v>1.9120000600814819</v>
      </c>
      <c r="H39" s="3">
        <v>38.078889520558683</v>
      </c>
      <c r="I39" s="3">
        <v>49.407292897908526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95.483955383300781</v>
      </c>
      <c r="D40" s="3">
        <v>1.7960180044174194</v>
      </c>
      <c r="E40" s="3">
        <v>6.4000636339187622E-2</v>
      </c>
      <c r="F40" s="5">
        <v>1.8950188159942627</v>
      </c>
      <c r="G40" s="3">
        <v>1.9590194225311279</v>
      </c>
      <c r="H40" s="3">
        <v>38.142373465961789</v>
      </c>
      <c r="I40" s="3">
        <v>49.531373308201495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95.32693333779612</v>
      </c>
      <c r="D41" s="6">
        <f t="shared" si="0"/>
        <v>1.9197744284906695</v>
      </c>
      <c r="E41" s="6">
        <f t="shared" si="0"/>
        <v>6.2032282833130128E-2</v>
      </c>
      <c r="F41" s="6">
        <f t="shared" si="0"/>
        <v>1.882194180642405</v>
      </c>
      <c r="G41" s="6">
        <f t="shared" si="0"/>
        <v>1.944226457226661</v>
      </c>
      <c r="H41" s="6">
        <f t="shared" si="0"/>
        <v>38.124768747152238</v>
      </c>
      <c r="I41" s="6">
        <f t="shared" si="0"/>
        <v>49.458776854149747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95.483955383300781</v>
      </c>
      <c r="D46" s="21">
        <f t="shared" si="1"/>
        <v>2.043020486831665</v>
      </c>
      <c r="E46" s="26">
        <f t="shared" si="1"/>
        <v>7.6998457312583923E-2</v>
      </c>
      <c r="F46" s="26">
        <f t="shared" si="1"/>
        <v>1.9419223070144653</v>
      </c>
      <c r="G46" s="21">
        <f t="shared" si="1"/>
        <v>2.0039596557617187</v>
      </c>
      <c r="H46" s="26">
        <f t="shared" si="1"/>
        <v>38.22650234640026</v>
      </c>
      <c r="I46" s="22">
        <f t="shared" si="1"/>
        <v>49.564216187575411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95.189949035644531</v>
      </c>
      <c r="D47" s="26">
        <f t="shared" si="2"/>
        <v>1.7960180044174194</v>
      </c>
      <c r="E47" s="26">
        <f t="shared" si="2"/>
        <v>5.7999998331069946E-2</v>
      </c>
      <c r="F47" s="23">
        <f t="shared" si="2"/>
        <v>1.8270001411437988</v>
      </c>
      <c r="G47" s="26">
        <f t="shared" si="2"/>
        <v>1.8900001049041748</v>
      </c>
      <c r="H47" s="23">
        <f t="shared" si="2"/>
        <v>38.052373695875623</v>
      </c>
      <c r="I47" s="26">
        <f t="shared" si="2"/>
        <v>49.356158204990685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6.2285985527053271E-2</v>
      </c>
      <c r="D48" s="24">
        <f t="shared" si="3"/>
        <v>5.1368258978971008E-2</v>
      </c>
      <c r="E48" s="26">
        <f t="shared" si="3"/>
        <v>3.1987871868461686E-3</v>
      </c>
      <c r="F48" s="26">
        <f t="shared" si="3"/>
        <v>2.8986433861312545E-2</v>
      </c>
      <c r="G48" s="24">
        <f t="shared" si="3"/>
        <v>3.003626407692591E-2</v>
      </c>
      <c r="H48" s="26">
        <f t="shared" si="3"/>
        <v>4.3579020157884507E-2</v>
      </c>
      <c r="I48" s="25">
        <f t="shared" si="3"/>
        <v>5.9551446315300779E-2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66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92.196075439453125</v>
      </c>
      <c r="D10" s="10">
        <v>5.6009440422058105</v>
      </c>
      <c r="E10" s="10">
        <v>0.59099411964416504</v>
      </c>
      <c r="F10" s="11">
        <v>0.68499314785003662</v>
      </c>
      <c r="G10" s="10">
        <v>1.2759872674942017</v>
      </c>
      <c r="H10" s="10">
        <v>39.403025991214292</v>
      </c>
      <c r="I10" s="10">
        <v>50.869086807372369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92.14508056640625</v>
      </c>
      <c r="D11" s="3">
        <v>5.6409435272216797</v>
      </c>
      <c r="E11" s="3">
        <v>0.59099411964416504</v>
      </c>
      <c r="F11" s="5">
        <v>0.665993332862854</v>
      </c>
      <c r="G11" s="3">
        <v>1.256987452507019</v>
      </c>
      <c r="H11" s="3">
        <v>39.440627851146601</v>
      </c>
      <c r="I11" s="3">
        <v>50.917630598842649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92.200996398925781</v>
      </c>
      <c r="D12" s="3">
        <v>5.6069998741149902</v>
      </c>
      <c r="E12" s="3">
        <v>0.5910000205039978</v>
      </c>
      <c r="F12" s="5">
        <v>0.67699998617172241</v>
      </c>
      <c r="G12" s="3">
        <v>1.2680000066757202</v>
      </c>
      <c r="H12" s="3">
        <v>39.406159479541977</v>
      </c>
      <c r="I12" s="3">
        <v>50.915581451012883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92.190078735351562</v>
      </c>
      <c r="D13" s="3">
        <v>5.6199436187744141</v>
      </c>
      <c r="E13" s="3">
        <v>0.5929940938949585</v>
      </c>
      <c r="F13" s="5">
        <v>0.66799330711364746</v>
      </c>
      <c r="G13" s="3">
        <v>1.260987401008606</v>
      </c>
      <c r="H13" s="3">
        <v>39.41555994452505</v>
      </c>
      <c r="I13" s="3">
        <v>50.927727525302899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92.1719970703125</v>
      </c>
      <c r="D14" s="3">
        <v>5.5850000381469727</v>
      </c>
      <c r="E14" s="3">
        <v>0.57999998331069946</v>
      </c>
      <c r="F14" s="5">
        <v>0.72000002861022949</v>
      </c>
      <c r="G14" s="3">
        <v>1.2999999523162842</v>
      </c>
      <c r="H14" s="3">
        <v>39.400675874968492</v>
      </c>
      <c r="I14" s="3">
        <v>50.86605282040545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92.156997680664062</v>
      </c>
      <c r="D15" s="3">
        <v>5.5489997863769531</v>
      </c>
      <c r="E15" s="3">
        <v>0.57099997997283936</v>
      </c>
      <c r="F15" s="5">
        <v>0.7369999885559082</v>
      </c>
      <c r="G15" s="3">
        <v>1.3079999685287476</v>
      </c>
      <c r="H15" s="3">
        <v>39.41360151432022</v>
      </c>
      <c r="I15" s="3">
        <v>50.882739748723345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92.093154907226563</v>
      </c>
      <c r="D16" s="3">
        <v>5.5738883018493652</v>
      </c>
      <c r="E16" s="3">
        <v>0.56798863410949707</v>
      </c>
      <c r="F16" s="5">
        <v>0.75098496675491333</v>
      </c>
      <c r="G16" s="3">
        <v>1.3189735412597656</v>
      </c>
      <c r="H16" s="3">
        <v>39.434360874491219</v>
      </c>
      <c r="I16" s="3">
        <v>50.867168854035071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92.09979248046875</v>
      </c>
      <c r="D17" s="3">
        <v>5.6024398803710937</v>
      </c>
      <c r="E17" s="3">
        <v>0.57494252920150757</v>
      </c>
      <c r="F17" s="5">
        <v>0.72592741250991821</v>
      </c>
      <c r="G17" s="3">
        <v>1.3008699417114258</v>
      </c>
      <c r="H17" s="3">
        <v>39.442194595310454</v>
      </c>
      <c r="I17" s="3">
        <v>50.877273726811779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92.101371765136719</v>
      </c>
      <c r="D18" s="3">
        <v>5.6013197898864746</v>
      </c>
      <c r="E18" s="3">
        <v>0.57482755184173584</v>
      </c>
      <c r="F18" s="5">
        <v>0.72578227519989014</v>
      </c>
      <c r="G18" s="3">
        <v>1.300609827041626</v>
      </c>
      <c r="H18" s="3">
        <v>39.44963663008874</v>
      </c>
      <c r="I18" s="3">
        <v>50.88687335594966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92.176002502441406</v>
      </c>
      <c r="D19" s="3">
        <v>5.6490001678466797</v>
      </c>
      <c r="E19" s="3">
        <v>0.59299999475479126</v>
      </c>
      <c r="F19" s="5">
        <v>0.6589999794960022</v>
      </c>
      <c r="G19" s="3">
        <v>1.2519999742507935</v>
      </c>
      <c r="H19" s="3">
        <v>39.424177037426205</v>
      </c>
      <c r="I19" s="3">
        <v>50.938861426735428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92.148918151855469</v>
      </c>
      <c r="D20" s="3">
        <v>5.6400566101074219</v>
      </c>
      <c r="E20" s="3">
        <v>0.5930059552192688</v>
      </c>
      <c r="F20" s="5">
        <v>0.69100689888000488</v>
      </c>
      <c r="G20" s="3">
        <v>1.2840127944946289</v>
      </c>
      <c r="H20" s="3">
        <v>39.411643084115411</v>
      </c>
      <c r="I20" s="3">
        <v>50.880211426250945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92.1719970703125</v>
      </c>
      <c r="D21" s="3">
        <v>5.6469998359680176</v>
      </c>
      <c r="E21" s="3">
        <v>0.5899999737739563</v>
      </c>
      <c r="F21" s="5">
        <v>0.66600000858306885</v>
      </c>
      <c r="G21" s="3">
        <v>1.2560000419616699</v>
      </c>
      <c r="H21" s="3">
        <v>39.423785351385249</v>
      </c>
      <c r="I21" s="3">
        <v>50.895887025579903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92.0989990234375</v>
      </c>
      <c r="D22" s="3">
        <v>5.6680002212524414</v>
      </c>
      <c r="E22" s="3">
        <v>0.5899999737739563</v>
      </c>
      <c r="F22" s="5">
        <v>0.69300001859664917</v>
      </c>
      <c r="G22" s="3">
        <v>1.2829999923706055</v>
      </c>
      <c r="H22" s="3">
        <v>39.433969188450256</v>
      </c>
      <c r="I22" s="3">
        <v>50.909034302436467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92.123077392578125</v>
      </c>
      <c r="D23" s="3">
        <v>5.6679434776306152</v>
      </c>
      <c r="E23" s="3">
        <v>0.59099411964416504</v>
      </c>
      <c r="F23" s="5">
        <v>0.66299337148666382</v>
      </c>
      <c r="G23" s="3">
        <v>1.2539875507354736</v>
      </c>
      <c r="H23" s="3">
        <v>39.447678199883924</v>
      </c>
      <c r="I23" s="3">
        <v>50.926732559743343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92.1619873046875</v>
      </c>
      <c r="D24" s="3">
        <v>5.6369380950927734</v>
      </c>
      <c r="E24" s="3">
        <v>0.59099352359771729</v>
      </c>
      <c r="F24" s="5">
        <v>0.68499249219894409</v>
      </c>
      <c r="G24" s="3">
        <v>1.2759859561920166</v>
      </c>
      <c r="H24" s="3">
        <v>39.412426456197359</v>
      </c>
      <c r="I24" s="3">
        <v>50.881222755239939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92.170829772949219</v>
      </c>
      <c r="D25" s="3">
        <v>5.6380510330200195</v>
      </c>
      <c r="E25" s="3">
        <v>0.59000533819198608</v>
      </c>
      <c r="F25" s="5">
        <v>0.67600607872009277</v>
      </c>
      <c r="G25" s="3">
        <v>1.2660114765167236</v>
      </c>
      <c r="H25" s="3">
        <v>39.417126688688903</v>
      </c>
      <c r="I25" s="3">
        <v>50.887290729173714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92.133918762207031</v>
      </c>
      <c r="D26" s="3">
        <v>5.6650567054748535</v>
      </c>
      <c r="E26" s="3">
        <v>0.59000587463378906</v>
      </c>
      <c r="F26" s="5">
        <v>0.67800676822662354</v>
      </c>
      <c r="G26" s="3">
        <v>1.2680126428604126</v>
      </c>
      <c r="H26" s="3">
        <v>39.428093897835836</v>
      </c>
      <c r="I26" s="3">
        <v>50.901449335019223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92.1060791015625</v>
      </c>
      <c r="D27" s="3">
        <v>5.6799430847167969</v>
      </c>
      <c r="E27" s="3">
        <v>0.59099411964416504</v>
      </c>
      <c r="F27" s="5">
        <v>0.68599313497543335</v>
      </c>
      <c r="G27" s="3">
        <v>1.2769873142242432</v>
      </c>
      <c r="H27" s="3">
        <v>39.432010758245454</v>
      </c>
      <c r="I27" s="3">
        <v>50.906505979964045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92.130996704101563</v>
      </c>
      <c r="D28" s="3">
        <v>5.6719999313354492</v>
      </c>
      <c r="E28" s="3">
        <v>0.59200000762939453</v>
      </c>
      <c r="F28" s="5">
        <v>0.66600000858306885</v>
      </c>
      <c r="G28" s="3">
        <v>1.2580000162124634</v>
      </c>
      <c r="H28" s="3">
        <v>39.437886048859873</v>
      </c>
      <c r="I28" s="3">
        <v>50.914090947381275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92.129081726074219</v>
      </c>
      <c r="D29" s="3">
        <v>5.6659431457519531</v>
      </c>
      <c r="E29" s="3">
        <v>0.59499406814575195</v>
      </c>
      <c r="F29" s="5">
        <v>0.68799310922622681</v>
      </c>
      <c r="G29" s="3">
        <v>1.282987117767334</v>
      </c>
      <c r="H29" s="3">
        <v>39.415951630566013</v>
      </c>
      <c r="I29" s="3">
        <v>50.885773735690265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92.119003295898438</v>
      </c>
      <c r="D30" s="3">
        <v>5.6779999732971191</v>
      </c>
      <c r="E30" s="3">
        <v>0.59399998188018799</v>
      </c>
      <c r="F30" s="5">
        <v>0.67299997806549072</v>
      </c>
      <c r="G30" s="3">
        <v>1.2669999599456787</v>
      </c>
      <c r="H30" s="3">
        <v>39.433577502409292</v>
      </c>
      <c r="I30" s="3">
        <v>50.908528637941991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92.208152770996094</v>
      </c>
      <c r="D31" s="3">
        <v>5.5778884887695313</v>
      </c>
      <c r="E31" s="3">
        <v>0.59498810768127441</v>
      </c>
      <c r="F31" s="5">
        <v>0.68598628044128418</v>
      </c>
      <c r="G31" s="3">
        <v>1.2809743881225586</v>
      </c>
      <c r="H31" s="3">
        <v>39.398330159689493</v>
      </c>
      <c r="I31" s="3">
        <v>50.863024515062101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92.084999084472656</v>
      </c>
      <c r="D32" s="3">
        <v>5.6989998817443848</v>
      </c>
      <c r="E32" s="3">
        <v>0.59200000762939453</v>
      </c>
      <c r="F32" s="5">
        <v>0.67799997329711914</v>
      </c>
      <c r="G32" s="3">
        <v>1.2699999809265137</v>
      </c>
      <c r="H32" s="3">
        <v>39.44454471155624</v>
      </c>
      <c r="I32" s="3">
        <v>50.922687243787493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92.055999755859375</v>
      </c>
      <c r="D33" s="3">
        <v>5.7290000915527344</v>
      </c>
      <c r="E33" s="3">
        <v>0.5910000205039978</v>
      </c>
      <c r="F33" s="5">
        <v>0.67400002479553223</v>
      </c>
      <c r="G33" s="3">
        <v>1.2650001049041748</v>
      </c>
      <c r="H33" s="3">
        <v>39.457857635982172</v>
      </c>
      <c r="I33" s="3">
        <v>50.93987415497633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92.075996398925781</v>
      </c>
      <c r="D34" s="3">
        <v>5.6999998092651367</v>
      </c>
      <c r="E34" s="3">
        <v>0.58799999952316284</v>
      </c>
      <c r="F34" s="5">
        <v>0.68999999761581421</v>
      </c>
      <c r="G34" s="3">
        <v>1.2779999971389771</v>
      </c>
      <c r="H34" s="3">
        <v>39.442586281351403</v>
      </c>
      <c r="I34" s="3">
        <v>50.92015892131505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92.125999450683594</v>
      </c>
      <c r="D35" s="3">
        <v>5.6579999923706055</v>
      </c>
      <c r="E35" s="3">
        <v>0.58799999952316284</v>
      </c>
      <c r="F35" s="5">
        <v>0.68500000238418579</v>
      </c>
      <c r="G35" s="3">
        <v>1.2730000019073486</v>
      </c>
      <c r="H35" s="3">
        <v>39.430835700122557</v>
      </c>
      <c r="I35" s="3">
        <v>50.904988986480596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92.075996398925781</v>
      </c>
      <c r="D36" s="3">
        <v>5.685999870300293</v>
      </c>
      <c r="E36" s="3">
        <v>0.58899998664855957</v>
      </c>
      <c r="F36" s="5">
        <v>0.69099998474121094</v>
      </c>
      <c r="G36" s="3">
        <v>1.2799999713897705</v>
      </c>
      <c r="H36" s="3">
        <v>39.443761339474314</v>
      </c>
      <c r="I36" s="3">
        <v>50.921675914798541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92.079078674316406</v>
      </c>
      <c r="D37" s="3">
        <v>5.6569433212280273</v>
      </c>
      <c r="E37" s="3">
        <v>0.58999407291412354</v>
      </c>
      <c r="F37" s="5">
        <v>0.68799310922622681</v>
      </c>
      <c r="G37" s="3">
        <v>1.2779872417449951</v>
      </c>
      <c r="H37" s="3">
        <v>39.454332461613518</v>
      </c>
      <c r="I37" s="3">
        <v>50.935323174525998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92.028999328613281</v>
      </c>
      <c r="D38" s="3">
        <v>5.7160000801086426</v>
      </c>
      <c r="E38" s="3">
        <v>0.5899999737739563</v>
      </c>
      <c r="F38" s="5">
        <v>0.68400001525878906</v>
      </c>
      <c r="G38" s="3">
        <v>1.2739999294281006</v>
      </c>
      <c r="H38" s="3">
        <v>39.469216531170098</v>
      </c>
      <c r="I38" s="3">
        <v>50.912129860996629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92.035842895507813</v>
      </c>
      <c r="D39" s="3">
        <v>5.7131142616271973</v>
      </c>
      <c r="E39" s="3">
        <v>0.59001177549362183</v>
      </c>
      <c r="F39" s="5">
        <v>0.69301384687423706</v>
      </c>
      <c r="G39" s="3">
        <v>1.2830256223678589</v>
      </c>
      <c r="H39" s="3">
        <v>39.456682577859276</v>
      </c>
      <c r="I39" s="3">
        <v>50.895962064553842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92.077079772949219</v>
      </c>
      <c r="D40" s="3">
        <v>5.720942497253418</v>
      </c>
      <c r="E40" s="3">
        <v>0.58899402618408203</v>
      </c>
      <c r="F40" s="5">
        <v>0.68399304151535034</v>
      </c>
      <c r="G40" s="3">
        <v>1.2729871273040771</v>
      </c>
      <c r="H40" s="3">
        <v>39.439452793023726</v>
      </c>
      <c r="I40" s="3">
        <v>50.916113605359222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92.12498646397745</v>
      </c>
      <c r="D41" s="6">
        <f t="shared" si="0"/>
        <v>5.6498483688600603</v>
      </c>
      <c r="E41" s="6">
        <f t="shared" si="0"/>
        <v>0.58828135267380743</v>
      </c>
      <c r="F41" s="6">
        <f t="shared" si="0"/>
        <v>0.68815008286506896</v>
      </c>
      <c r="G41" s="6">
        <f t="shared" si="0"/>
        <v>1.2764314374616068</v>
      </c>
      <c r="H41" s="6">
        <f t="shared" si="0"/>
        <v>39.431024799726259</v>
      </c>
      <c r="I41" s="6">
        <f t="shared" si="0"/>
        <v>50.902505231982857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92.208152770996094</v>
      </c>
      <c r="D46" s="21">
        <f t="shared" si="1"/>
        <v>5.7290000915527344</v>
      </c>
      <c r="E46" s="26">
        <f t="shared" si="1"/>
        <v>0.59499406814575195</v>
      </c>
      <c r="F46" s="26">
        <f t="shared" si="1"/>
        <v>0.75098496675491333</v>
      </c>
      <c r="G46" s="21">
        <f t="shared" si="1"/>
        <v>1.3189735412597656</v>
      </c>
      <c r="H46" s="26">
        <f t="shared" si="1"/>
        <v>39.469216531170098</v>
      </c>
      <c r="I46" s="22">
        <f t="shared" si="1"/>
        <v>50.93987415497633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92.028999328613281</v>
      </c>
      <c r="D47" s="26">
        <f t="shared" si="2"/>
        <v>5.5489997863769531</v>
      </c>
      <c r="E47" s="26">
        <f t="shared" si="2"/>
        <v>0.56798863410949707</v>
      </c>
      <c r="F47" s="23">
        <f t="shared" si="2"/>
        <v>0.6589999794960022</v>
      </c>
      <c r="G47" s="26">
        <f t="shared" si="2"/>
        <v>1.2519999742507935</v>
      </c>
      <c r="H47" s="23">
        <f t="shared" si="2"/>
        <v>39.398330159689493</v>
      </c>
      <c r="I47" s="26">
        <f t="shared" si="2"/>
        <v>50.863024515062101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4.8515229269203146E-2</v>
      </c>
      <c r="D48" s="24">
        <f t="shared" si="3"/>
        <v>4.6521382653494758E-2</v>
      </c>
      <c r="E48" s="26">
        <f t="shared" si="3"/>
        <v>6.9008222392813023E-3</v>
      </c>
      <c r="F48" s="26">
        <f t="shared" si="3"/>
        <v>2.2061591666552558E-2</v>
      </c>
      <c r="G48" s="24">
        <f t="shared" si="3"/>
        <v>1.6109218318885482E-2</v>
      </c>
      <c r="H48" s="26">
        <f t="shared" si="3"/>
        <v>1.8284555192491298E-2</v>
      </c>
      <c r="I48" s="25">
        <f t="shared" si="3"/>
        <v>2.2428746538737287E-2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67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94.226097106933594</v>
      </c>
      <c r="D10" s="10">
        <v>3.7424390316009521</v>
      </c>
      <c r="E10" s="10">
        <v>0.19568906724452972</v>
      </c>
      <c r="F10" s="11">
        <v>1.3546786308288574</v>
      </c>
      <c r="G10" s="10">
        <v>1.5503677129745483</v>
      </c>
      <c r="H10" s="10">
        <v>38.69323295102005</v>
      </c>
      <c r="I10" s="10">
        <v>50.184178068602932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94.616714477539062</v>
      </c>
      <c r="D11" s="3">
        <v>3.5870118141174316</v>
      </c>
      <c r="E11" s="3">
        <v>0.22665432095527649</v>
      </c>
      <c r="F11" s="5">
        <v>1.2117627859115601</v>
      </c>
      <c r="G11" s="3">
        <v>1.4384170770645142</v>
      </c>
      <c r="H11" s="3">
        <v>38.57571300457446</v>
      </c>
      <c r="I11" s="3">
        <v>50.201045017245136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95.039764404296875</v>
      </c>
      <c r="D12" s="3">
        <v>3.1148254871368408</v>
      </c>
      <c r="E12" s="3">
        <v>0.21050901710987091</v>
      </c>
      <c r="F12" s="5">
        <v>1.2384918928146362</v>
      </c>
      <c r="G12" s="3">
        <v>1.4490009546279907</v>
      </c>
      <c r="H12" s="3">
        <v>38.470181148784185</v>
      </c>
      <c r="I12" s="3">
        <v>50.128955123956558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95.094108581542969</v>
      </c>
      <c r="D13" s="3">
        <v>3.1467821598052979</v>
      </c>
      <c r="E13" s="3">
        <v>0.21897247433662415</v>
      </c>
      <c r="F13" s="5">
        <v>1.2082743644714355</v>
      </c>
      <c r="G13" s="3">
        <v>1.4272468090057373</v>
      </c>
      <c r="H13" s="3">
        <v>38.435478192798143</v>
      </c>
      <c r="I13" s="3">
        <v>50.126278500433571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95.127067565917969</v>
      </c>
      <c r="D14" s="3">
        <v>3.0861999988555908</v>
      </c>
      <c r="E14" s="3">
        <v>0.21050111949443817</v>
      </c>
      <c r="F14" s="5">
        <v>1.2261809110641479</v>
      </c>
      <c r="G14" s="3">
        <v>1.4366819858551025</v>
      </c>
      <c r="H14" s="3">
        <v>38.430449272019182</v>
      </c>
      <c r="I14" s="3">
        <v>50.114776799708572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95.006034851074219</v>
      </c>
      <c r="D15" s="3">
        <v>3.2762799263000488</v>
      </c>
      <c r="E15" s="3">
        <v>0.23437067866325378</v>
      </c>
      <c r="F15" s="5">
        <v>1.1680705547332764</v>
      </c>
      <c r="G15" s="3">
        <v>1.4024412631988525</v>
      </c>
      <c r="H15" s="3">
        <v>38.465805371848639</v>
      </c>
      <c r="I15" s="3">
        <v>50.164518133209668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94.584747314453125</v>
      </c>
      <c r="D16" s="3">
        <v>3.6176071166992187</v>
      </c>
      <c r="E16" s="3">
        <v>0.22510136663913727</v>
      </c>
      <c r="F16" s="5">
        <v>1.2415430545806885</v>
      </c>
      <c r="G16" s="3">
        <v>1.4666444063186646</v>
      </c>
      <c r="H16" s="3">
        <v>38.557990869463595</v>
      </c>
      <c r="I16" s="3">
        <v>50.171274644176286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94.802001953125</v>
      </c>
      <c r="D17" s="3">
        <v>3.3404319286346436</v>
      </c>
      <c r="E17" s="3">
        <v>0.22822067141532898</v>
      </c>
      <c r="F17" s="5">
        <v>1.2631900310516357</v>
      </c>
      <c r="G17" s="3">
        <v>1.4914107322692871</v>
      </c>
      <c r="H17" s="3">
        <v>38.508071466490222</v>
      </c>
      <c r="I17" s="3">
        <v>50.12598891657548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95.191787719726563</v>
      </c>
      <c r="D18" s="3">
        <v>3.1039502620697021</v>
      </c>
      <c r="E18" s="3">
        <v>0.229730024933815</v>
      </c>
      <c r="F18" s="5">
        <v>1.2288180589675903</v>
      </c>
      <c r="G18" s="3">
        <v>1.4585480690002441</v>
      </c>
      <c r="H18" s="3">
        <v>38.348206925228745</v>
      </c>
      <c r="I18" s="3">
        <v>50.057426953630006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95.158279418945313</v>
      </c>
      <c r="D19" s="3">
        <v>3.1942377090454102</v>
      </c>
      <c r="E19" s="3">
        <v>0.24264733493328094</v>
      </c>
      <c r="F19" s="5">
        <v>1.1910303831100464</v>
      </c>
      <c r="G19" s="3">
        <v>1.4336776733398438</v>
      </c>
      <c r="H19" s="3">
        <v>38.354244926249741</v>
      </c>
      <c r="I19" s="3">
        <v>50.081294865844839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95.235603332519531</v>
      </c>
      <c r="D20" s="3">
        <v>3.1317484378814697</v>
      </c>
      <c r="E20" s="3">
        <v>0.23654910922050476</v>
      </c>
      <c r="F20" s="5">
        <v>1.1756824254989624</v>
      </c>
      <c r="G20" s="3">
        <v>1.4122315645217896</v>
      </c>
      <c r="H20" s="3">
        <v>38.347949283256675</v>
      </c>
      <c r="I20" s="3">
        <v>50.090965638386322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95.099517822265625</v>
      </c>
      <c r="D21" s="3">
        <v>3.2374730110168457</v>
      </c>
      <c r="E21" s="3">
        <v>0.23579099774360657</v>
      </c>
      <c r="F21" s="5">
        <v>1.1772791147232056</v>
      </c>
      <c r="G21" s="3">
        <v>1.4130700826644897</v>
      </c>
      <c r="H21" s="3">
        <v>38.393367487604813</v>
      </c>
      <c r="I21" s="3">
        <v>50.116275019743185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94.828323364257813</v>
      </c>
      <c r="D22" s="3">
        <v>3.2688267230987549</v>
      </c>
      <c r="E22" s="3">
        <v>0.2054477334022522</v>
      </c>
      <c r="F22" s="5">
        <v>1.2653594017028809</v>
      </c>
      <c r="G22" s="3">
        <v>1.4708070755004883</v>
      </c>
      <c r="H22" s="3">
        <v>38.546909635567971</v>
      </c>
      <c r="I22" s="3">
        <v>50.156736904433771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95.037361145019531</v>
      </c>
      <c r="D23" s="3">
        <v>3.1330974102020264</v>
      </c>
      <c r="E23" s="3">
        <v>0.19586005806922913</v>
      </c>
      <c r="F23" s="5">
        <v>1.266467809677124</v>
      </c>
      <c r="G23" s="3">
        <v>1.4623278379440308</v>
      </c>
      <c r="H23" s="3">
        <v>38.449092053284915</v>
      </c>
      <c r="I23" s="3">
        <v>50.104390616921279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94.431312561035156</v>
      </c>
      <c r="D24" s="3">
        <v>3.501239538192749</v>
      </c>
      <c r="E24" s="3">
        <v>0.2129221111536026</v>
      </c>
      <c r="F24" s="5">
        <v>1.2393664121627808</v>
      </c>
      <c r="G24" s="3">
        <v>1.4522885084152222</v>
      </c>
      <c r="H24" s="3">
        <v>38.727085743471484</v>
      </c>
      <c r="I24" s="3">
        <v>50.274167110113886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94.66845703125</v>
      </c>
      <c r="D25" s="3">
        <v>3.6278626918792725</v>
      </c>
      <c r="E25" s="3">
        <v>0.23292899131774902</v>
      </c>
      <c r="F25" s="5">
        <v>1.1880824565887451</v>
      </c>
      <c r="G25" s="3">
        <v>1.4210114479064941</v>
      </c>
      <c r="H25" s="3">
        <v>38.525853231776331</v>
      </c>
      <c r="I25" s="3">
        <v>50.186274107079896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94.731307983398438</v>
      </c>
      <c r="D26" s="3">
        <v>3.563420295715332</v>
      </c>
      <c r="E26" s="3">
        <v>0.23915697634220123</v>
      </c>
      <c r="F26" s="5">
        <v>1.1653562784194946</v>
      </c>
      <c r="G26" s="3">
        <v>1.4045132398605347</v>
      </c>
      <c r="H26" s="3">
        <v>38.512432216867097</v>
      </c>
      <c r="I26" s="3">
        <v>50.19126512124965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94.88092041015625</v>
      </c>
      <c r="D27" s="3">
        <v>3.4519617557525635</v>
      </c>
      <c r="E27" s="3">
        <v>0.2401590496301651</v>
      </c>
      <c r="F27" s="5">
        <v>1.1198774576187134</v>
      </c>
      <c r="G27" s="3">
        <v>1.3600364923477173</v>
      </c>
      <c r="H27" s="3">
        <v>38.49741250116265</v>
      </c>
      <c r="I27" s="3">
        <v>50.213519171616262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94.80413818359375</v>
      </c>
      <c r="D28" s="3">
        <v>3.3271911144256592</v>
      </c>
      <c r="E28" s="3">
        <v>0.21801012754440308</v>
      </c>
      <c r="F28" s="5">
        <v>1.1990405321121216</v>
      </c>
      <c r="G28" s="3">
        <v>1.4170506000518799</v>
      </c>
      <c r="H28" s="3">
        <v>38.575240799352677</v>
      </c>
      <c r="I28" s="3">
        <v>50.212847706852884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95.630790710449219</v>
      </c>
      <c r="D29" s="3">
        <v>2.6278676986694336</v>
      </c>
      <c r="E29" s="3">
        <v>0.19957005977630615</v>
      </c>
      <c r="F29" s="5">
        <v>1.1647046804428101</v>
      </c>
      <c r="G29" s="3">
        <v>1.3642747402191162</v>
      </c>
      <c r="H29" s="3">
        <v>38.342480425788644</v>
      </c>
      <c r="I29" s="3">
        <v>50.11117338952743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95.58465576171875</v>
      </c>
      <c r="D30" s="3">
        <v>2.6769833564758301</v>
      </c>
      <c r="E30" s="3">
        <v>0.19958850741386414</v>
      </c>
      <c r="F30" s="5">
        <v>1.1959965229034424</v>
      </c>
      <c r="G30" s="3">
        <v>1.3955850601196289</v>
      </c>
      <c r="H30" s="3">
        <v>38.316572720781096</v>
      </c>
      <c r="I30" s="3">
        <v>50.07490487576684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95.561042785644531</v>
      </c>
      <c r="D31" s="3">
        <v>2.6747019290924072</v>
      </c>
      <c r="E31" s="3">
        <v>0.20163816213607788</v>
      </c>
      <c r="F31" s="5">
        <v>1.2182430028915405</v>
      </c>
      <c r="G31" s="3">
        <v>1.4198811054229736</v>
      </c>
      <c r="H31" s="3">
        <v>38.315666718052718</v>
      </c>
      <c r="I31" s="3">
        <v>50.058083956399329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95.832801818847656</v>
      </c>
      <c r="D32" s="3">
        <v>2.5437452793121338</v>
      </c>
      <c r="E32" s="3">
        <v>0.20972552895545959</v>
      </c>
      <c r="F32" s="5">
        <v>1.1502796411514282</v>
      </c>
      <c r="G32" s="3">
        <v>1.3600051403045654</v>
      </c>
      <c r="H32" s="3">
        <v>38.233233567310585</v>
      </c>
      <c r="I32" s="3">
        <v>50.054282631986531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95.5711669921875</v>
      </c>
      <c r="D33" s="3">
        <v>2.7965710163116455</v>
      </c>
      <c r="E33" s="3">
        <v>0.22096315026283264</v>
      </c>
      <c r="F33" s="5">
        <v>1.1637156009674072</v>
      </c>
      <c r="G33" s="3">
        <v>1.3846787214279175</v>
      </c>
      <c r="H33" s="3">
        <v>38.277324066826033</v>
      </c>
      <c r="I33" s="3">
        <v>50.065442279716279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94.953681945800781</v>
      </c>
      <c r="D34" s="3">
        <v>3.3310306072235107</v>
      </c>
      <c r="E34" s="3">
        <v>0.23681341111660004</v>
      </c>
      <c r="F34" s="5">
        <v>1.2349677085876465</v>
      </c>
      <c r="G34" s="3">
        <v>1.4717811346054077</v>
      </c>
      <c r="H34" s="3">
        <v>38.389205388730197</v>
      </c>
      <c r="I34" s="3">
        <v>50.073825490466305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95.529556274414063</v>
      </c>
      <c r="D35" s="3">
        <v>2.7346756458282471</v>
      </c>
      <c r="E35" s="3">
        <v>0.22228281199932098</v>
      </c>
      <c r="F35" s="5">
        <v>1.2141131162643433</v>
      </c>
      <c r="G35" s="3">
        <v>1.4363958835601807</v>
      </c>
      <c r="H35" s="3">
        <v>38.292952408370155</v>
      </c>
      <c r="I35" s="3">
        <v>50.038700512197956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95.851852416992188</v>
      </c>
      <c r="D36" s="3">
        <v>2.4262011051177979</v>
      </c>
      <c r="E36" s="3">
        <v>0.20331460237503052</v>
      </c>
      <c r="F36" s="5">
        <v>1.2037309408187866</v>
      </c>
      <c r="G36" s="3">
        <v>1.4070456027984619</v>
      </c>
      <c r="H36" s="3">
        <v>38.228882058699305</v>
      </c>
      <c r="I36" s="3">
        <v>50.017361992547663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95.842361450195313</v>
      </c>
      <c r="D37" s="3">
        <v>2.445828914642334</v>
      </c>
      <c r="E37" s="3">
        <v>0.20651750266551971</v>
      </c>
      <c r="F37" s="5">
        <v>1.1938724517822266</v>
      </c>
      <c r="G37" s="3">
        <v>1.4003899097442627</v>
      </c>
      <c r="H37" s="3">
        <v>38.232058210491985</v>
      </c>
      <c r="I37" s="3">
        <v>50.02458268646398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95.560447692871094</v>
      </c>
      <c r="D38" s="3">
        <v>2.6980159282684326</v>
      </c>
      <c r="E38" s="3">
        <v>0.19338424503803253</v>
      </c>
      <c r="F38" s="5">
        <v>1.2271637916564941</v>
      </c>
      <c r="G38" s="3">
        <v>1.4205480813980103</v>
      </c>
      <c r="H38" s="3">
        <v>38.295215478882717</v>
      </c>
      <c r="I38" s="3">
        <v>50.044074616143575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95.636543273925781</v>
      </c>
      <c r="D39" s="3">
        <v>2.6321043968200684</v>
      </c>
      <c r="E39" s="3">
        <v>0.20236477255821228</v>
      </c>
      <c r="F39" s="5">
        <v>1.2249250411987305</v>
      </c>
      <c r="G39" s="3">
        <v>1.4272898435592651</v>
      </c>
      <c r="H39" s="3">
        <v>38.257251797477657</v>
      </c>
      <c r="I39" s="3">
        <v>50.019738827934795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95.677589416503906</v>
      </c>
      <c r="D40" s="3">
        <v>2.6465833187103271</v>
      </c>
      <c r="E40" s="3">
        <v>0.20874489843845367</v>
      </c>
      <c r="F40" s="5">
        <v>1.1888859272003174</v>
      </c>
      <c r="G40" s="3">
        <v>1.3976308107376099</v>
      </c>
      <c r="H40" s="3">
        <v>38.257928263900197</v>
      </c>
      <c r="I40" s="3">
        <v>50.042185834713926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95.154710831180694</v>
      </c>
      <c r="D41" s="6">
        <f t="shared" si="0"/>
        <v>3.0866740519000637</v>
      </c>
      <c r="E41" s="6">
        <f t="shared" si="0"/>
        <v>0.21755254460919288</v>
      </c>
      <c r="F41" s="6">
        <f t="shared" si="0"/>
        <v>1.2099726123194541</v>
      </c>
      <c r="G41" s="6">
        <f t="shared" si="0"/>
        <v>1.4275251473149946</v>
      </c>
      <c r="H41" s="6">
        <f t="shared" si="0"/>
        <v>38.414628651165557</v>
      </c>
      <c r="I41" s="6">
        <f t="shared" si="0"/>
        <v>50.113759210117578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95.851852416992188</v>
      </c>
      <c r="D46" s="21">
        <f t="shared" si="1"/>
        <v>3.7424390316009521</v>
      </c>
      <c r="E46" s="26">
        <f t="shared" si="1"/>
        <v>0.24264733493328094</v>
      </c>
      <c r="F46" s="26">
        <f t="shared" si="1"/>
        <v>1.3546786308288574</v>
      </c>
      <c r="G46" s="21">
        <f t="shared" si="1"/>
        <v>1.5503677129745483</v>
      </c>
      <c r="H46" s="26">
        <f t="shared" si="1"/>
        <v>38.727085743471484</v>
      </c>
      <c r="I46" s="22">
        <f t="shared" si="1"/>
        <v>50.274167110113886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94.226097106933594</v>
      </c>
      <c r="D47" s="26">
        <f t="shared" si="2"/>
        <v>2.4262011051177979</v>
      </c>
      <c r="E47" s="26">
        <f t="shared" si="2"/>
        <v>0.19338424503803253</v>
      </c>
      <c r="F47" s="23">
        <f t="shared" si="2"/>
        <v>1.1198774576187134</v>
      </c>
      <c r="G47" s="26">
        <f t="shared" si="2"/>
        <v>1.3600051403045654</v>
      </c>
      <c r="H47" s="23">
        <f t="shared" si="2"/>
        <v>38.228882058699305</v>
      </c>
      <c r="I47" s="26">
        <f t="shared" si="2"/>
        <v>50.017361992547663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0.4445510304697779</v>
      </c>
      <c r="D48" s="24">
        <f t="shared" si="3"/>
        <v>0.3886382556248289</v>
      </c>
      <c r="E48" s="26">
        <f t="shared" si="3"/>
        <v>1.5300124784680022E-2</v>
      </c>
      <c r="F48" s="26">
        <f t="shared" si="3"/>
        <v>4.4088827522261433E-2</v>
      </c>
      <c r="G48" s="24">
        <f t="shared" si="3"/>
        <v>3.9992357597095261E-2</v>
      </c>
      <c r="H48" s="26">
        <f t="shared" si="3"/>
        <v>0.13494914783054024</v>
      </c>
      <c r="I48" s="25">
        <f t="shared" si="3"/>
        <v>6.7388224817494458E-2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33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85.356643676757812</v>
      </c>
      <c r="D10" s="10">
        <v>7.0628314018249512</v>
      </c>
      <c r="E10" s="10">
        <v>7.1342501640319824</v>
      </c>
      <c r="F10" s="11">
        <v>3.4730758517980576E-2</v>
      </c>
      <c r="G10" s="10">
        <v>7.1689810752868652</v>
      </c>
      <c r="H10" s="10">
        <v>37.2610742867138</v>
      </c>
      <c r="I10" s="10">
        <v>47.234068762562785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85.816131591796875</v>
      </c>
      <c r="D11" s="3">
        <v>6.9063529968261719</v>
      </c>
      <c r="E11" s="3">
        <v>6.8710622787475586</v>
      </c>
      <c r="F11" s="5">
        <v>3.683534637093544E-2</v>
      </c>
      <c r="G11" s="3">
        <v>6.9078974723815918</v>
      </c>
      <c r="H11" s="3">
        <v>37.285520112124814</v>
      </c>
      <c r="I11" s="3">
        <v>47.354023468033603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85.171463012695313</v>
      </c>
      <c r="D12" s="3">
        <v>7.1668610572814941</v>
      </c>
      <c r="E12" s="3">
        <v>7.0241227149963379</v>
      </c>
      <c r="F12" s="5">
        <v>3.934171050786972E-2</v>
      </c>
      <c r="G12" s="3">
        <v>7.0634646415710449</v>
      </c>
      <c r="H12" s="3">
        <v>37.446709667871154</v>
      </c>
      <c r="I12" s="3">
        <v>47.389445720398392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84.761848449707031</v>
      </c>
      <c r="D13" s="3">
        <v>7.9100604057312012</v>
      </c>
      <c r="E13" s="3">
        <v>6.7843480110168457</v>
      </c>
      <c r="F13" s="5">
        <v>4.8037055879831314E-2</v>
      </c>
      <c r="G13" s="3">
        <v>6.8323850631713867</v>
      </c>
      <c r="H13" s="3">
        <v>37.680929164774625</v>
      </c>
      <c r="I13" s="3">
        <v>47.62505106922103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84.426460266113281</v>
      </c>
      <c r="D14" s="3">
        <v>8.3843097686767578</v>
      </c>
      <c r="E14" s="3">
        <v>6.7734322547912598</v>
      </c>
      <c r="F14" s="5">
        <v>3.0916262418031693E-2</v>
      </c>
      <c r="G14" s="3">
        <v>6.8043484687805176</v>
      </c>
      <c r="H14" s="3">
        <v>37.752040484896767</v>
      </c>
      <c r="I14" s="3">
        <v>47.684074166027123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83.7249755859375</v>
      </c>
      <c r="D15" s="3">
        <v>8.8675527572631836</v>
      </c>
      <c r="E15" s="3">
        <v>6.8773446083068848</v>
      </c>
      <c r="F15" s="5">
        <v>3.2597679644823074E-2</v>
      </c>
      <c r="G15" s="3">
        <v>6.9099421501159668</v>
      </c>
      <c r="H15" s="3">
        <v>37.922222757882359</v>
      </c>
      <c r="I15" s="3">
        <v>47.745193583449989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85.148361206054687</v>
      </c>
      <c r="D16" s="3">
        <v>7.4013853073120117</v>
      </c>
      <c r="E16" s="3">
        <v>7.0689206123352051</v>
      </c>
      <c r="F16" s="5">
        <v>3.0609456822276115E-2</v>
      </c>
      <c r="G16" s="3">
        <v>7.0995302200317383</v>
      </c>
      <c r="H16" s="3">
        <v>37.342719484209667</v>
      </c>
      <c r="I16" s="3">
        <v>47.313613133601891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84.85125732421875</v>
      </c>
      <c r="D17" s="3">
        <v>7.602808952331543</v>
      </c>
      <c r="E17" s="3">
        <v>7.1712627410888672</v>
      </c>
      <c r="F17" s="5">
        <v>2.7679001912474632E-2</v>
      </c>
      <c r="G17" s="3">
        <v>7.198941707611084</v>
      </c>
      <c r="H17" s="3">
        <v>37.36166929536197</v>
      </c>
      <c r="I17" s="3">
        <v>47.286093748647978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84.837326049804688</v>
      </c>
      <c r="D18" s="3">
        <v>7.6236519813537598</v>
      </c>
      <c r="E18" s="3">
        <v>7.032343864440918</v>
      </c>
      <c r="F18" s="5">
        <v>3.6699015647172928E-2</v>
      </c>
      <c r="G18" s="3">
        <v>7.0690426826477051</v>
      </c>
      <c r="H18" s="3">
        <v>37.494048811957605</v>
      </c>
      <c r="I18" s="3">
        <v>47.417501185694022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84.556671142578125</v>
      </c>
      <c r="D19" s="3">
        <v>7.689300537109375</v>
      </c>
      <c r="E19" s="3">
        <v>7.2102551460266113</v>
      </c>
      <c r="F19" s="5">
        <v>5.3317911922931671E-2</v>
      </c>
      <c r="G19" s="3">
        <v>7.263573169708252</v>
      </c>
      <c r="H19" s="3">
        <v>37.453550407722616</v>
      </c>
      <c r="I19" s="3">
        <v>47.311122732858514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84.876510620117188</v>
      </c>
      <c r="D20" s="3">
        <v>7.6485023498535156</v>
      </c>
      <c r="E20" s="3">
        <v>7.0266194343566895</v>
      </c>
      <c r="F20" s="5">
        <v>5.9283562004566193E-2</v>
      </c>
      <c r="G20" s="3">
        <v>7.0859031677246094</v>
      </c>
      <c r="H20" s="3">
        <v>37.44277850102813</v>
      </c>
      <c r="I20" s="3">
        <v>47.374726132021415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84.302848815917969</v>
      </c>
      <c r="D21" s="3">
        <v>7.9744563102722168</v>
      </c>
      <c r="E21" s="3">
        <v>7.0771336555480957</v>
      </c>
      <c r="F21" s="5">
        <v>4.0749695152044296E-2</v>
      </c>
      <c r="G21" s="3">
        <v>7.1178832054138184</v>
      </c>
      <c r="H21" s="3">
        <v>37.66290043431863</v>
      </c>
      <c r="I21" s="3">
        <v>47.500596850357262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84.482330322265625</v>
      </c>
      <c r="D22" s="3">
        <v>7.9575228691101074</v>
      </c>
      <c r="E22" s="3">
        <v>7.1291675567626953</v>
      </c>
      <c r="F22" s="5">
        <v>4.1420016437768936E-2</v>
      </c>
      <c r="G22" s="3">
        <v>7.1705875396728516</v>
      </c>
      <c r="H22" s="3">
        <v>37.499790025197107</v>
      </c>
      <c r="I22" s="3">
        <v>47.379758110072899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84.404327392578125</v>
      </c>
      <c r="D23" s="3">
        <v>7.7109036445617676</v>
      </c>
      <c r="E23" s="3">
        <v>7.3747391700744629</v>
      </c>
      <c r="F23" s="5">
        <v>5.1245909184217453E-2</v>
      </c>
      <c r="G23" s="3">
        <v>7.4259848594665527</v>
      </c>
      <c r="H23" s="3">
        <v>37.378655978850738</v>
      </c>
      <c r="I23" s="3">
        <v>47.200613962701127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84.424690246582031</v>
      </c>
      <c r="D24" s="3">
        <v>7.6132330894470215</v>
      </c>
      <c r="E24" s="3">
        <v>7.5352725982666016</v>
      </c>
      <c r="F24" s="5">
        <v>3.3137217164039612E-2</v>
      </c>
      <c r="G24" s="3">
        <v>7.5684099197387695</v>
      </c>
      <c r="H24" s="3">
        <v>37.250845287744959</v>
      </c>
      <c r="I24" s="3">
        <v>47.068758313542432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83.900093078613281</v>
      </c>
      <c r="D25" s="3">
        <v>8.2693614959716797</v>
      </c>
      <c r="E25" s="3">
        <v>7.2788958549499512</v>
      </c>
      <c r="F25" s="5">
        <v>4.1873965412378311E-2</v>
      </c>
      <c r="G25" s="3">
        <v>7.3207697868347168</v>
      </c>
      <c r="H25" s="3">
        <v>37.613194229975278</v>
      </c>
      <c r="I25" s="3">
        <v>47.389237720614929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83.148956298828125</v>
      </c>
      <c r="D26" s="3">
        <v>9.0459709167480469</v>
      </c>
      <c r="E26" s="3">
        <v>6.9453897476196289</v>
      </c>
      <c r="F26" s="5">
        <v>5.530359223484993E-2</v>
      </c>
      <c r="G26" s="3">
        <v>7.0006933212280273</v>
      </c>
      <c r="H26" s="3">
        <v>38.146581025822996</v>
      </c>
      <c r="I26" s="3">
        <v>47.840115697683856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82.762222290039063</v>
      </c>
      <c r="D27" s="3">
        <v>9.2202291488647461</v>
      </c>
      <c r="E27" s="3">
        <v>7.0537891387939453</v>
      </c>
      <c r="F27" s="5">
        <v>5.3639091551303864E-2</v>
      </c>
      <c r="G27" s="3">
        <v>7.1074280738830566</v>
      </c>
      <c r="H27" s="3">
        <v>38.214212663376948</v>
      </c>
      <c r="I27" s="3">
        <v>47.839121018484896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82.586479187011719</v>
      </c>
      <c r="D28" s="3">
        <v>9.1312150955200195</v>
      </c>
      <c r="E28" s="3">
        <v>7.2437973022460937</v>
      </c>
      <c r="F28" s="5">
        <v>6.3765309751033783E-2</v>
      </c>
      <c r="G28" s="3">
        <v>7.3075628280639648</v>
      </c>
      <c r="H28" s="3">
        <v>38.152525129811735</v>
      </c>
      <c r="I28" s="3">
        <v>47.719880238206976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82.654762268066406</v>
      </c>
      <c r="D29" s="3">
        <v>9.2006206512451172</v>
      </c>
      <c r="E29" s="3">
        <v>7.1127634048461914</v>
      </c>
      <c r="F29" s="5">
        <v>5.827229842543602E-2</v>
      </c>
      <c r="G29" s="3">
        <v>7.1710357666015625</v>
      </c>
      <c r="H29" s="3">
        <v>38.217122634616459</v>
      </c>
      <c r="I29" s="3">
        <v>47.814589267517952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84.31256103515625</v>
      </c>
      <c r="D30" s="3">
        <v>7.246589183807373</v>
      </c>
      <c r="E30" s="3">
        <v>7.5461907386779785</v>
      </c>
      <c r="F30" s="5">
        <v>5.4734934121370316E-2</v>
      </c>
      <c r="G30" s="3">
        <v>7.6009254455566406</v>
      </c>
      <c r="H30" s="3">
        <v>37.418222948626237</v>
      </c>
      <c r="I30" s="3">
        <v>47.15348569552998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84.086471557617188</v>
      </c>
      <c r="D31" s="3">
        <v>7.5571093559265137</v>
      </c>
      <c r="E31" s="3">
        <v>7.7014694213867187</v>
      </c>
      <c r="F31" s="5">
        <v>2.0566901192069054E-2</v>
      </c>
      <c r="G31" s="3">
        <v>7.7220363616943359</v>
      </c>
      <c r="H31" s="3">
        <v>37.323505206230308</v>
      </c>
      <c r="I31" s="3">
        <v>47.054760026637233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84.504999999999995</v>
      </c>
      <c r="D32" s="3">
        <v>7.4161999999999999</v>
      </c>
      <c r="E32" s="3">
        <v>7.3502999999999998</v>
      </c>
      <c r="F32" s="5">
        <v>2.41E-2</v>
      </c>
      <c r="G32" s="3">
        <v>7.3743999999999996</v>
      </c>
      <c r="H32" s="3">
        <v>37.486583136356806</v>
      </c>
      <c r="I32" s="3">
        <v>47.292506011439102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86.284278869628906</v>
      </c>
      <c r="D33" s="3">
        <v>5.8158860206604004</v>
      </c>
      <c r="E33" s="3">
        <v>7.2162013053894043</v>
      </c>
      <c r="F33" s="5">
        <v>2.3543449118733406E-2</v>
      </c>
      <c r="G33" s="3">
        <v>7.2397446632385254</v>
      </c>
      <c r="H33" s="3">
        <v>37.065804936651539</v>
      </c>
      <c r="I33" s="3">
        <v>47.085489496057363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86.691390991210937</v>
      </c>
      <c r="D34" s="3">
        <v>5.566047191619873</v>
      </c>
      <c r="E34" s="3">
        <v>7.2254800796508789</v>
      </c>
      <c r="F34" s="5">
        <v>5.7036555372178555E-3</v>
      </c>
      <c r="G34" s="3">
        <v>7.2311835289001465</v>
      </c>
      <c r="H34" s="3">
        <v>36.883709021193688</v>
      </c>
      <c r="I34" s="3">
        <v>46.980290938594777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86.653068542480469</v>
      </c>
      <c r="D35" s="3">
        <v>5.6168112754821777</v>
      </c>
      <c r="E35" s="3">
        <v>7.1892237663269043</v>
      </c>
      <c r="F35" s="5">
        <v>1.2569085694849491E-2</v>
      </c>
      <c r="G35" s="3">
        <v>7.2017927169799805</v>
      </c>
      <c r="H35" s="3">
        <v>36.922888290866716</v>
      </c>
      <c r="I35" s="3">
        <v>47.014969097596619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86.20611572265625</v>
      </c>
      <c r="D36" s="3">
        <v>5.8940467834472656</v>
      </c>
      <c r="E36" s="3">
        <v>7.1717796325683594</v>
      </c>
      <c r="F36" s="5">
        <v>3.617636114358902E-2</v>
      </c>
      <c r="G36" s="3">
        <v>7.2079558372497559</v>
      </c>
      <c r="H36" s="3">
        <v>37.104878389498239</v>
      </c>
      <c r="I36" s="3">
        <v>47.119928957624566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87.516555786132813</v>
      </c>
      <c r="D37" s="3">
        <v>4.8895392417907715</v>
      </c>
      <c r="E37" s="3">
        <v>7.0913372039794922</v>
      </c>
      <c r="F37" s="5">
        <v>4.0350589901208878E-2</v>
      </c>
      <c r="G37" s="3">
        <v>7.1316876411437988</v>
      </c>
      <c r="H37" s="3">
        <v>36.697894418902237</v>
      </c>
      <c r="I37" s="3">
        <v>46.897560513689292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86.250045776367188</v>
      </c>
      <c r="D38" s="3">
        <v>6.1527857780456543</v>
      </c>
      <c r="E38" s="3">
        <v>6.9776296615600586</v>
      </c>
      <c r="F38" s="5">
        <v>6.2513783574104309E-2</v>
      </c>
      <c r="G38" s="3">
        <v>7.0401434898376465</v>
      </c>
      <c r="H38" s="3">
        <v>37.141053869445976</v>
      </c>
      <c r="I38" s="3">
        <v>47.205116151888781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85.767921447753906</v>
      </c>
      <c r="D39" s="3">
        <v>6.9673557281494141</v>
      </c>
      <c r="E39" s="3">
        <v>6.8902711868286133</v>
      </c>
      <c r="F39" s="5">
        <v>5.9445135295391083E-2</v>
      </c>
      <c r="G39" s="3">
        <v>6.9497160911560059</v>
      </c>
      <c r="H39" s="3">
        <v>37.263442348317405</v>
      </c>
      <c r="I39" s="3">
        <v>47.318837412148909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86.178840637207031</v>
      </c>
      <c r="D40" s="3">
        <v>6.3884639739990234</v>
      </c>
      <c r="E40" s="3">
        <v>7.1209607124328613</v>
      </c>
      <c r="F40" s="5">
        <v>3.4627921879291534E-2</v>
      </c>
      <c r="G40" s="3">
        <v>7.1555886268615723</v>
      </c>
      <c r="H40" s="3">
        <v>36.996106416155435</v>
      </c>
      <c r="I40" s="3">
        <v>47.07557127457094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84.859568038448216</v>
      </c>
      <c r="D41" s="6">
        <f t="shared" si="0"/>
        <v>7.416063395813973</v>
      </c>
      <c r="E41" s="6">
        <f t="shared" si="0"/>
        <v>7.1356694828402611</v>
      </c>
      <c r="F41" s="6">
        <f t="shared" si="0"/>
        <v>4.0122150787735178E-2</v>
      </c>
      <c r="G41" s="6">
        <f t="shared" si="0"/>
        <v>7.1757915975016937</v>
      </c>
      <c r="H41" s="6">
        <f t="shared" si="0"/>
        <v>37.447844495693644</v>
      </c>
      <c r="I41" s="6">
        <f t="shared" si="0"/>
        <v>47.344712917983117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87.516555786132813</v>
      </c>
      <c r="D46" s="21">
        <f t="shared" si="1"/>
        <v>9.2202291488647461</v>
      </c>
      <c r="E46" s="26">
        <f t="shared" si="1"/>
        <v>7.7014694213867187</v>
      </c>
      <c r="F46" s="26">
        <f t="shared" si="1"/>
        <v>6.3765309751033783E-2</v>
      </c>
      <c r="G46" s="21">
        <f t="shared" si="1"/>
        <v>7.7220363616943359</v>
      </c>
      <c r="H46" s="26">
        <f t="shared" si="1"/>
        <v>38.217122634616459</v>
      </c>
      <c r="I46" s="22">
        <f t="shared" si="1"/>
        <v>47.840115697683856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82.586479187011719</v>
      </c>
      <c r="D47" s="26">
        <f t="shared" si="2"/>
        <v>4.8895392417907715</v>
      </c>
      <c r="E47" s="26">
        <f t="shared" si="2"/>
        <v>6.7734322547912598</v>
      </c>
      <c r="F47" s="23">
        <f t="shared" si="2"/>
        <v>5.7036555372178555E-3</v>
      </c>
      <c r="G47" s="26">
        <f t="shared" si="2"/>
        <v>6.8043484687805176</v>
      </c>
      <c r="H47" s="23">
        <f t="shared" si="2"/>
        <v>36.697894418902237</v>
      </c>
      <c r="I47" s="26">
        <f t="shared" si="2"/>
        <v>46.897560513689292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1.22526979553698</v>
      </c>
      <c r="D48" s="24">
        <f t="shared" si="3"/>
        <v>1.1293197220994069</v>
      </c>
      <c r="E48" s="26">
        <f t="shared" si="3"/>
        <v>0.21404527745746815</v>
      </c>
      <c r="F48" s="26">
        <f t="shared" si="3"/>
        <v>1.4735426850879581E-2</v>
      </c>
      <c r="G48" s="24">
        <f t="shared" si="3"/>
        <v>0.21116359467128537</v>
      </c>
      <c r="H48" s="26">
        <f t="shared" si="3"/>
        <v>0.38761948591301199</v>
      </c>
      <c r="I48" s="25">
        <f t="shared" si="3"/>
        <v>0.26653258674768071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68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96.070594787597656</v>
      </c>
      <c r="D10" s="10">
        <v>2.5853517055511475</v>
      </c>
      <c r="E10" s="10">
        <v>0.18217276036739349</v>
      </c>
      <c r="F10" s="11">
        <v>0.63474619388580322</v>
      </c>
      <c r="G10" s="10">
        <v>0.81691896915435791</v>
      </c>
      <c r="H10" s="10">
        <v>38.563837465993842</v>
      </c>
      <c r="I10" s="10">
        <v>50.611367596427797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96.972259521484375</v>
      </c>
      <c r="D11" s="3">
        <v>1.9745033979415894</v>
      </c>
      <c r="E11" s="3">
        <v>0.17700378596782684</v>
      </c>
      <c r="F11" s="5">
        <v>0.56468456983566284</v>
      </c>
      <c r="G11" s="3">
        <v>0.74168837070465088</v>
      </c>
      <c r="H11" s="3">
        <v>38.268575324863143</v>
      </c>
      <c r="I11" s="3">
        <v>50.496540000941877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97.726676940917969</v>
      </c>
      <c r="D12" s="3">
        <v>1.4773836135864258</v>
      </c>
      <c r="E12" s="3">
        <v>0.16808649897575378</v>
      </c>
      <c r="F12" s="5">
        <v>0.46488034725189209</v>
      </c>
      <c r="G12" s="3">
        <v>0.63296687602996826</v>
      </c>
      <c r="H12" s="3">
        <v>38.064535769582825</v>
      </c>
      <c r="I12" s="3">
        <v>50.456517899210226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97.724197387695313</v>
      </c>
      <c r="D13" s="3">
        <v>1.4493949413299561</v>
      </c>
      <c r="E13" s="3">
        <v>0.17385287582874298</v>
      </c>
      <c r="F13" s="5">
        <v>0.46221259236335754</v>
      </c>
      <c r="G13" s="3">
        <v>0.63606548309326172</v>
      </c>
      <c r="H13" s="3">
        <v>38.07475461017367</v>
      </c>
      <c r="I13" s="3">
        <v>50.461362749610601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97.659446716308594</v>
      </c>
      <c r="D14" s="3">
        <v>1.5071247816085815</v>
      </c>
      <c r="E14" s="3">
        <v>0.18063749372959137</v>
      </c>
      <c r="F14" s="5">
        <v>0.46498963236808777</v>
      </c>
      <c r="G14" s="3">
        <v>0.64562714099884033</v>
      </c>
      <c r="H14" s="3">
        <v>38.085256418147154</v>
      </c>
      <c r="I14" s="3">
        <v>50.462196464458756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97.824050903320313</v>
      </c>
      <c r="D15" s="3">
        <v>1.3940792083740234</v>
      </c>
      <c r="E15" s="3">
        <v>0.18772058188915253</v>
      </c>
      <c r="F15" s="5">
        <v>0.46802216768264771</v>
      </c>
      <c r="G15" s="3">
        <v>0.65574276447296143</v>
      </c>
      <c r="H15" s="3">
        <v>38.029995602275868</v>
      </c>
      <c r="I15" s="3">
        <v>50.404430518659446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97.816085815429688</v>
      </c>
      <c r="D16" s="3">
        <v>1.4092084169387817</v>
      </c>
      <c r="E16" s="3">
        <v>0.18630111217498779</v>
      </c>
      <c r="F16" s="5">
        <v>0.46760281920433044</v>
      </c>
      <c r="G16" s="3">
        <v>0.65390396118164063</v>
      </c>
      <c r="H16" s="3">
        <v>38.007539430871255</v>
      </c>
      <c r="I16" s="3">
        <v>50.430767741756817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97.876998901367188</v>
      </c>
      <c r="D17" s="3">
        <v>1.3567999601364136</v>
      </c>
      <c r="E17" s="3">
        <v>0.17720000445842743</v>
      </c>
      <c r="F17" s="5">
        <v>0.44980001449584961</v>
      </c>
      <c r="G17" s="3">
        <v>0.62700003385543823</v>
      </c>
      <c r="H17" s="3">
        <v>38.017593676909016</v>
      </c>
      <c r="I17" s="3">
        <v>50.444108340867984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97.921173095703125</v>
      </c>
      <c r="D18" s="3">
        <v>1.3265144824981689</v>
      </c>
      <c r="E18" s="3">
        <v>0.17530189454555511</v>
      </c>
      <c r="F18" s="5">
        <v>0.44760486483573914</v>
      </c>
      <c r="G18" s="3">
        <v>0.62290674448013306</v>
      </c>
      <c r="H18" s="3">
        <v>38.00456072966729</v>
      </c>
      <c r="I18" s="3">
        <v>50.426815415696304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97.845550537109375</v>
      </c>
      <c r="D19" s="3">
        <v>1.3820278644561768</v>
      </c>
      <c r="E19" s="3">
        <v>0.18096472322940826</v>
      </c>
      <c r="F19" s="5">
        <v>0.47381573915481567</v>
      </c>
      <c r="G19" s="3">
        <v>0.65478044748306274</v>
      </c>
      <c r="H19" s="3">
        <v>37.997402770451217</v>
      </c>
      <c r="I19" s="3">
        <v>50.406150230932958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97.767730712890625</v>
      </c>
      <c r="D20" s="3">
        <v>1.4269165992736816</v>
      </c>
      <c r="E20" s="3">
        <v>0.18347473442554474</v>
      </c>
      <c r="F20" s="5">
        <v>0.50085341930389404</v>
      </c>
      <c r="G20" s="3">
        <v>0.68432813882827759</v>
      </c>
      <c r="H20" s="3">
        <v>38.00216576528517</v>
      </c>
      <c r="I20" s="3">
        <v>50.388336498353567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97.868064880371094</v>
      </c>
      <c r="D21" s="3">
        <v>1.355713963508606</v>
      </c>
      <c r="E21" s="3">
        <v>0.1744561642408371</v>
      </c>
      <c r="F21" s="5">
        <v>0.48299813270568848</v>
      </c>
      <c r="G21" s="3">
        <v>0.65745431184768677</v>
      </c>
      <c r="H21" s="3">
        <v>37.990952511657049</v>
      </c>
      <c r="I21" s="3">
        <v>50.398944217699729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97.821365356445313</v>
      </c>
      <c r="D22" s="3">
        <v>1.3811362981796265</v>
      </c>
      <c r="E22" s="3">
        <v>0.17728257179260254</v>
      </c>
      <c r="F22" s="5">
        <v>0.50241482257843018</v>
      </c>
      <c r="G22" s="3">
        <v>0.67969739437103271</v>
      </c>
      <c r="H22" s="3">
        <v>37.988772785828829</v>
      </c>
      <c r="I22" s="3">
        <v>50.382511671996525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97.548530578613281</v>
      </c>
      <c r="D23" s="3">
        <v>1.6045005321502686</v>
      </c>
      <c r="E23" s="3">
        <v>0.18106240034103394</v>
      </c>
      <c r="F23" s="5">
        <v>0.54032641649246216</v>
      </c>
      <c r="G23" s="3">
        <v>0.72138881683349609</v>
      </c>
      <c r="H23" s="3">
        <v>38.041622613211679</v>
      </c>
      <c r="I23" s="3">
        <v>50.383785757527932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97.385009765625</v>
      </c>
      <c r="D24" s="3">
        <v>1.7342618703842163</v>
      </c>
      <c r="E24" s="3">
        <v>0.17666397988796234</v>
      </c>
      <c r="F24" s="5">
        <v>0.53948336839675903</v>
      </c>
      <c r="G24" s="3">
        <v>0.71614736318588257</v>
      </c>
      <c r="H24" s="3">
        <v>38.109479298426059</v>
      </c>
      <c r="I24" s="3">
        <v>50.4248532998066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97.38568115234375</v>
      </c>
      <c r="D25" s="3">
        <v>1.7458333969116211</v>
      </c>
      <c r="E25" s="3">
        <v>0.18160027265548706</v>
      </c>
      <c r="F25" s="5">
        <v>0.52786737680435181</v>
      </c>
      <c r="G25" s="3">
        <v>0.70946764945983887</v>
      </c>
      <c r="H25" s="3">
        <v>38.110685238920276</v>
      </c>
      <c r="I25" s="3">
        <v>50.431548728874013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97.424728393554688</v>
      </c>
      <c r="D26" s="3">
        <v>1.7002923488616943</v>
      </c>
      <c r="E26" s="3">
        <v>0.19201597571372986</v>
      </c>
      <c r="F26" s="5">
        <v>0.54972517490386963</v>
      </c>
      <c r="G26" s="3">
        <v>0.74174118041992188</v>
      </c>
      <c r="H26" s="3">
        <v>38.067959633454038</v>
      </c>
      <c r="I26" s="3">
        <v>50.386923499460124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97.53778076171875</v>
      </c>
      <c r="D27" s="3">
        <v>1.6036913394927979</v>
      </c>
      <c r="E27" s="3">
        <v>0.18741634488105774</v>
      </c>
      <c r="F27" s="5">
        <v>0.53849494457244873</v>
      </c>
      <c r="G27" s="3">
        <v>0.72591125965118408</v>
      </c>
      <c r="H27" s="3">
        <v>38.046279641696323</v>
      </c>
      <c r="I27" s="3">
        <v>50.384704457653271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97.656394958496094</v>
      </c>
      <c r="D28" s="3">
        <v>1.4886919260025024</v>
      </c>
      <c r="E28" s="3">
        <v>0.18295815587043762</v>
      </c>
      <c r="F28" s="5">
        <v>0.53603160381317139</v>
      </c>
      <c r="G28" s="3">
        <v>0.71898972988128662</v>
      </c>
      <c r="H28" s="3">
        <v>38.018016305257127</v>
      </c>
      <c r="I28" s="3">
        <v>50.372414177605741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97.679977416992188</v>
      </c>
      <c r="D29" s="3">
        <v>1.5039517879486084</v>
      </c>
      <c r="E29" s="3">
        <v>0.18876388669013977</v>
      </c>
      <c r="F29" s="5">
        <v>0.50331562757492065</v>
      </c>
      <c r="G29" s="3">
        <v>0.69207954406738281</v>
      </c>
      <c r="H29" s="3">
        <v>38.023659199143651</v>
      </c>
      <c r="I29" s="3">
        <v>50.396290897177352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97.436592102050781</v>
      </c>
      <c r="D30" s="3">
        <v>1.7230762243270874</v>
      </c>
      <c r="E30" s="3">
        <v>0.19157202541828156</v>
      </c>
      <c r="F30" s="5">
        <v>0.51234811544418335</v>
      </c>
      <c r="G30" s="3">
        <v>0.70392012596130371</v>
      </c>
      <c r="H30" s="3">
        <v>38.089635210227229</v>
      </c>
      <c r="I30" s="3">
        <v>50.426064148359515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97.342430114746094</v>
      </c>
      <c r="D31" s="3">
        <v>1.7721608877182007</v>
      </c>
      <c r="E31" s="3">
        <v>0.189604252576828</v>
      </c>
      <c r="F31" s="5">
        <v>0.55105817317962646</v>
      </c>
      <c r="G31" s="3">
        <v>0.74066245555877686</v>
      </c>
      <c r="H31" s="3">
        <v>38.097268426797839</v>
      </c>
      <c r="I31" s="3">
        <v>50.40373667867231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97.215316772460938</v>
      </c>
      <c r="D32" s="3">
        <v>1.8608455657958984</v>
      </c>
      <c r="E32" s="3">
        <v>0.20051476359367371</v>
      </c>
      <c r="F32" s="5">
        <v>0.57445645332336426</v>
      </c>
      <c r="G32" s="3">
        <v>0.77497124671936035</v>
      </c>
      <c r="H32" s="3">
        <v>38.11309143209418</v>
      </c>
      <c r="I32" s="3">
        <v>50.391410212395591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97.072967529296875</v>
      </c>
      <c r="D33" s="3">
        <v>1.9672784805297852</v>
      </c>
      <c r="E33" s="3">
        <v>0.20217342674732208</v>
      </c>
      <c r="F33" s="5">
        <v>0.56771236658096313</v>
      </c>
      <c r="G33" s="3">
        <v>0.76988577842712402</v>
      </c>
      <c r="H33" s="3">
        <v>38.175409180181219</v>
      </c>
      <c r="I33" s="3">
        <v>50.43027819398624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96.956520080566406</v>
      </c>
      <c r="D34" s="3">
        <v>2.0443711280822754</v>
      </c>
      <c r="E34" s="3">
        <v>0.19591787457466125</v>
      </c>
      <c r="F34" s="5">
        <v>0.61376845836639404</v>
      </c>
      <c r="G34" s="3">
        <v>0.80968630313873291</v>
      </c>
      <c r="H34" s="3">
        <v>38.179564712797585</v>
      </c>
      <c r="I34" s="3">
        <v>50.402964593019412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96.761215209960938</v>
      </c>
      <c r="D35" s="3">
        <v>2.1934843063354492</v>
      </c>
      <c r="E35" s="3">
        <v>0.2071642279624939</v>
      </c>
      <c r="F35" s="5">
        <v>0.57421785593032837</v>
      </c>
      <c r="G35" s="3">
        <v>0.78138208389282227</v>
      </c>
      <c r="H35" s="3">
        <v>38.286771854497132</v>
      </c>
      <c r="I35" s="3">
        <v>50.486348295098381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96.744956970214844</v>
      </c>
      <c r="D36" s="3">
        <v>2.1338808536529541</v>
      </c>
      <c r="E36" s="3">
        <v>0.22139669954776764</v>
      </c>
      <c r="F36" s="5">
        <v>0.5692858099937439</v>
      </c>
      <c r="G36" s="3">
        <v>0.79068249464035034</v>
      </c>
      <c r="H36" s="3">
        <v>38.319204846861048</v>
      </c>
      <c r="I36" s="3">
        <v>50.501186985344958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96.799125671386719</v>
      </c>
      <c r="D37" s="3">
        <v>2.1563737392425537</v>
      </c>
      <c r="E37" s="3">
        <v>0.21019400656223297</v>
      </c>
      <c r="F37" s="5">
        <v>0.54680591821670532</v>
      </c>
      <c r="G37" s="3">
        <v>0.7569999098777771</v>
      </c>
      <c r="H37" s="3">
        <v>38.304619377110249</v>
      </c>
      <c r="I37" s="3">
        <v>50.514319843081232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96.434028625488281</v>
      </c>
      <c r="D38" s="3">
        <v>2.3782143592834473</v>
      </c>
      <c r="E38" s="3">
        <v>0.20980191230773926</v>
      </c>
      <c r="F38" s="5">
        <v>0.62397044897079468</v>
      </c>
      <c r="G38" s="3">
        <v>0.83377236127853394</v>
      </c>
      <c r="H38" s="3">
        <v>38.387228915485714</v>
      </c>
      <c r="I38" s="3">
        <v>50.506582595400118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96.592552185058594</v>
      </c>
      <c r="D39" s="3">
        <v>2.3471634387969971</v>
      </c>
      <c r="E39" s="3">
        <v>0.20532102882862091</v>
      </c>
      <c r="F39" s="5">
        <v>0.583976149559021</v>
      </c>
      <c r="G39" s="3">
        <v>0.78929716348648071</v>
      </c>
      <c r="H39" s="3">
        <v>38.332156690750452</v>
      </c>
      <c r="I39" s="3">
        <v>50.506116726234282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96.221725463867188</v>
      </c>
      <c r="D40" s="3">
        <v>2.7143104076385498</v>
      </c>
      <c r="E40" s="3">
        <v>0.20853160321712494</v>
      </c>
      <c r="F40" s="5">
        <v>0.57699483633041382</v>
      </c>
      <c r="G40" s="3">
        <v>0.78552645444869995</v>
      </c>
      <c r="H40" s="3">
        <v>38.440475449076331</v>
      </c>
      <c r="I40" s="3">
        <v>50.571187224417635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97.325475139002648</v>
      </c>
      <c r="D41" s="6">
        <f t="shared" si="0"/>
        <v>1.7644689621463898</v>
      </c>
      <c r="E41" s="6">
        <f t="shared" si="0"/>
        <v>0.18893961416136834</v>
      </c>
      <c r="F41" s="6">
        <f t="shared" si="0"/>
        <v>0.5294988520683781</v>
      </c>
      <c r="G41" s="6">
        <f t="shared" si="0"/>
        <v>0.71843846959452473</v>
      </c>
      <c r="H41" s="6">
        <f t="shared" si="0"/>
        <v>38.136744222183701</v>
      </c>
      <c r="I41" s="6">
        <f t="shared" si="0"/>
        <v>50.441637601958938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97.921173095703125</v>
      </c>
      <c r="D46" s="21">
        <f t="shared" si="1"/>
        <v>2.7143104076385498</v>
      </c>
      <c r="E46" s="26">
        <f t="shared" si="1"/>
        <v>0.22139669954776764</v>
      </c>
      <c r="F46" s="26">
        <f t="shared" si="1"/>
        <v>0.63474619388580322</v>
      </c>
      <c r="G46" s="21">
        <f t="shared" si="1"/>
        <v>0.83377236127853394</v>
      </c>
      <c r="H46" s="26">
        <f t="shared" si="1"/>
        <v>38.563837465993842</v>
      </c>
      <c r="I46" s="22">
        <f t="shared" si="1"/>
        <v>50.611367596427797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96.070594787597656</v>
      </c>
      <c r="D47" s="26">
        <f t="shared" si="2"/>
        <v>1.3265144824981689</v>
      </c>
      <c r="E47" s="26">
        <f t="shared" si="2"/>
        <v>0.16808649897575378</v>
      </c>
      <c r="F47" s="23">
        <f t="shared" si="2"/>
        <v>0.44760486483573914</v>
      </c>
      <c r="G47" s="26">
        <f t="shared" si="2"/>
        <v>0.62290674448013306</v>
      </c>
      <c r="H47" s="23">
        <f t="shared" si="2"/>
        <v>37.988772785828829</v>
      </c>
      <c r="I47" s="26">
        <f t="shared" si="2"/>
        <v>50.372414177605741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0.52725360888567296</v>
      </c>
      <c r="D48" s="24">
        <f t="shared" si="3"/>
        <v>0.39095201102564286</v>
      </c>
      <c r="E48" s="26">
        <f t="shared" si="3"/>
        <v>1.328555901323296E-2</v>
      </c>
      <c r="F48" s="26">
        <f t="shared" si="3"/>
        <v>5.2749730633277279E-2</v>
      </c>
      <c r="G48" s="24">
        <f t="shared" si="3"/>
        <v>6.2022433932528147E-2</v>
      </c>
      <c r="H48" s="26">
        <f t="shared" si="3"/>
        <v>0.15133097201299109</v>
      </c>
      <c r="I48" s="25">
        <f t="shared" si="3"/>
        <v>5.8489142880706974E-2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69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92.434700012207031</v>
      </c>
      <c r="D10" s="10">
        <v>4.1741666793823242</v>
      </c>
      <c r="E10" s="10">
        <v>0.11900477111339569</v>
      </c>
      <c r="F10" s="11">
        <v>1.2080484628677368</v>
      </c>
      <c r="G10" s="10">
        <v>1.3270531892776489</v>
      </c>
      <c r="H10" s="10">
        <v>39.992152603588117</v>
      </c>
      <c r="I10" s="10">
        <v>50.913412240978538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92.435699462890625</v>
      </c>
      <c r="D11" s="3">
        <v>4.1741671562194824</v>
      </c>
      <c r="E11" s="3">
        <v>0.1190047562122345</v>
      </c>
      <c r="F11" s="5">
        <v>1.2070482969284058</v>
      </c>
      <c r="G11" s="3">
        <v>1.3260530233383179</v>
      </c>
      <c r="H11" s="3">
        <v>39.99246507222756</v>
      </c>
      <c r="I11" s="3">
        <v>50.913810040137029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92.435699462890625</v>
      </c>
      <c r="D12" s="3">
        <v>4.1741671562194824</v>
      </c>
      <c r="E12" s="3">
        <v>0.1190047562122345</v>
      </c>
      <c r="F12" s="5">
        <v>1.2070482969284058</v>
      </c>
      <c r="G12" s="3">
        <v>1.3260530233383179</v>
      </c>
      <c r="H12" s="3">
        <v>39.992544289629102</v>
      </c>
      <c r="I12" s="3">
        <v>50.913910890627925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92.436691284179688</v>
      </c>
      <c r="D13" s="3">
        <v>4.1741666793823242</v>
      </c>
      <c r="E13" s="3">
        <v>0.11900479346513748</v>
      </c>
      <c r="F13" s="5">
        <v>1.2060481309890747</v>
      </c>
      <c r="G13" s="3">
        <v>1.3250529766082764</v>
      </c>
      <c r="H13" s="3">
        <v>39.992856758268523</v>
      </c>
      <c r="I13" s="3">
        <v>50.914308689786381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92.434844970703125</v>
      </c>
      <c r="D14" s="3">
        <v>4.1750836372375488</v>
      </c>
      <c r="E14" s="3">
        <v>0.11900238692760468</v>
      </c>
      <c r="F14" s="5">
        <v>1.206024169921875</v>
      </c>
      <c r="G14" s="3">
        <v>1.3250265121459961</v>
      </c>
      <c r="H14" s="3">
        <v>39.992896366969283</v>
      </c>
      <c r="I14" s="3">
        <v>50.914359115031822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92.436775207519531</v>
      </c>
      <c r="D15" s="3">
        <v>4.1751251220703125</v>
      </c>
      <c r="E15" s="3">
        <v>0.11900357156991959</v>
      </c>
      <c r="F15" s="5">
        <v>1.2050361633300781</v>
      </c>
      <c r="G15" s="3">
        <v>1.3240396976470947</v>
      </c>
      <c r="H15" s="3">
        <v>39.99309441047312</v>
      </c>
      <c r="I15" s="3">
        <v>50.914611241258982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92.438690185546875</v>
      </c>
      <c r="D16" s="3">
        <v>4.1751666069030762</v>
      </c>
      <c r="E16" s="3">
        <v>0.1180047020316124</v>
      </c>
      <c r="F16" s="5">
        <v>1.2040480375289917</v>
      </c>
      <c r="G16" s="3">
        <v>1.3220527172088623</v>
      </c>
      <c r="H16" s="3">
        <v>39.993129618207142</v>
      </c>
      <c r="I16" s="3">
        <v>50.914656063699397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92.438697814941406</v>
      </c>
      <c r="D17" s="3">
        <v>4.1751670837402344</v>
      </c>
      <c r="E17" s="3">
        <v>0.11800471693277359</v>
      </c>
      <c r="F17" s="5">
        <v>1.2040481567382813</v>
      </c>
      <c r="G17" s="3">
        <v>1.3220528364181519</v>
      </c>
      <c r="H17" s="3">
        <v>39.993406879112534</v>
      </c>
      <c r="I17" s="3">
        <v>50.915009040417452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92.438774108886719</v>
      </c>
      <c r="D18" s="3">
        <v>4.1761250495910645</v>
      </c>
      <c r="E18" s="3">
        <v>0.11800353974103928</v>
      </c>
      <c r="F18" s="5">
        <v>1.2030360698699951</v>
      </c>
      <c r="G18" s="3">
        <v>1.3210395574569702</v>
      </c>
      <c r="H18" s="3">
        <v>39.993367270411788</v>
      </c>
      <c r="I18" s="3">
        <v>50.91495861517204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92.438636779785156</v>
      </c>
      <c r="D19" s="3">
        <v>4.1761989593505859</v>
      </c>
      <c r="E19" s="3">
        <v>0.11800560355186462</v>
      </c>
      <c r="F19" s="5">
        <v>1.2030574083328247</v>
      </c>
      <c r="G19" s="3">
        <v>1.3210630416870117</v>
      </c>
      <c r="H19" s="3">
        <v>39.993327661711</v>
      </c>
      <c r="I19" s="3">
        <v>50.956217935645071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92.438926696777344</v>
      </c>
      <c r="D20" s="3">
        <v>4.1760416030883789</v>
      </c>
      <c r="E20" s="3">
        <v>0.11800117790699005</v>
      </c>
      <c r="F20" s="5">
        <v>1.2020120620727539</v>
      </c>
      <c r="G20" s="3">
        <v>1.3200132846832275</v>
      </c>
      <c r="H20" s="3">
        <v>39.993288053010239</v>
      </c>
      <c r="I20" s="3">
        <v>50.95616746948717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92.43975830078125</v>
      </c>
      <c r="D21" s="3">
        <v>4.1761245727539062</v>
      </c>
      <c r="E21" s="3">
        <v>0.1180047020316124</v>
      </c>
      <c r="F21" s="5">
        <v>1.2020479440689087</v>
      </c>
      <c r="G21" s="3">
        <v>1.3200526237487793</v>
      </c>
      <c r="H21" s="3">
        <v>39.993208835608669</v>
      </c>
      <c r="I21" s="3">
        <v>50.956066537171345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92.439926147460938</v>
      </c>
      <c r="D22" s="3">
        <v>4.1760416030883789</v>
      </c>
      <c r="E22" s="3">
        <v>0.11800117790699005</v>
      </c>
      <c r="F22" s="5">
        <v>1.2010120153427124</v>
      </c>
      <c r="G22" s="3">
        <v>1.319013237953186</v>
      </c>
      <c r="H22" s="3">
        <v>39.993169226907931</v>
      </c>
      <c r="I22" s="3">
        <v>50.95601607101348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92.440925598144531</v>
      </c>
      <c r="D23" s="3">
        <v>4.1760416030883789</v>
      </c>
      <c r="E23" s="3">
        <v>0.11800117790699005</v>
      </c>
      <c r="F23" s="5">
        <v>1.2000119686126709</v>
      </c>
      <c r="G23" s="3">
        <v>1.3180131912231445</v>
      </c>
      <c r="H23" s="3">
        <v>39.993129618207121</v>
      </c>
      <c r="I23" s="3">
        <v>50.955965604855542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92.441848754882812</v>
      </c>
      <c r="D24" s="3">
        <v>4.1760835647583008</v>
      </c>
      <c r="E24" s="3">
        <v>0.11700233817100525</v>
      </c>
      <c r="F24" s="5">
        <v>1.2000240087509155</v>
      </c>
      <c r="G24" s="3">
        <v>1.3170263767242432</v>
      </c>
      <c r="H24" s="3">
        <v>39.993094410473134</v>
      </c>
      <c r="I24" s="3">
        <v>50.955920746048562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92.441925048828125</v>
      </c>
      <c r="D25" s="3">
        <v>4.1760416030883789</v>
      </c>
      <c r="E25" s="3">
        <v>0.11700116842985153</v>
      </c>
      <c r="F25" s="5">
        <v>1.1990120410919189</v>
      </c>
      <c r="G25" s="3">
        <v>1.3160132169723511</v>
      </c>
      <c r="H25" s="3">
        <v>39.993054801772374</v>
      </c>
      <c r="I25" s="3">
        <v>50.955870279890682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92.442001342773438</v>
      </c>
      <c r="D26" s="3">
        <v>4.1760001182556152</v>
      </c>
      <c r="E26" s="3">
        <v>0.11699999123811722</v>
      </c>
      <c r="F26" s="5">
        <v>1.1990000009536743</v>
      </c>
      <c r="G26" s="3">
        <v>1.3159999847412109</v>
      </c>
      <c r="H26" s="3">
        <v>39.993015193071571</v>
      </c>
      <c r="I26" s="3">
        <v>50.955819813732745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92.443000793457031</v>
      </c>
      <c r="D27" s="3">
        <v>4.1760001182556152</v>
      </c>
      <c r="E27" s="3">
        <v>0.11699999123811722</v>
      </c>
      <c r="F27" s="5">
        <v>1.1979999542236328</v>
      </c>
      <c r="G27" s="3">
        <v>1.3149999380111694</v>
      </c>
      <c r="H27" s="3">
        <v>39.992935975670044</v>
      </c>
      <c r="I27" s="3">
        <v>50.955718881416956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92.443069458007813</v>
      </c>
      <c r="D28" s="3">
        <v>4.1759576797485352</v>
      </c>
      <c r="E28" s="3">
        <v>0.11699879169464111</v>
      </c>
      <c r="F28" s="5">
        <v>1.1979880332946777</v>
      </c>
      <c r="G28" s="3">
        <v>1.3149868249893188</v>
      </c>
      <c r="H28" s="3">
        <v>39.992896366969276</v>
      </c>
      <c r="I28" s="3">
        <v>50.955668415259069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92.444931030273437</v>
      </c>
      <c r="D29" s="3">
        <v>4.1760425567626953</v>
      </c>
      <c r="E29" s="3">
        <v>0.11700122058391571</v>
      </c>
      <c r="F29" s="5">
        <v>1.197012186050415</v>
      </c>
      <c r="G29" s="3">
        <v>1.3140133619308472</v>
      </c>
      <c r="H29" s="3">
        <v>39.992856758268502</v>
      </c>
      <c r="I29" s="3">
        <v>50.955617949101168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92.444984436035156</v>
      </c>
      <c r="D30" s="3">
        <v>4.175999641418457</v>
      </c>
      <c r="E30" s="3">
        <v>0.11700116097927094</v>
      </c>
      <c r="F30" s="5">
        <v>1.1970118284225464</v>
      </c>
      <c r="G30" s="3">
        <v>1.3140130043029785</v>
      </c>
      <c r="H30" s="3">
        <v>39.992817149567735</v>
      </c>
      <c r="I30" s="3">
        <v>50.95556748294328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92.445999145507813</v>
      </c>
      <c r="D31" s="3">
        <v>4.1760001182556152</v>
      </c>
      <c r="E31" s="3">
        <v>0.11699999123811722</v>
      </c>
      <c r="F31" s="5">
        <v>1.1959999799728394</v>
      </c>
      <c r="G31" s="3">
        <v>1.312999963760376</v>
      </c>
      <c r="H31" s="3">
        <v>39.992777540866975</v>
      </c>
      <c r="I31" s="3">
        <v>50.955517016785393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92.446075439453125</v>
      </c>
      <c r="D32" s="3">
        <v>4.1759581565856934</v>
      </c>
      <c r="E32" s="3">
        <v>0.1169988289475441</v>
      </c>
      <c r="F32" s="5">
        <v>1.1959880590438843</v>
      </c>
      <c r="G32" s="3">
        <v>1.3129868507385254</v>
      </c>
      <c r="H32" s="3">
        <v>39.992737932166172</v>
      </c>
      <c r="I32" s="3">
        <v>50.955466550627449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92.446998596191406</v>
      </c>
      <c r="D33" s="3">
        <v>4.1770000457763672</v>
      </c>
      <c r="E33" s="3">
        <v>0.11599999666213989</v>
      </c>
      <c r="F33" s="5">
        <v>1.1950000524520874</v>
      </c>
      <c r="G33" s="3">
        <v>1.3110001087188721</v>
      </c>
      <c r="H33" s="3">
        <v>39.992702724432149</v>
      </c>
      <c r="I33" s="3">
        <v>50.955421691820419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92.447998046875</v>
      </c>
      <c r="D34" s="3">
        <v>4.1770000457763672</v>
      </c>
      <c r="E34" s="3">
        <v>0.11599999666213989</v>
      </c>
      <c r="F34" s="5">
        <v>1.1950000524520874</v>
      </c>
      <c r="G34" s="3">
        <v>1.3110001087188721</v>
      </c>
      <c r="H34" s="3">
        <v>39.992663115731375</v>
      </c>
      <c r="I34" s="3">
        <v>50.955371225662539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92.448074340820313</v>
      </c>
      <c r="D35" s="3">
        <v>4.1769580841064453</v>
      </c>
      <c r="E35" s="3">
        <v>0.11599884927272797</v>
      </c>
      <c r="F35" s="5">
        <v>1.1939880847930908</v>
      </c>
      <c r="G35" s="3">
        <v>1.30998694896698</v>
      </c>
      <c r="H35" s="3">
        <v>39.992583898329869</v>
      </c>
      <c r="I35" s="3">
        <v>50.955270293346778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92.448150634765625</v>
      </c>
      <c r="D36" s="3">
        <v>4.1769165992736816</v>
      </c>
      <c r="E36" s="3">
        <v>0.11599767953157425</v>
      </c>
      <c r="F36" s="5">
        <v>1.1939761638641357</v>
      </c>
      <c r="G36" s="3">
        <v>1.3099738359451294</v>
      </c>
      <c r="H36" s="3">
        <v>39.99254428962908</v>
      </c>
      <c r="I36" s="3">
        <v>50.955219827188863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92.448150634765625</v>
      </c>
      <c r="D37" s="3">
        <v>4.1769165992736816</v>
      </c>
      <c r="E37" s="3">
        <v>0.11599767953157425</v>
      </c>
      <c r="F37" s="5">
        <v>1.1929761171340942</v>
      </c>
      <c r="G37" s="3">
        <v>1.3089737892150879</v>
      </c>
      <c r="H37" s="3">
        <v>39.992817149567728</v>
      </c>
      <c r="I37" s="3">
        <v>50.955567482943266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92.448226928710938</v>
      </c>
      <c r="D38" s="3">
        <v>4.1768746376037598</v>
      </c>
      <c r="E38" s="3">
        <v>0.11599651724100113</v>
      </c>
      <c r="F38" s="5">
        <v>1.1929641962051392</v>
      </c>
      <c r="G38" s="3">
        <v>1.3089606761932373</v>
      </c>
      <c r="H38" s="3">
        <v>39.992817149567735</v>
      </c>
      <c r="I38" s="3">
        <v>50.95556748294328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92.449150085449219</v>
      </c>
      <c r="D39" s="3">
        <v>4.1769165992736816</v>
      </c>
      <c r="E39" s="3">
        <v>0.11599767953157425</v>
      </c>
      <c r="F39" s="5">
        <v>1.1919761896133423</v>
      </c>
      <c r="G39" s="3">
        <v>1.3079738616943359</v>
      </c>
      <c r="H39" s="3">
        <v>39.992896366969262</v>
      </c>
      <c r="I39" s="3">
        <v>50.955668415259055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92.513984680175781</v>
      </c>
      <c r="D40" s="3">
        <v>4.1798005104064941</v>
      </c>
      <c r="E40" s="3">
        <v>0.11607777327299118</v>
      </c>
      <c r="F40" s="5">
        <v>1.1227521896362305</v>
      </c>
      <c r="G40" s="3">
        <v>1.2388299703598022</v>
      </c>
      <c r="H40" s="3">
        <v>39.992817149567728</v>
      </c>
      <c r="I40" s="3">
        <v>50.955567482943266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92.444300497731859</v>
      </c>
      <c r="D41" s="6">
        <f t="shared" si="0"/>
        <v>4.1760080706688667</v>
      </c>
      <c r="E41" s="6">
        <f t="shared" si="0"/>
        <v>0.117391015733442</v>
      </c>
      <c r="F41" s="6">
        <f t="shared" si="0"/>
        <v>1.1973289135963685</v>
      </c>
      <c r="G41" s="6">
        <f t="shared" si="0"/>
        <v>1.3147199269263976</v>
      </c>
      <c r="H41" s="6">
        <f t="shared" si="0"/>
        <v>39.99290531086946</v>
      </c>
      <c r="I41" s="6">
        <f t="shared" si="0"/>
        <v>50.943686793328865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92.513984680175781</v>
      </c>
      <c r="D46" s="21">
        <f t="shared" si="1"/>
        <v>4.1798005104064941</v>
      </c>
      <c r="E46" s="26">
        <f t="shared" si="1"/>
        <v>0.11900479346513748</v>
      </c>
      <c r="F46" s="26">
        <f t="shared" si="1"/>
        <v>1.2080484628677368</v>
      </c>
      <c r="G46" s="21">
        <f t="shared" si="1"/>
        <v>1.3270531892776489</v>
      </c>
      <c r="H46" s="26">
        <f t="shared" si="1"/>
        <v>39.993406879112534</v>
      </c>
      <c r="I46" s="22">
        <f t="shared" si="1"/>
        <v>50.956217935645071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92.434700012207031</v>
      </c>
      <c r="D47" s="26">
        <f t="shared" si="2"/>
        <v>4.1741666793823242</v>
      </c>
      <c r="E47" s="26">
        <f t="shared" si="2"/>
        <v>0.11599651724100113</v>
      </c>
      <c r="F47" s="23">
        <f t="shared" si="2"/>
        <v>1.1227521896362305</v>
      </c>
      <c r="G47" s="26">
        <f t="shared" si="2"/>
        <v>1.2388299703598022</v>
      </c>
      <c r="H47" s="23">
        <f t="shared" si="2"/>
        <v>39.992152603588117</v>
      </c>
      <c r="I47" s="26">
        <f t="shared" si="2"/>
        <v>50.913412240978538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1.3706795842107485E-2</v>
      </c>
      <c r="D48" s="24">
        <f t="shared" si="3"/>
        <v>1.1130979196537509E-3</v>
      </c>
      <c r="E48" s="26">
        <f t="shared" si="3"/>
        <v>1.0845585427690964E-3</v>
      </c>
      <c r="F48" s="26">
        <f t="shared" si="3"/>
        <v>1.4622639507285368E-2</v>
      </c>
      <c r="G48" s="24">
        <f t="shared" si="3"/>
        <v>1.5211417516243667E-2</v>
      </c>
      <c r="H48" s="26">
        <f t="shared" si="3"/>
        <v>2.8656452417347741E-4</v>
      </c>
      <c r="I48" s="25">
        <f t="shared" si="3"/>
        <v>1.9085761085079096E-2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70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89.804672241210937</v>
      </c>
      <c r="D10" s="10">
        <v>5.2862515449523926</v>
      </c>
      <c r="E10" s="10">
        <v>4.3953557014465332</v>
      </c>
      <c r="F10" s="11">
        <v>0.11908918619155884</v>
      </c>
      <c r="G10" s="10">
        <v>4.5144448280334473</v>
      </c>
      <c r="H10" s="10">
        <v>37.834016606707294</v>
      </c>
      <c r="I10" s="10">
        <v>48.668106648520187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88.639205932617188</v>
      </c>
      <c r="D11" s="3">
        <v>6.1188974380493164</v>
      </c>
      <c r="E11" s="3">
        <v>4.736238956451416</v>
      </c>
      <c r="F11" s="5">
        <v>0.11865990608930588</v>
      </c>
      <c r="G11" s="3">
        <v>4.8548989295959473</v>
      </c>
      <c r="H11" s="3">
        <v>37.937644404168708</v>
      </c>
      <c r="I11" s="3">
        <v>48.585960263305701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88.580047607421875</v>
      </c>
      <c r="D12" s="3">
        <v>6.1457576751708984</v>
      </c>
      <c r="E12" s="3">
        <v>4.8113126754760742</v>
      </c>
      <c r="F12" s="5">
        <v>9.2741459608078003E-2</v>
      </c>
      <c r="G12" s="3">
        <v>4.9040541648864746</v>
      </c>
      <c r="H12" s="3">
        <v>37.921288236850543</v>
      </c>
      <c r="I12" s="3">
        <v>48.561122973051148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89.5423583984375</v>
      </c>
      <c r="D13" s="3">
        <v>5.4384284019470215</v>
      </c>
      <c r="E13" s="3">
        <v>4.5285820960998535</v>
      </c>
      <c r="F13" s="5">
        <v>0.11441382020711899</v>
      </c>
      <c r="G13" s="3">
        <v>4.6429958343505859</v>
      </c>
      <c r="H13" s="3">
        <v>37.819062305880614</v>
      </c>
      <c r="I13" s="3">
        <v>48.605514119298569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89.940010070800781</v>
      </c>
      <c r="D14" s="3">
        <v>5.2861366271972656</v>
      </c>
      <c r="E14" s="3">
        <v>4.2960977554321289</v>
      </c>
      <c r="F14" s="5">
        <v>0.12913532555103302</v>
      </c>
      <c r="G14" s="3">
        <v>4.4252328872680664</v>
      </c>
      <c r="H14" s="3">
        <v>37.838903471246837</v>
      </c>
      <c r="I14" s="3">
        <v>48.707089793521781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89.46978759765625</v>
      </c>
      <c r="D15" s="3">
        <v>6.3178982734680176</v>
      </c>
      <c r="E15" s="3">
        <v>3.7363204956054687</v>
      </c>
      <c r="F15" s="5">
        <v>9.8502077162265778E-2</v>
      </c>
      <c r="G15" s="3">
        <v>3.8348226547241211</v>
      </c>
      <c r="H15" s="3">
        <v>38.373179153858302</v>
      </c>
      <c r="I15" s="3">
        <v>49.284287843796932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89.149993896484375</v>
      </c>
      <c r="D16" s="3">
        <v>6.8450007438659668</v>
      </c>
      <c r="E16" s="3">
        <v>3.5286808013916016</v>
      </c>
      <c r="F16" s="5">
        <v>0.11656451970338821</v>
      </c>
      <c r="G16" s="3">
        <v>3.6452453136444092</v>
      </c>
      <c r="H16" s="3">
        <v>38.586474706012012</v>
      </c>
      <c r="I16" s="3">
        <v>49.487893416372337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89.4117431640625</v>
      </c>
      <c r="D17" s="3">
        <v>6.4901747703552246</v>
      </c>
      <c r="E17" s="3">
        <v>3.642125129699707</v>
      </c>
      <c r="F17" s="5">
        <v>0.11255662888288498</v>
      </c>
      <c r="G17" s="3">
        <v>3.7546818256378174</v>
      </c>
      <c r="H17" s="3">
        <v>38.433773989677036</v>
      </c>
      <c r="I17" s="3">
        <v>49.351821754177188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89.3018798828125</v>
      </c>
      <c r="D18" s="3">
        <v>6.443702220916748</v>
      </c>
      <c r="E18" s="3">
        <v>3.7210569381713867</v>
      </c>
      <c r="F18" s="5">
        <v>0.11922062188386917</v>
      </c>
      <c r="G18" s="3">
        <v>3.8402776718139648</v>
      </c>
      <c r="H18" s="3">
        <v>38.433889833109085</v>
      </c>
      <c r="I18" s="3">
        <v>49.313226233425397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89.742851257324219</v>
      </c>
      <c r="D19" s="3">
        <v>5.9507284164428711</v>
      </c>
      <c r="E19" s="3">
        <v>3.8827602863311768</v>
      </c>
      <c r="F19" s="5">
        <v>0.13141557574272156</v>
      </c>
      <c r="G19" s="3">
        <v>4.0141758918762207</v>
      </c>
      <c r="H19" s="3">
        <v>38.152548304881364</v>
      </c>
      <c r="I19" s="3">
        <v>49.069799988267668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90.234268188476563</v>
      </c>
      <c r="D20" s="3">
        <v>5.3523011207580566</v>
      </c>
      <c r="E20" s="3">
        <v>4.0138139724731445</v>
      </c>
      <c r="F20" s="5">
        <v>0.13957452774047852</v>
      </c>
      <c r="G20" s="3">
        <v>4.153388500213623</v>
      </c>
      <c r="H20" s="3">
        <v>37.907523672576545</v>
      </c>
      <c r="I20" s="3">
        <v>48.862598731050255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90.119651794433594</v>
      </c>
      <c r="D21" s="3">
        <v>5.4204788208007812</v>
      </c>
      <c r="E21" s="3">
        <v>4.0466814041137695</v>
      </c>
      <c r="F21" s="5">
        <v>0.13193660974502563</v>
      </c>
      <c r="G21" s="3">
        <v>4.1786179542541504</v>
      </c>
      <c r="H21" s="3">
        <v>37.928311965073668</v>
      </c>
      <c r="I21" s="3">
        <v>48.865801315123655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90.007469177246094</v>
      </c>
      <c r="D22" s="3">
        <v>5.9571967124938965</v>
      </c>
      <c r="E22" s="3">
        <v>3.606182336807251</v>
      </c>
      <c r="F22" s="5">
        <v>0.12936009466648102</v>
      </c>
      <c r="G22" s="3">
        <v>3.7355425357818604</v>
      </c>
      <c r="H22" s="3">
        <v>38.262787947509921</v>
      </c>
      <c r="I22" s="3">
        <v>49.255598484732857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89.89569091796875</v>
      </c>
      <c r="D23" s="3">
        <v>5.772247314453125</v>
      </c>
      <c r="E23" s="3">
        <v>3.9094197750091553</v>
      </c>
      <c r="F23" s="5">
        <v>0.13124929368495941</v>
      </c>
      <c r="G23" s="3">
        <v>4.0406689643859863</v>
      </c>
      <c r="H23" s="3">
        <v>38.088136474614622</v>
      </c>
      <c r="I23" s="3">
        <v>49.020264300551467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90.549896240234375</v>
      </c>
      <c r="D24" s="3">
        <v>5.4550108909606934</v>
      </c>
      <c r="E24" s="3">
        <v>3.5249347686767578</v>
      </c>
      <c r="F24" s="5">
        <v>0.14781361818313599</v>
      </c>
      <c r="G24" s="3">
        <v>3.672748327255249</v>
      </c>
      <c r="H24" s="3">
        <v>38.153571102015079</v>
      </c>
      <c r="I24" s="3">
        <v>49.214047130171764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90.32122802734375</v>
      </c>
      <c r="D25" s="3">
        <v>5.318535327911377</v>
      </c>
      <c r="E25" s="3">
        <v>3.9136776924133301</v>
      </c>
      <c r="F25" s="5">
        <v>0.15193554759025574</v>
      </c>
      <c r="G25" s="3">
        <v>4.0656132698059082</v>
      </c>
      <c r="H25" s="3">
        <v>37.947499314182139</v>
      </c>
      <c r="I25" s="3">
        <v>48.921312565836189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90.355110168457031</v>
      </c>
      <c r="D26" s="3">
        <v>5.2743134498596191</v>
      </c>
      <c r="E26" s="3">
        <v>3.9198505878448486</v>
      </c>
      <c r="F26" s="5">
        <v>0.17115795612335205</v>
      </c>
      <c r="G26" s="3">
        <v>4.0910086631774902</v>
      </c>
      <c r="H26" s="3">
        <v>37.91688675288988</v>
      </c>
      <c r="I26" s="3">
        <v>48.88788446589173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90.511093139648438</v>
      </c>
      <c r="D27" s="3">
        <v>5.1929478645324707</v>
      </c>
      <c r="E27" s="3">
        <v>3.7989621162414551</v>
      </c>
      <c r="F27" s="5">
        <v>0.18799811601638794</v>
      </c>
      <c r="G27" s="3">
        <v>3.9869601726531982</v>
      </c>
      <c r="H27" s="3">
        <v>37.952190695449907</v>
      </c>
      <c r="I27" s="3">
        <v>48.955287969045763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90.92791748046875</v>
      </c>
      <c r="D28" s="3">
        <v>5.0052213668823242</v>
      </c>
      <c r="E28" s="3">
        <v>3.568819522857666</v>
      </c>
      <c r="F28" s="5">
        <v>0.19008751213550568</v>
      </c>
      <c r="G28" s="3">
        <v>3.7589070796966553</v>
      </c>
      <c r="H28" s="3">
        <v>37.985483153281415</v>
      </c>
      <c r="I28" s="3">
        <v>49.067397343431786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90.946159362792969</v>
      </c>
      <c r="D29" s="3">
        <v>5.110504150390625</v>
      </c>
      <c r="E29" s="3">
        <v>3.4434001445770264</v>
      </c>
      <c r="F29" s="5">
        <v>0.16718466579914093</v>
      </c>
      <c r="G29" s="3">
        <v>3.6105847358703613</v>
      </c>
      <c r="H29" s="3">
        <v>38.087537609452902</v>
      </c>
      <c r="I29" s="3">
        <v>49.198002001964788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90.573661804199219</v>
      </c>
      <c r="D30" s="3">
        <v>5.3614072799682617</v>
      </c>
      <c r="E30" s="3">
        <v>3.6351685523986816</v>
      </c>
      <c r="F30" s="5">
        <v>0.13815963268280029</v>
      </c>
      <c r="G30" s="3">
        <v>3.7733283042907715</v>
      </c>
      <c r="H30" s="3">
        <v>38.072166433636511</v>
      </c>
      <c r="I30" s="3">
        <v>49.123756033820982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90.823997497558594</v>
      </c>
      <c r="D31" s="3">
        <v>5.3959999084472656</v>
      </c>
      <c r="E31" s="3">
        <v>3.3750002384185791</v>
      </c>
      <c r="F31" s="5">
        <v>0.15099999308586121</v>
      </c>
      <c r="G31" s="3">
        <v>3.5260002613067627</v>
      </c>
      <c r="H31" s="3">
        <v>38.150072759479855</v>
      </c>
      <c r="I31" s="3">
        <v>49.292627411605388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90.406997680664062</v>
      </c>
      <c r="D32" s="3">
        <v>5.5679998397827148</v>
      </c>
      <c r="E32" s="3">
        <v>3.631000280380249</v>
      </c>
      <c r="F32" s="5">
        <v>0.12999999523162842</v>
      </c>
      <c r="G32" s="3">
        <v>3.7610001564025879</v>
      </c>
      <c r="H32" s="3">
        <v>38.112789946374548</v>
      </c>
      <c r="I32" s="3">
        <v>49.162448146958006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90.893699645996094</v>
      </c>
      <c r="D33" s="3">
        <v>5.1695098876953125</v>
      </c>
      <c r="E33" s="3">
        <v>3.514824390411377</v>
      </c>
      <c r="F33" s="5">
        <v>0.1744186133146286</v>
      </c>
      <c r="G33" s="3">
        <v>3.6892430782318115</v>
      </c>
      <c r="H33" s="3">
        <v>38.016297977009955</v>
      </c>
      <c r="I33" s="3">
        <v>49.119751481330361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90.869422912597656</v>
      </c>
      <c r="D34" s="3">
        <v>5.0641841888427734</v>
      </c>
      <c r="E34" s="3">
        <v>3.6348979473114014</v>
      </c>
      <c r="F34" s="5">
        <v>0.19321277737617493</v>
      </c>
      <c r="G34" s="3">
        <v>3.8281106948852539</v>
      </c>
      <c r="H34" s="3">
        <v>37.928149543043205</v>
      </c>
      <c r="I34" s="3">
        <v>49.003319479418494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91.368988037109375</v>
      </c>
      <c r="D35" s="3">
        <v>4.9618654251098633</v>
      </c>
      <c r="E35" s="3">
        <v>3.1305949687957764</v>
      </c>
      <c r="F35" s="5">
        <v>0.22466908395290375</v>
      </c>
      <c r="G35" s="3">
        <v>3.3552639484405518</v>
      </c>
      <c r="H35" s="3">
        <v>38.132073833578765</v>
      </c>
      <c r="I35" s="3">
        <v>49.320981725298886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91.817916870117188</v>
      </c>
      <c r="D36" s="3">
        <v>4.6520466804504395</v>
      </c>
      <c r="E36" s="3">
        <v>2.9930298328399658</v>
      </c>
      <c r="F36" s="5">
        <v>0.23800237476825714</v>
      </c>
      <c r="G36" s="3">
        <v>3.231032133102417</v>
      </c>
      <c r="H36" s="3">
        <v>38.078484153728859</v>
      </c>
      <c r="I36" s="3">
        <v>49.323798610152075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91.488967895507813</v>
      </c>
      <c r="D37" s="3">
        <v>4.6850728988647461</v>
      </c>
      <c r="E37" s="3">
        <v>3.3225264549255371</v>
      </c>
      <c r="F37" s="5">
        <v>0.20600146055221558</v>
      </c>
      <c r="G37" s="3">
        <v>3.5285279750823975</v>
      </c>
      <c r="H37" s="3">
        <v>37.973818595633148</v>
      </c>
      <c r="I37" s="3">
        <v>49.154531857849442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91.213356018066406</v>
      </c>
      <c r="D38" s="3">
        <v>4.7978115081787109</v>
      </c>
      <c r="E38" s="3">
        <v>3.4870831966400146</v>
      </c>
      <c r="F38" s="5">
        <v>0.18923145532608032</v>
      </c>
      <c r="G38" s="3">
        <v>3.6763145923614502</v>
      </c>
      <c r="H38" s="3">
        <v>37.959559103450502</v>
      </c>
      <c r="I38" s="3">
        <v>49.088351713069052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91.357498168945313</v>
      </c>
      <c r="D39" s="3">
        <v>4.7225260734558105</v>
      </c>
      <c r="E39" s="3">
        <v>3.3694930076599121</v>
      </c>
      <c r="F39" s="5">
        <v>0.19764061272144318</v>
      </c>
      <c r="G39" s="3">
        <v>3.5671336650848389</v>
      </c>
      <c r="H39" s="3">
        <v>38.006675202520583</v>
      </c>
      <c r="I39" s="3">
        <v>49.161614172485706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92.13946533203125</v>
      </c>
      <c r="D40" s="3">
        <v>3.9256024360656738</v>
      </c>
      <c r="E40" s="3">
        <v>3.4535617828369141</v>
      </c>
      <c r="F40" s="5">
        <v>0.20273946225643158</v>
      </c>
      <c r="G40" s="3">
        <v>3.6563012599945068</v>
      </c>
      <c r="H40" s="3">
        <v>37.698671032054186</v>
      </c>
      <c r="I40" s="3">
        <v>48.939330896949663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90.335645368022298</v>
      </c>
      <c r="D41" s="6">
        <f t="shared" si="0"/>
        <v>5.4350244922022668</v>
      </c>
      <c r="E41" s="6">
        <f t="shared" si="0"/>
        <v>3.7603694777334891</v>
      </c>
      <c r="F41" s="6">
        <f t="shared" si="0"/>
        <v>0.15308621045081847</v>
      </c>
      <c r="G41" s="6">
        <f t="shared" si="0"/>
        <v>3.9134556862615768</v>
      </c>
      <c r="H41" s="6">
        <f t="shared" si="0"/>
        <v>38.054498976772514</v>
      </c>
      <c r="I41" s="6">
        <f t="shared" si="0"/>
        <v>49.050758995821788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92.13946533203125</v>
      </c>
      <c r="D46" s="21">
        <f t="shared" si="1"/>
        <v>6.8450007438659668</v>
      </c>
      <c r="E46" s="26">
        <f t="shared" si="1"/>
        <v>4.8113126754760742</v>
      </c>
      <c r="F46" s="26">
        <f t="shared" si="1"/>
        <v>0.23800237476825714</v>
      </c>
      <c r="G46" s="21">
        <f t="shared" si="1"/>
        <v>4.9040541648864746</v>
      </c>
      <c r="H46" s="26">
        <f t="shared" si="1"/>
        <v>38.586474706012012</v>
      </c>
      <c r="I46" s="22">
        <f t="shared" si="1"/>
        <v>49.487893416372337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88.580047607421875</v>
      </c>
      <c r="D47" s="26">
        <f t="shared" si="2"/>
        <v>3.9256024360656738</v>
      </c>
      <c r="E47" s="26">
        <f t="shared" si="2"/>
        <v>2.9930298328399658</v>
      </c>
      <c r="F47" s="23">
        <f t="shared" si="2"/>
        <v>9.2741459608078003E-2</v>
      </c>
      <c r="G47" s="26">
        <f t="shared" si="2"/>
        <v>3.231032133102417</v>
      </c>
      <c r="H47" s="23">
        <f t="shared" si="2"/>
        <v>37.698671032054186</v>
      </c>
      <c r="I47" s="26">
        <f t="shared" si="2"/>
        <v>48.561122973051148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0.87893682845264709</v>
      </c>
      <c r="D48" s="24">
        <f t="shared" si="3"/>
        <v>0.62682520529680019</v>
      </c>
      <c r="E48" s="26">
        <f t="shared" si="3"/>
        <v>0.43254426316858224</v>
      </c>
      <c r="F48" s="26">
        <f t="shared" si="3"/>
        <v>3.8363772847850294E-2</v>
      </c>
      <c r="G48" s="24">
        <f t="shared" si="3"/>
        <v>0.40699798669137782</v>
      </c>
      <c r="H48" s="26">
        <f t="shared" si="3"/>
        <v>0.19863941551228598</v>
      </c>
      <c r="I48" s="25">
        <f t="shared" si="3"/>
        <v>0.24531357398000139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71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98.759689331054687</v>
      </c>
      <c r="D10" s="10">
        <v>0.62780767679214478</v>
      </c>
      <c r="E10" s="10">
        <v>0.16979141533374786</v>
      </c>
      <c r="F10" s="11">
        <v>0.13292714953422546</v>
      </c>
      <c r="G10" s="10">
        <v>0.30271857976913452</v>
      </c>
      <c r="H10" s="10">
        <v>38.104906773111153</v>
      </c>
      <c r="I10" s="10">
        <v>50.718878914884435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98.769699096679688</v>
      </c>
      <c r="D11" s="3">
        <v>0.62260341644287109</v>
      </c>
      <c r="E11" s="3">
        <v>0.16894099116325378</v>
      </c>
      <c r="F11" s="5">
        <v>0.1292472779750824</v>
      </c>
      <c r="G11" s="3">
        <v>0.29818826913833618</v>
      </c>
      <c r="H11" s="3">
        <v>38.105282618923411</v>
      </c>
      <c r="I11" s="3">
        <v>50.722159112572186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98.761756896972656</v>
      </c>
      <c r="D12" s="3">
        <v>0.62065279483795166</v>
      </c>
      <c r="E12" s="3">
        <v>0.16855359077453613</v>
      </c>
      <c r="F12" s="5">
        <v>0.1385379433631897</v>
      </c>
      <c r="G12" s="3">
        <v>0.30709153413772583</v>
      </c>
      <c r="H12" s="3">
        <v>38.101206766698873</v>
      </c>
      <c r="I12" s="3">
        <v>50.713319492193776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98.758445739746094</v>
      </c>
      <c r="D13" s="3">
        <v>0.63074517250061035</v>
      </c>
      <c r="E13" s="3">
        <v>0.16971427202224731</v>
      </c>
      <c r="F13" s="5">
        <v>0.13136957585811615</v>
      </c>
      <c r="G13" s="3">
        <v>0.30108386278152466</v>
      </c>
      <c r="H13" s="3">
        <v>38.105412520816515</v>
      </c>
      <c r="I13" s="3">
        <v>50.720342096330285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98.7808837890625</v>
      </c>
      <c r="D14" s="3">
        <v>0.61210685968399048</v>
      </c>
      <c r="E14" s="3">
        <v>0.16874802112579346</v>
      </c>
      <c r="F14" s="5">
        <v>0.13105694949626923</v>
      </c>
      <c r="G14" s="3">
        <v>0.29980498552322388</v>
      </c>
      <c r="H14" s="3">
        <v>38.100134108405975</v>
      </c>
      <c r="I14" s="3">
        <v>50.718048418496075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98.764999389648437</v>
      </c>
      <c r="D15" s="3">
        <v>0.62443119287490845</v>
      </c>
      <c r="E15" s="3">
        <v>0.17036724090576172</v>
      </c>
      <c r="F15" s="5">
        <v>0.13086895644664764</v>
      </c>
      <c r="G15" s="3">
        <v>0.30123621225357056</v>
      </c>
      <c r="H15" s="3">
        <v>38.104096152927312</v>
      </c>
      <c r="I15" s="3">
        <v>50.720397677417807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98.832870483398438</v>
      </c>
      <c r="D16" s="3">
        <v>0.56857782602310181</v>
      </c>
      <c r="E16" s="3">
        <v>0.16269557178020477</v>
      </c>
      <c r="F16" s="5">
        <v>0.12660571932792664</v>
      </c>
      <c r="G16" s="3">
        <v>0.28930127620697021</v>
      </c>
      <c r="H16" s="3">
        <v>38.094803046812366</v>
      </c>
      <c r="I16" s="3">
        <v>50.721107488430079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98.655632019042969</v>
      </c>
      <c r="D17" s="3">
        <v>0.72346764802932739</v>
      </c>
      <c r="E17" s="3">
        <v>0.16886153817176819</v>
      </c>
      <c r="F17" s="5">
        <v>0.13282403349876404</v>
      </c>
      <c r="G17" s="3">
        <v>0.30168557167053223</v>
      </c>
      <c r="H17" s="3">
        <v>38.139665671569702</v>
      </c>
      <c r="I17" s="3">
        <v>50.738942479328365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98.761367797851563</v>
      </c>
      <c r="D18" s="3">
        <v>0.62479573488235474</v>
      </c>
      <c r="E18" s="3">
        <v>0.17189924418926239</v>
      </c>
      <c r="F18" s="5">
        <v>0.13048434257507324</v>
      </c>
      <c r="G18" s="3">
        <v>0.30238360166549683</v>
      </c>
      <c r="H18" s="3">
        <v>38.10593027801427</v>
      </c>
      <c r="I18" s="3">
        <v>50.720203741617723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98.750473022460938</v>
      </c>
      <c r="D19" s="3">
        <v>0.63735389709472656</v>
      </c>
      <c r="E19" s="3">
        <v>0.17248864471912384</v>
      </c>
      <c r="F19" s="5">
        <v>0.12689188122749329</v>
      </c>
      <c r="G19" s="3">
        <v>0.29938054084777832</v>
      </c>
      <c r="H19" s="3">
        <v>38.1122946589877</v>
      </c>
      <c r="I19" s="3">
        <v>50.726098480515432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98.756011962890625</v>
      </c>
      <c r="D20" s="3">
        <v>0.63119757175445557</v>
      </c>
      <c r="E20" s="3">
        <v>0.17139767110347748</v>
      </c>
      <c r="F20" s="5">
        <v>0.12718716263771057</v>
      </c>
      <c r="G20" s="3">
        <v>0.29858481884002686</v>
      </c>
      <c r="H20" s="3">
        <v>38.112797909258099</v>
      </c>
      <c r="I20" s="3">
        <v>50.726663844640228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98.788978576660156</v>
      </c>
      <c r="D21" s="3">
        <v>0.60538208484649658</v>
      </c>
      <c r="E21" s="3">
        <v>0.16805656254291534</v>
      </c>
      <c r="F21" s="5">
        <v>0.12664885818958282</v>
      </c>
      <c r="G21" s="3">
        <v>0.29470542073249817</v>
      </c>
      <c r="H21" s="3">
        <v>38.105542829131458</v>
      </c>
      <c r="I21" s="3">
        <v>50.724559939653886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98.782333374023438</v>
      </c>
      <c r="D22" s="3">
        <v>0.61410170793533325</v>
      </c>
      <c r="E22" s="3">
        <v>0.16954785585403442</v>
      </c>
      <c r="F22" s="5">
        <v>0.1252463310956955</v>
      </c>
      <c r="G22" s="3">
        <v>0.29479420185089111</v>
      </c>
      <c r="H22" s="3">
        <v>38.104469688719298</v>
      </c>
      <c r="I22" s="3">
        <v>50.72430203029559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98.763900756835938</v>
      </c>
      <c r="D23" s="3">
        <v>0.62213772535324097</v>
      </c>
      <c r="E23" s="3">
        <v>0.17047049105167389</v>
      </c>
      <c r="F23" s="5">
        <v>0.12803167104721069</v>
      </c>
      <c r="G23" s="3">
        <v>0.29850214719772339</v>
      </c>
      <c r="H23" s="3">
        <v>38.110384652959482</v>
      </c>
      <c r="I23" s="3">
        <v>50.725131002839341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98.809738159179687</v>
      </c>
      <c r="D24" s="3">
        <v>0.58927154541015625</v>
      </c>
      <c r="E24" s="3">
        <v>0.16894412040710449</v>
      </c>
      <c r="F24" s="5">
        <v>0.1246798038482666</v>
      </c>
      <c r="G24" s="3">
        <v>0.29362392425537109</v>
      </c>
      <c r="H24" s="3">
        <v>38.097420293412107</v>
      </c>
      <c r="I24" s="3">
        <v>50.72102298865827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98.752784729003906</v>
      </c>
      <c r="D25" s="3">
        <v>0.6196368932723999</v>
      </c>
      <c r="E25" s="3">
        <v>0.17032523453235626</v>
      </c>
      <c r="F25" s="5">
        <v>0.14164012670516968</v>
      </c>
      <c r="G25" s="3">
        <v>0.31196534633636475</v>
      </c>
      <c r="H25" s="3">
        <v>38.106101003984598</v>
      </c>
      <c r="I25" s="3">
        <v>50.712915519930675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98.749603271484375</v>
      </c>
      <c r="D26" s="3">
        <v>0.6170622706413269</v>
      </c>
      <c r="E26" s="3">
        <v>0.1706995815038681</v>
      </c>
      <c r="F26" s="5">
        <v>0.13937121629714966</v>
      </c>
      <c r="G26" s="3">
        <v>0.31007081270217896</v>
      </c>
      <c r="H26" s="3">
        <v>38.112134542204565</v>
      </c>
      <c r="I26" s="3">
        <v>50.717719407408751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98.764167785644531</v>
      </c>
      <c r="D27" s="3">
        <v>0.61317497491836548</v>
      </c>
      <c r="E27" s="3">
        <v>0.17008551955223083</v>
      </c>
      <c r="F27" s="5">
        <v>0.13229364156723022</v>
      </c>
      <c r="G27" s="3">
        <v>0.30237916111946106</v>
      </c>
      <c r="H27" s="3">
        <v>38.112046315505722</v>
      </c>
      <c r="I27" s="3">
        <v>50.723103538704216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98.79144287109375</v>
      </c>
      <c r="D28" s="3">
        <v>0.59280019998550415</v>
      </c>
      <c r="E28" s="3">
        <v>0.16818434000015259</v>
      </c>
      <c r="F28" s="5">
        <v>0.13058266043663025</v>
      </c>
      <c r="G28" s="3">
        <v>0.29876700043678284</v>
      </c>
      <c r="H28" s="3">
        <v>38.104545333461409</v>
      </c>
      <c r="I28" s="3">
        <v>50.72104379158116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98.784988403320313</v>
      </c>
      <c r="D29" s="3">
        <v>0.59472686052322388</v>
      </c>
      <c r="E29" s="3">
        <v>0.16963186860084534</v>
      </c>
      <c r="F29" s="5">
        <v>0.13068060576915741</v>
      </c>
      <c r="G29" s="3">
        <v>0.30031245946884155</v>
      </c>
      <c r="H29" s="3">
        <v>38.10721116216542</v>
      </c>
      <c r="I29" s="3">
        <v>50.72261566537491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98.793380737304688</v>
      </c>
      <c r="D30" s="3">
        <v>0.57755559682846069</v>
      </c>
      <c r="E30" s="3">
        <v>0.16579721868038177</v>
      </c>
      <c r="F30" s="5">
        <v>0.12839989364147186</v>
      </c>
      <c r="G30" s="3">
        <v>0.29419711232185364</v>
      </c>
      <c r="H30" s="3">
        <v>38.104980934596412</v>
      </c>
      <c r="I30" s="3">
        <v>50.72390840140978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98.686721801757813</v>
      </c>
      <c r="D31" s="3">
        <v>0.68237274885177612</v>
      </c>
      <c r="E31" s="3">
        <v>0.17321255803108215</v>
      </c>
      <c r="F31" s="5">
        <v>0.13294054567813873</v>
      </c>
      <c r="G31" s="3">
        <v>0.30615311861038208</v>
      </c>
      <c r="H31" s="3">
        <v>38.131764488357227</v>
      </c>
      <c r="I31" s="3">
        <v>50.732265826399434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98.7877197265625</v>
      </c>
      <c r="D32" s="3">
        <v>0.59146326780319214</v>
      </c>
      <c r="E32" s="3">
        <v>0.17087307572364807</v>
      </c>
      <c r="F32" s="5">
        <v>0.12847913801670074</v>
      </c>
      <c r="G32" s="3">
        <v>0.29935222864151001</v>
      </c>
      <c r="H32" s="3">
        <v>38.108895942344759</v>
      </c>
      <c r="I32" s="3">
        <v>50.723685136036082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98.766044616699219</v>
      </c>
      <c r="D33" s="3">
        <v>0.6153266429901123</v>
      </c>
      <c r="E33" s="3">
        <v>0.17082369327545166</v>
      </c>
      <c r="F33" s="5">
        <v>0.1263681948184967</v>
      </c>
      <c r="G33" s="3">
        <v>0.29719188809394836</v>
      </c>
      <c r="H33" s="3">
        <v>38.114155731280412</v>
      </c>
      <c r="I33" s="3">
        <v>50.728240735145896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98.780494689941406</v>
      </c>
      <c r="D34" s="3">
        <v>0.60361951589584351</v>
      </c>
      <c r="E34" s="3">
        <v>0.16964314877986908</v>
      </c>
      <c r="F34" s="5">
        <v>0.12656442821025848</v>
      </c>
      <c r="G34" s="3">
        <v>0.29620757699012756</v>
      </c>
      <c r="H34" s="3">
        <v>38.110279807871173</v>
      </c>
      <c r="I34" s="3">
        <v>50.726480559736174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98.794944763183594</v>
      </c>
      <c r="D35" s="3">
        <v>0.59132003784179688</v>
      </c>
      <c r="E35" s="3">
        <v>0.16836509108543396</v>
      </c>
      <c r="F35" s="5">
        <v>0.13016700744628906</v>
      </c>
      <c r="G35" s="3">
        <v>0.29853209853172302</v>
      </c>
      <c r="H35" s="3">
        <v>38.103788803080327</v>
      </c>
      <c r="I35" s="3">
        <v>50.720829555386914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98.801368713378906</v>
      </c>
      <c r="D36" s="3">
        <v>0.58390796184539795</v>
      </c>
      <c r="E36" s="3">
        <v>0.16956223547458649</v>
      </c>
      <c r="F36" s="5">
        <v>0.12885087728500366</v>
      </c>
      <c r="G36" s="3">
        <v>0.29841309785842896</v>
      </c>
      <c r="H36" s="3">
        <v>38.103608467563859</v>
      </c>
      <c r="I36" s="3">
        <v>50.721090369475895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98.7777099609375</v>
      </c>
      <c r="D37" s="3">
        <v>0.60058301687240601</v>
      </c>
      <c r="E37" s="3">
        <v>0.17133241891860962</v>
      </c>
      <c r="F37" s="5">
        <v>0.1315695196390152</v>
      </c>
      <c r="G37" s="3">
        <v>0.30290192365646362</v>
      </c>
      <c r="H37" s="3">
        <v>38.108560045025619</v>
      </c>
      <c r="I37" s="3">
        <v>50.721052866028828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98.777130126953125</v>
      </c>
      <c r="D38" s="3">
        <v>0.60563510656356812</v>
      </c>
      <c r="E38" s="3">
        <v>0.17088067531585693</v>
      </c>
      <c r="F38" s="5">
        <v>0.12728062272071838</v>
      </c>
      <c r="G38" s="3">
        <v>0.29816129803657532</v>
      </c>
      <c r="H38" s="3">
        <v>38.110814053525566</v>
      </c>
      <c r="I38" s="3">
        <v>50.725659686709086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98.783012390136719</v>
      </c>
      <c r="D39" s="3">
        <v>0.60017651319503784</v>
      </c>
      <c r="E39" s="3">
        <v>0.17006251215934753</v>
      </c>
      <c r="F39" s="5">
        <v>0.12550558149814606</v>
      </c>
      <c r="G39" s="3">
        <v>0.29556810855865479</v>
      </c>
      <c r="H39" s="3">
        <v>38.113338719644446</v>
      </c>
      <c r="I39" s="3">
        <v>50.728725413603684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98.777214050292969</v>
      </c>
      <c r="D40" s="3">
        <v>0.60392415523529053</v>
      </c>
      <c r="E40" s="3">
        <v>0.17070281505584717</v>
      </c>
      <c r="F40" s="5">
        <v>0.12547643482685089</v>
      </c>
      <c r="G40" s="3">
        <v>0.29617923498153687</v>
      </c>
      <c r="H40" s="3">
        <v>38.116495297439137</v>
      </c>
      <c r="I40" s="3">
        <v>50.730197622377602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98.769855130103323</v>
      </c>
      <c r="D41" s="6">
        <f t="shared" si="0"/>
        <v>0.61444898766856038</v>
      </c>
      <c r="E41" s="6">
        <f t="shared" si="0"/>
        <v>0.16969868444627331</v>
      </c>
      <c r="F41" s="6">
        <f t="shared" si="0"/>
        <v>0.12996058550573164</v>
      </c>
      <c r="G41" s="6">
        <f t="shared" si="0"/>
        <v>0.2996592713940528</v>
      </c>
      <c r="H41" s="6">
        <f t="shared" si="0"/>
        <v>38.108808665090265</v>
      </c>
      <c r="I41" s="6">
        <f t="shared" si="0"/>
        <v>50.723248767844602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98.832870483398438</v>
      </c>
      <c r="D46" s="21">
        <f t="shared" si="1"/>
        <v>0.72346764802932739</v>
      </c>
      <c r="E46" s="26">
        <f t="shared" si="1"/>
        <v>0.17321255803108215</v>
      </c>
      <c r="F46" s="26">
        <f t="shared" si="1"/>
        <v>0.14164012670516968</v>
      </c>
      <c r="G46" s="21">
        <f t="shared" si="1"/>
        <v>0.31196534633636475</v>
      </c>
      <c r="H46" s="26">
        <f t="shared" si="1"/>
        <v>38.139665671569702</v>
      </c>
      <c r="I46" s="22">
        <f t="shared" si="1"/>
        <v>50.738942479328365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98.655632019042969</v>
      </c>
      <c r="D47" s="26">
        <f t="shared" si="2"/>
        <v>0.56857782602310181</v>
      </c>
      <c r="E47" s="26">
        <f t="shared" si="2"/>
        <v>0.16269557178020477</v>
      </c>
      <c r="F47" s="23">
        <f t="shared" si="2"/>
        <v>0.1246798038482666</v>
      </c>
      <c r="G47" s="26">
        <f t="shared" si="2"/>
        <v>0.28930127620697021</v>
      </c>
      <c r="H47" s="23">
        <f t="shared" si="2"/>
        <v>38.094803046812366</v>
      </c>
      <c r="I47" s="26">
        <f t="shared" si="2"/>
        <v>50.712915519930675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3.2431429392026472E-2</v>
      </c>
      <c r="D48" s="24">
        <f t="shared" si="3"/>
        <v>2.938094405232641E-2</v>
      </c>
      <c r="E48" s="26">
        <f t="shared" si="3"/>
        <v>1.9446411300361342E-3</v>
      </c>
      <c r="F48" s="26">
        <f t="shared" si="3"/>
        <v>4.1182482517385047E-3</v>
      </c>
      <c r="G48" s="24">
        <f t="shared" si="3"/>
        <v>4.7620498101294028E-3</v>
      </c>
      <c r="H48" s="26">
        <f t="shared" si="3"/>
        <v>8.7534537736259251E-3</v>
      </c>
      <c r="I48" s="25">
        <f t="shared" si="3"/>
        <v>5.2061189534020301E-3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72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94.163803100585937</v>
      </c>
      <c r="D10" s="10">
        <v>4.3748302459716797</v>
      </c>
      <c r="E10" s="10">
        <v>0.25190487504005432</v>
      </c>
      <c r="F10" s="11">
        <v>1.1040492057800293</v>
      </c>
      <c r="G10" s="10">
        <v>1.3559540510177612</v>
      </c>
      <c r="H10" s="10">
        <v>38.592985264289915</v>
      </c>
      <c r="I10" s="10">
        <v>50.272206856564075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94.052665710449219</v>
      </c>
      <c r="D11" s="3">
        <v>4.463953971862793</v>
      </c>
      <c r="E11" s="3">
        <v>0.25183436274528503</v>
      </c>
      <c r="F11" s="5">
        <v>1.1153948307037354</v>
      </c>
      <c r="G11" s="3">
        <v>1.3672292232513428</v>
      </c>
      <c r="H11" s="3">
        <v>38.622556921875251</v>
      </c>
      <c r="I11" s="3">
        <v>50.281357796904224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94.071319580078125</v>
      </c>
      <c r="D12" s="3">
        <v>4.4236636161804199</v>
      </c>
      <c r="E12" s="3">
        <v>0.25525626540184021</v>
      </c>
      <c r="F12" s="5">
        <v>1.1020340919494629</v>
      </c>
      <c r="G12" s="3">
        <v>1.3572903871536255</v>
      </c>
      <c r="H12" s="3">
        <v>38.634818471962291</v>
      </c>
      <c r="I12" s="3">
        <v>50.295882793808588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94.105606079101563</v>
      </c>
      <c r="D13" s="3">
        <v>4.4095587730407715</v>
      </c>
      <c r="E13" s="3">
        <v>0.25916829705238342</v>
      </c>
      <c r="F13" s="5">
        <v>1.0887825489044189</v>
      </c>
      <c r="G13" s="3">
        <v>1.34795081615448</v>
      </c>
      <c r="H13" s="3">
        <v>38.620746755348243</v>
      </c>
      <c r="I13" s="3">
        <v>50.295298245737492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94.243423461914063</v>
      </c>
      <c r="D14" s="3">
        <v>4.2944459915161133</v>
      </c>
      <c r="E14" s="3">
        <v>0.25999954342842102</v>
      </c>
      <c r="F14" s="5">
        <v>1.0924855470657349</v>
      </c>
      <c r="G14" s="3">
        <v>1.3524850606918335</v>
      </c>
      <c r="H14" s="3">
        <v>38.570904845882346</v>
      </c>
      <c r="I14" s="3">
        <v>50.263846595540642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94.342536926269531</v>
      </c>
      <c r="D15" s="3">
        <v>4.2040367126464844</v>
      </c>
      <c r="E15" s="3">
        <v>0.25755137205123901</v>
      </c>
      <c r="F15" s="5">
        <v>1.0812654495239258</v>
      </c>
      <c r="G15" s="3">
        <v>1.3388168811798096</v>
      </c>
      <c r="H15" s="3">
        <v>38.553810606053567</v>
      </c>
      <c r="I15" s="3">
        <v>50.263462354700728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94.325942993164062</v>
      </c>
      <c r="D16" s="3">
        <v>4.2436099052429199</v>
      </c>
      <c r="E16" s="3">
        <v>0.25598248839378357</v>
      </c>
      <c r="F16" s="5">
        <v>1.0726613998413086</v>
      </c>
      <c r="G16" s="3">
        <v>1.3286439180374146</v>
      </c>
      <c r="H16" s="3">
        <v>38.560382172553716</v>
      </c>
      <c r="I16" s="3">
        <v>50.273303159710011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94.23089599609375</v>
      </c>
      <c r="D17" s="3">
        <v>4.2658700942993164</v>
      </c>
      <c r="E17" s="3">
        <v>0.25921162962913513</v>
      </c>
      <c r="F17" s="5">
        <v>1.0917048454284668</v>
      </c>
      <c r="G17" s="3">
        <v>1.3509165048599243</v>
      </c>
      <c r="H17" s="3">
        <v>38.587531216506619</v>
      </c>
      <c r="I17" s="3">
        <v>50.274128395859172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94.288230895996094</v>
      </c>
      <c r="D18" s="3">
        <v>4.2512664794921875</v>
      </c>
      <c r="E18" s="3">
        <v>0.26340582966804504</v>
      </c>
      <c r="F18" s="5">
        <v>1.1044150590896606</v>
      </c>
      <c r="G18" s="3">
        <v>1.3678208589553833</v>
      </c>
      <c r="H18" s="3">
        <v>38.541640547528644</v>
      </c>
      <c r="I18" s="3">
        <v>50.237364532707517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94.284378051757813</v>
      </c>
      <c r="D19" s="3">
        <v>4.2557168006896973</v>
      </c>
      <c r="E19" s="3">
        <v>0.2601073682308197</v>
      </c>
      <c r="F19" s="5">
        <v>1.0883601903915405</v>
      </c>
      <c r="G19" s="3">
        <v>1.3484675884246826</v>
      </c>
      <c r="H19" s="3">
        <v>38.564275970935086</v>
      </c>
      <c r="I19" s="3">
        <v>50.262794428886956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94.289176940917969</v>
      </c>
      <c r="D20" s="3">
        <v>4.2510013580322266</v>
      </c>
      <c r="E20" s="3">
        <v>0.25395527482032776</v>
      </c>
      <c r="F20" s="5">
        <v>1.0933917760848999</v>
      </c>
      <c r="G20" s="3">
        <v>1.3473470211029053</v>
      </c>
      <c r="H20" s="3">
        <v>38.565065680227519</v>
      </c>
      <c r="I20" s="3">
        <v>50.262546330429608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94.290390014648438</v>
      </c>
      <c r="D21" s="3">
        <v>4.2500267028808594</v>
      </c>
      <c r="E21" s="3">
        <v>0.25244957208633423</v>
      </c>
      <c r="F21" s="5">
        <v>1.0942400693893433</v>
      </c>
      <c r="G21" s="3">
        <v>1.3466897010803223</v>
      </c>
      <c r="H21" s="3">
        <v>38.565687941666894</v>
      </c>
      <c r="I21" s="3">
        <v>50.262993475474268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94.291732788085938</v>
      </c>
      <c r="D22" s="3">
        <v>4.2488217353820801</v>
      </c>
      <c r="E22" s="3">
        <v>0.25205701589584351</v>
      </c>
      <c r="F22" s="5">
        <v>1.0948623418807983</v>
      </c>
      <c r="G22" s="3">
        <v>1.3469192981719971</v>
      </c>
      <c r="H22" s="3">
        <v>38.564912901284515</v>
      </c>
      <c r="I22" s="3">
        <v>50.262298866419783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94.290962219238281</v>
      </c>
      <c r="D23" s="3">
        <v>4.2485733032226562</v>
      </c>
      <c r="E23" s="3">
        <v>0.25219208002090454</v>
      </c>
      <c r="F23" s="5">
        <v>1.0958808660507202</v>
      </c>
      <c r="G23" s="3">
        <v>1.3480730056762695</v>
      </c>
      <c r="H23" s="3">
        <v>38.564280773106312</v>
      </c>
      <c r="I23" s="3">
        <v>50.261177311032988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94.290298461914063</v>
      </c>
      <c r="D24" s="3">
        <v>4.2482423782348633</v>
      </c>
      <c r="E24" s="3">
        <v>0.25246822834014893</v>
      </c>
      <c r="F24" s="5">
        <v>1.0967390537261963</v>
      </c>
      <c r="G24" s="3">
        <v>1.3492072820663452</v>
      </c>
      <c r="H24" s="3">
        <v>38.563595376175833</v>
      </c>
      <c r="I24" s="3">
        <v>50.260067762103283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94.290267944335937</v>
      </c>
      <c r="D25" s="3">
        <v>4.2481846809387207</v>
      </c>
      <c r="E25" s="3">
        <v>0.25263214111328125</v>
      </c>
      <c r="F25" s="5">
        <v>1.0975123643875122</v>
      </c>
      <c r="G25" s="3">
        <v>1.3501445055007935</v>
      </c>
      <c r="H25" s="3">
        <v>38.562052721272856</v>
      </c>
      <c r="I25" s="3">
        <v>50.258588955538052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94.287193298339844</v>
      </c>
      <c r="D26" s="3">
        <v>4.2485709190368652</v>
      </c>
      <c r="E26" s="3">
        <v>0.25288885831832886</v>
      </c>
      <c r="F26" s="5">
        <v>1.0989230871200562</v>
      </c>
      <c r="G26" s="3">
        <v>1.3518118858337402</v>
      </c>
      <c r="H26" s="3">
        <v>38.56274016317699</v>
      </c>
      <c r="I26" s="3">
        <v>50.257884621736252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94.27392578125</v>
      </c>
      <c r="D27" s="3">
        <v>4.2664752006530762</v>
      </c>
      <c r="E27" s="3">
        <v>0.25248897075653076</v>
      </c>
      <c r="F27" s="5">
        <v>1.0976288318634033</v>
      </c>
      <c r="G27" s="3">
        <v>1.3501178026199341</v>
      </c>
      <c r="H27" s="3">
        <v>38.771895257484118</v>
      </c>
      <c r="I27" s="3">
        <v>50.53027699098466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94.290580749511719</v>
      </c>
      <c r="D28" s="3">
        <v>4.2443957328796387</v>
      </c>
      <c r="E28" s="3">
        <v>0.25281289219856262</v>
      </c>
      <c r="F28" s="5">
        <v>1.0999323129653931</v>
      </c>
      <c r="G28" s="3">
        <v>1.3527451753616333</v>
      </c>
      <c r="H28" s="3">
        <v>38.560421010483289</v>
      </c>
      <c r="I28" s="3">
        <v>50.255902615560672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94.320693969726563</v>
      </c>
      <c r="D29" s="3">
        <v>4.2175402641296387</v>
      </c>
      <c r="E29" s="3">
        <v>0.25228026509284973</v>
      </c>
      <c r="F29" s="5">
        <v>1.1000567674636841</v>
      </c>
      <c r="G29" s="3">
        <v>1.3523370027542114</v>
      </c>
      <c r="H29" s="3">
        <v>38.590828286860258</v>
      </c>
      <c r="I29" s="3">
        <v>50.302599332503512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94.290809631347656</v>
      </c>
      <c r="D30" s="3">
        <v>4.2448968887329102</v>
      </c>
      <c r="E30" s="3">
        <v>0.25213581323623657</v>
      </c>
      <c r="F30" s="5">
        <v>1.1013553142547607</v>
      </c>
      <c r="G30" s="3">
        <v>1.3534910678863525</v>
      </c>
      <c r="H30" s="3">
        <v>38.558663155359532</v>
      </c>
      <c r="I30" s="3">
        <v>50.253774411529825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94.267372131347656</v>
      </c>
      <c r="D31" s="3">
        <v>4.2825169563293457</v>
      </c>
      <c r="E31" s="3">
        <v>0.2511686384677887</v>
      </c>
      <c r="F31" s="5">
        <v>1.0950554609298706</v>
      </c>
      <c r="G31" s="3">
        <v>1.3462240695953369</v>
      </c>
      <c r="H31" s="3">
        <v>38.898805799046642</v>
      </c>
      <c r="I31" s="3">
        <v>50.699060943036486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94.223297119140625</v>
      </c>
      <c r="D32" s="3">
        <v>4.3351001739501953</v>
      </c>
      <c r="E32" s="3">
        <v>0.25</v>
      </c>
      <c r="F32" s="5">
        <v>1.0925998687744141</v>
      </c>
      <c r="G32" s="3">
        <v>1.3425998687744141</v>
      </c>
      <c r="H32" s="3">
        <v>39.083254685178254</v>
      </c>
      <c r="I32" s="3">
        <v>50.933889201202383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94.223297119140625</v>
      </c>
      <c r="D33" s="3">
        <v>4.3351001739501953</v>
      </c>
      <c r="E33" s="3">
        <v>0.25</v>
      </c>
      <c r="F33" s="5">
        <v>1.0925998687744141</v>
      </c>
      <c r="G33" s="3">
        <v>1.3425998687744141</v>
      </c>
      <c r="H33" s="3">
        <v>39.258850987976935</v>
      </c>
      <c r="I33" s="3">
        <v>51.162728961425323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94.223297119140625</v>
      </c>
      <c r="D34" s="3">
        <v>4.3351001739501953</v>
      </c>
      <c r="E34" s="3">
        <v>0.25</v>
      </c>
      <c r="F34" s="5">
        <v>1.0925998687744141</v>
      </c>
      <c r="G34" s="3">
        <v>1.3425998687744141</v>
      </c>
      <c r="H34" s="3">
        <v>39.444596684806271</v>
      </c>
      <c r="I34" s="3">
        <v>51.404795565604367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94.483985900878906</v>
      </c>
      <c r="D35" s="3">
        <v>4.0629801750183105</v>
      </c>
      <c r="E35" s="3">
        <v>0.2470121830701828</v>
      </c>
      <c r="F35" s="5">
        <v>1.1042975187301636</v>
      </c>
      <c r="G35" s="3">
        <v>1.3513096570968628</v>
      </c>
      <c r="H35" s="3">
        <v>38.499222951052879</v>
      </c>
      <c r="I35" s="3">
        <v>50.220425947106058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94.457893371582031</v>
      </c>
      <c r="D36" s="3">
        <v>4.098790168762207</v>
      </c>
      <c r="E36" s="3">
        <v>0.2538551390171051</v>
      </c>
      <c r="F36" s="5">
        <v>1.0853514671325684</v>
      </c>
      <c r="G36" s="3">
        <v>1.3392065763473511</v>
      </c>
      <c r="H36" s="3">
        <v>38.515496537049074</v>
      </c>
      <c r="I36" s="3">
        <v>50.23973057162862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94.362991333007813</v>
      </c>
      <c r="D37" s="3">
        <v>4.182013988494873</v>
      </c>
      <c r="E37" s="3">
        <v>0.25724494457244873</v>
      </c>
      <c r="F37" s="5">
        <v>1.08943772315979</v>
      </c>
      <c r="G37" s="3">
        <v>1.3466826677322388</v>
      </c>
      <c r="H37" s="3">
        <v>38.538014977354798</v>
      </c>
      <c r="I37" s="3">
        <v>50.248329243546458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94.388175964355469</v>
      </c>
      <c r="D38" s="3">
        <v>4.1573996543884277</v>
      </c>
      <c r="E38" s="3">
        <v>0.25850117206573486</v>
      </c>
      <c r="F38" s="5">
        <v>1.0838255882263184</v>
      </c>
      <c r="G38" s="3">
        <v>1.3423267602920532</v>
      </c>
      <c r="H38" s="3">
        <v>38.537620336510734</v>
      </c>
      <c r="I38" s="3">
        <v>50.251343597629727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94.463409423828125</v>
      </c>
      <c r="D39" s="3">
        <v>4.076662540435791</v>
      </c>
      <c r="E39" s="3">
        <v>0.2636263370513916</v>
      </c>
      <c r="F39" s="5">
        <v>1.0875054597854614</v>
      </c>
      <c r="G39" s="3">
        <v>1.351131796836853</v>
      </c>
      <c r="H39" s="3">
        <v>38.510285254330512</v>
      </c>
      <c r="I39" s="3">
        <v>50.230767982594948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94.223297119140625</v>
      </c>
      <c r="D40" s="3">
        <v>4.3351001739501953</v>
      </c>
      <c r="E40" s="3">
        <v>0.25</v>
      </c>
      <c r="F40" s="5">
        <v>1.0925998687744141</v>
      </c>
      <c r="G40" s="3">
        <v>1.3425998687744141</v>
      </c>
      <c r="H40" s="3">
        <v>39.540503468470263</v>
      </c>
      <c r="I40" s="3">
        <v>51.529782738042641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94.278446812783514</v>
      </c>
      <c r="D41" s="6">
        <f t="shared" si="0"/>
        <v>4.2614337398159892</v>
      </c>
      <c r="E41" s="6">
        <f t="shared" si="0"/>
        <v>0.25432875992790344</v>
      </c>
      <c r="F41" s="6">
        <f t="shared" si="0"/>
        <v>1.0944370531266736</v>
      </c>
      <c r="G41" s="6">
        <f t="shared" si="0"/>
        <v>1.3487658077670681</v>
      </c>
      <c r="H41" s="6">
        <f t="shared" si="0"/>
        <v>38.680853152316459</v>
      </c>
      <c r="I41" s="6">
        <f t="shared" si="0"/>
        <v>50.413180986630628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94.483985900878906</v>
      </c>
      <c r="D46" s="21">
        <f t="shared" si="1"/>
        <v>4.463953971862793</v>
      </c>
      <c r="E46" s="26">
        <f t="shared" si="1"/>
        <v>0.2636263370513916</v>
      </c>
      <c r="F46" s="26">
        <f t="shared" si="1"/>
        <v>1.1153948307037354</v>
      </c>
      <c r="G46" s="21">
        <f t="shared" si="1"/>
        <v>1.3678208589553833</v>
      </c>
      <c r="H46" s="26">
        <f t="shared" si="1"/>
        <v>39.540503468470263</v>
      </c>
      <c r="I46" s="22">
        <f t="shared" si="1"/>
        <v>51.529782738042641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94.052665710449219</v>
      </c>
      <c r="D47" s="26">
        <f t="shared" si="2"/>
        <v>4.0629801750183105</v>
      </c>
      <c r="E47" s="26">
        <f t="shared" si="2"/>
        <v>0.2470121830701828</v>
      </c>
      <c r="F47" s="23">
        <f t="shared" si="2"/>
        <v>1.0726613998413086</v>
      </c>
      <c r="G47" s="26">
        <f t="shared" si="2"/>
        <v>1.3286439180374146</v>
      </c>
      <c r="H47" s="23">
        <f t="shared" si="2"/>
        <v>38.499222951052879</v>
      </c>
      <c r="I47" s="26">
        <f t="shared" si="2"/>
        <v>50.220425947106058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9.8330451542510619E-2</v>
      </c>
      <c r="D48" s="24">
        <f t="shared" si="3"/>
        <v>9.1258581008199349E-2</v>
      </c>
      <c r="E48" s="26">
        <f t="shared" si="3"/>
        <v>4.118400182883457E-3</v>
      </c>
      <c r="F48" s="26">
        <f t="shared" si="3"/>
        <v>8.0708390168039469E-3</v>
      </c>
      <c r="G48" s="24">
        <f t="shared" si="3"/>
        <v>7.6016035702224441E-3</v>
      </c>
      <c r="H48" s="26">
        <f t="shared" si="3"/>
        <v>0.27317718023330717</v>
      </c>
      <c r="I48" s="25">
        <f t="shared" si="3"/>
        <v>0.35305251355100303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73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89.691337585449219</v>
      </c>
      <c r="D10" s="10">
        <v>5.1369762420654297</v>
      </c>
      <c r="E10" s="10">
        <v>4.5578293800354004</v>
      </c>
      <c r="F10" s="11">
        <v>0.15590992569923401</v>
      </c>
      <c r="G10" s="10">
        <v>4.7137393951416016</v>
      </c>
      <c r="H10" s="10">
        <v>37.764214633447331</v>
      </c>
      <c r="I10" s="10">
        <v>48.52996844494303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88.826393127441406</v>
      </c>
      <c r="D11" s="3">
        <v>5.8215746879577637</v>
      </c>
      <c r="E11" s="3">
        <v>4.774932861328125</v>
      </c>
      <c r="F11" s="5">
        <v>0.14901112020015717</v>
      </c>
      <c r="G11" s="3">
        <v>4.9239439964294434</v>
      </c>
      <c r="H11" s="3">
        <v>37.861435186764432</v>
      </c>
      <c r="I11" s="3">
        <v>48.501166721822521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89.034584045410156</v>
      </c>
      <c r="D12" s="3">
        <v>5.7270002365112305</v>
      </c>
      <c r="E12" s="3">
        <v>4.7231655120849609</v>
      </c>
      <c r="F12" s="5">
        <v>0.10898800939321518</v>
      </c>
      <c r="G12" s="3">
        <v>4.8321533203125</v>
      </c>
      <c r="H12" s="3">
        <v>37.862451856222975</v>
      </c>
      <c r="I12" s="3">
        <v>48.549354176181794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89.689476013183594</v>
      </c>
      <c r="D13" s="3">
        <v>5.3304390907287598</v>
      </c>
      <c r="E13" s="3">
        <v>4.4148750305175781</v>
      </c>
      <c r="F13" s="5">
        <v>0.14645543694496155</v>
      </c>
      <c r="G13" s="3">
        <v>4.5613303184509277</v>
      </c>
      <c r="H13" s="3">
        <v>37.853563363965563</v>
      </c>
      <c r="I13" s="3">
        <v>48.650607299833496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90.245658874511719</v>
      </c>
      <c r="D14" s="3">
        <v>4.9924373626708984</v>
      </c>
      <c r="E14" s="3">
        <v>4.2407984733581543</v>
      </c>
      <c r="F14" s="5">
        <v>0.15776585042476654</v>
      </c>
      <c r="G14" s="3">
        <v>4.398564338684082</v>
      </c>
      <c r="H14" s="3">
        <v>37.783608913355735</v>
      </c>
      <c r="I14" s="3">
        <v>48.675895310381172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90.081900000000005</v>
      </c>
      <c r="D15" s="3">
        <v>5.3459000000000003</v>
      </c>
      <c r="E15" s="3">
        <v>4.0273000000000003</v>
      </c>
      <c r="F15" s="5">
        <v>0.14149999999999999</v>
      </c>
      <c r="G15" s="3">
        <v>4.1688000000000001</v>
      </c>
      <c r="H15" s="3">
        <v>37.997686879588585</v>
      </c>
      <c r="I15" s="3">
        <v>48.908297316595103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89.735771179199219</v>
      </c>
      <c r="D16" s="3">
        <v>6.3055448532104492</v>
      </c>
      <c r="E16" s="3">
        <v>3.4154548645019531</v>
      </c>
      <c r="F16" s="5">
        <v>0.15190459787845612</v>
      </c>
      <c r="G16" s="3">
        <v>3.567359447479248</v>
      </c>
      <c r="H16" s="3">
        <v>38.491439879420959</v>
      </c>
      <c r="I16" s="3">
        <v>49.454458483259138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89.844596862792969</v>
      </c>
      <c r="D17" s="3">
        <v>6.1135764122009277</v>
      </c>
      <c r="E17" s="3">
        <v>3.4924087524414062</v>
      </c>
      <c r="F17" s="5">
        <v>0.14834554493427277</v>
      </c>
      <c r="G17" s="3">
        <v>3.640754222869873</v>
      </c>
      <c r="H17" s="3">
        <v>38.416331102409387</v>
      </c>
      <c r="I17" s="3">
        <v>49.379283836804866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89.798210144042969</v>
      </c>
      <c r="D18" s="3">
        <v>5.8663158416748047</v>
      </c>
      <c r="E18" s="3">
        <v>3.7216625213623047</v>
      </c>
      <c r="F18" s="5">
        <v>0.16454719007015228</v>
      </c>
      <c r="G18" s="3">
        <v>3.8862097263336182</v>
      </c>
      <c r="H18" s="3">
        <v>38.281522961562473</v>
      </c>
      <c r="I18" s="3">
        <v>49.190068189661972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90.001533508300781</v>
      </c>
      <c r="D19" s="3">
        <v>5.6798934936523438</v>
      </c>
      <c r="E19" s="3">
        <v>3.8301169872283936</v>
      </c>
      <c r="F19" s="5">
        <v>0.16300249099731445</v>
      </c>
      <c r="G19" s="3">
        <v>3.993119478225708</v>
      </c>
      <c r="H19" s="3">
        <v>38.114220242761043</v>
      </c>
      <c r="I19" s="3">
        <v>49.045792242179843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90.41082763671875</v>
      </c>
      <c r="D20" s="3">
        <v>5.2483720779418945</v>
      </c>
      <c r="E20" s="3">
        <v>3.8604626655578613</v>
      </c>
      <c r="F20" s="5">
        <v>0.17946876585483551</v>
      </c>
      <c r="G20" s="3">
        <v>4.0399312973022461</v>
      </c>
      <c r="H20" s="3">
        <v>37.956162917451948</v>
      </c>
      <c r="I20" s="3">
        <v>48.928155830840275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90.505180358886719</v>
      </c>
      <c r="D21" s="3">
        <v>5.2970056533813477</v>
      </c>
      <c r="E21" s="3">
        <v>3.6797235012054443</v>
      </c>
      <c r="F21" s="5">
        <v>0.17122256755828857</v>
      </c>
      <c r="G21" s="3">
        <v>3.8509459495544434</v>
      </c>
      <c r="H21" s="3">
        <v>38.069147626378886</v>
      </c>
      <c r="I21" s="3">
        <v>49.078433777330893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90.539070129394531</v>
      </c>
      <c r="D22" s="3">
        <v>5.4379892349243164</v>
      </c>
      <c r="E22" s="3">
        <v>3.5307738780975342</v>
      </c>
      <c r="F22" s="5">
        <v>0.17396894097328186</v>
      </c>
      <c r="G22" s="3">
        <v>3.7047429084777832</v>
      </c>
      <c r="H22" s="3">
        <v>38.14567224481992</v>
      </c>
      <c r="I22" s="3">
        <v>49.186491275833191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90.345283508300781</v>
      </c>
      <c r="D23" s="3">
        <v>5.3644571304321289</v>
      </c>
      <c r="E23" s="3">
        <v>3.7798326015472412</v>
      </c>
      <c r="F23" s="5">
        <v>0.171746626496315</v>
      </c>
      <c r="G23" s="3">
        <v>3.9515793323516846</v>
      </c>
      <c r="H23" s="3">
        <v>38.044117690621363</v>
      </c>
      <c r="I23" s="3">
        <v>49.02009738692847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90.807952880859375</v>
      </c>
      <c r="D24" s="3">
        <v>5.122652530670166</v>
      </c>
      <c r="E24" s="3">
        <v>3.5183427333831787</v>
      </c>
      <c r="F24" s="5">
        <v>0.19185405969619751</v>
      </c>
      <c r="G24" s="3">
        <v>3.7101967334747314</v>
      </c>
      <c r="H24" s="3">
        <v>38.076786449994081</v>
      </c>
      <c r="I24" s="3">
        <v>49.13918752208906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90.703800000000001</v>
      </c>
      <c r="D25" s="3">
        <v>5.1738</v>
      </c>
      <c r="E25" s="3">
        <v>3.5764</v>
      </c>
      <c r="F25" s="5">
        <v>0.19639999999999999</v>
      </c>
      <c r="G25" s="3">
        <v>3.7728999999999999</v>
      </c>
      <c r="H25" s="3">
        <v>38.061357132584178</v>
      </c>
      <c r="I25" s="3">
        <v>49.100189189971175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90.914810180664063</v>
      </c>
      <c r="D26" s="3">
        <v>4.9227886199951172</v>
      </c>
      <c r="E26" s="3">
        <v>3.6204078197479248</v>
      </c>
      <c r="F26" s="5">
        <v>0.22237633168697357</v>
      </c>
      <c r="G26" s="3">
        <v>3.8427841663360596</v>
      </c>
      <c r="H26" s="3">
        <v>37.944842669969219</v>
      </c>
      <c r="I26" s="3">
        <v>48.996819910419674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91.01141357421875</v>
      </c>
      <c r="D27" s="3">
        <v>4.8933162689208984</v>
      </c>
      <c r="E27" s="3">
        <v>3.4958662986755371</v>
      </c>
      <c r="F27" s="5">
        <v>0.24770206212997437</v>
      </c>
      <c r="G27" s="3">
        <v>3.7435684204101562</v>
      </c>
      <c r="H27" s="3">
        <v>37.994627416596138</v>
      </c>
      <c r="I27" s="3">
        <v>49.063438421901338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91.18548583984375</v>
      </c>
      <c r="D28" s="3">
        <v>4.7394304275512695</v>
      </c>
      <c r="E28" s="3">
        <v>3.4710445404052734</v>
      </c>
      <c r="F28" s="5">
        <v>0.24639257788658142</v>
      </c>
      <c r="G28" s="3">
        <v>3.7174370288848877</v>
      </c>
      <c r="H28" s="3">
        <v>37.966025186181724</v>
      </c>
      <c r="I28" s="3">
        <v>49.058051614274241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91.116844177246094</v>
      </c>
      <c r="D29" s="3">
        <v>4.7787418365478516</v>
      </c>
      <c r="E29" s="3">
        <v>3.4793214797973633</v>
      </c>
      <c r="F29" s="5">
        <v>0.213614821434021</v>
      </c>
      <c r="G29" s="3">
        <v>3.6929364204406738</v>
      </c>
      <c r="H29" s="3">
        <v>38.022264826753108</v>
      </c>
      <c r="I29" s="3">
        <v>49.109166247899154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90.899101257324219</v>
      </c>
      <c r="D30" s="3">
        <v>4.9264163970947266</v>
      </c>
      <c r="E30" s="3">
        <v>3.6512656211853027</v>
      </c>
      <c r="F30" s="5">
        <v>0.18189448118209839</v>
      </c>
      <c r="G30" s="3">
        <v>3.8331601619720459</v>
      </c>
      <c r="H30" s="3">
        <v>37.965530628500417</v>
      </c>
      <c r="I30" s="3">
        <v>49.022291197446272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91.130584716796875</v>
      </c>
      <c r="D31" s="3">
        <v>5.0124545097351074</v>
      </c>
      <c r="E31" s="3">
        <v>3.3761992454528809</v>
      </c>
      <c r="F31" s="5">
        <v>0.19417595863342285</v>
      </c>
      <c r="G31" s="3">
        <v>3.5703752040863037</v>
      </c>
      <c r="H31" s="3">
        <v>38.053461509675209</v>
      </c>
      <c r="I31" s="3">
        <v>49.185891551036185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90.754005432128906</v>
      </c>
      <c r="D32" s="3">
        <v>5.1397528648376465</v>
      </c>
      <c r="E32" s="3">
        <v>3.6311519145965576</v>
      </c>
      <c r="F32" s="5">
        <v>0.16440269351005554</v>
      </c>
      <c r="G32" s="3">
        <v>3.7955546379089355</v>
      </c>
      <c r="H32" s="3">
        <v>38.017796052928823</v>
      </c>
      <c r="I32" s="3">
        <v>49.073709013938519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91.451629638671875</v>
      </c>
      <c r="D33" s="3">
        <v>4.7735013961791992</v>
      </c>
      <c r="E33" s="3">
        <v>3.2577579021453857</v>
      </c>
      <c r="F33" s="5">
        <v>0.23129506409168243</v>
      </c>
      <c r="G33" s="3">
        <v>3.4890530109405518</v>
      </c>
      <c r="H33" s="3">
        <v>38.013329808195003</v>
      </c>
      <c r="I33" s="3">
        <v>49.189185268964408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91.580352783203125</v>
      </c>
      <c r="D34" s="3">
        <v>4.6407132148742676</v>
      </c>
      <c r="E34" s="3">
        <v>3.2512893676757813</v>
      </c>
      <c r="F34" s="5">
        <v>0.25212261080741882</v>
      </c>
      <c r="G34" s="3">
        <v>3.5034120082855225</v>
      </c>
      <c r="H34" s="3">
        <v>37.963437692691322</v>
      </c>
      <c r="I34" s="3">
        <v>49.148727831785422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91.954421997070313</v>
      </c>
      <c r="D35" s="3">
        <v>4.5412578582763672</v>
      </c>
      <c r="E35" s="3">
        <v>2.8416438102722168</v>
      </c>
      <c r="F35" s="5">
        <v>0.30910766124725342</v>
      </c>
      <c r="G35" s="3">
        <v>3.1507515907287598</v>
      </c>
      <c r="H35" s="3">
        <v>38.124687422186284</v>
      </c>
      <c r="I35" s="3">
        <v>49.384626970302286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92.030670166015625</v>
      </c>
      <c r="D36" s="3">
        <v>4.4420619010925293</v>
      </c>
      <c r="E36" s="3">
        <v>2.8806908130645752</v>
      </c>
      <c r="F36" s="5">
        <v>0.30815386772155762</v>
      </c>
      <c r="G36" s="3">
        <v>3.1888446807861328</v>
      </c>
      <c r="H36" s="3">
        <v>38.069871663548646</v>
      </c>
      <c r="I36" s="3">
        <v>49.335990885119919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91.784049987792969</v>
      </c>
      <c r="D37" s="3">
        <v>4.3850235939025879</v>
      </c>
      <c r="E37" s="3">
        <v>3.2465040683746338</v>
      </c>
      <c r="F37" s="5">
        <v>0.2628541886806488</v>
      </c>
      <c r="G37" s="3">
        <v>3.5093581676483154</v>
      </c>
      <c r="H37" s="3">
        <v>37.920709670003113</v>
      </c>
      <c r="I37" s="3">
        <v>49.118155564298576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91.604049682617187</v>
      </c>
      <c r="D38" s="3">
        <v>4.5594301223754883</v>
      </c>
      <c r="E38" s="3">
        <v>3.2304360866546631</v>
      </c>
      <c r="F38" s="5">
        <v>0.25557988882064819</v>
      </c>
      <c r="G38" s="3">
        <v>3.4860160350799561</v>
      </c>
      <c r="H38" s="3">
        <v>37.998326070597656</v>
      </c>
      <c r="I38" s="3">
        <v>49.175760954665989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91.519966125488281</v>
      </c>
      <c r="D39" s="3">
        <v>4.5932807922363281</v>
      </c>
      <c r="E39" s="3">
        <v>3.2491600513458252</v>
      </c>
      <c r="F39" s="5">
        <v>0.2546476423740387</v>
      </c>
      <c r="G39" s="3">
        <v>3.5038077831268311</v>
      </c>
      <c r="H39" s="3">
        <v>38.022846696186804</v>
      </c>
      <c r="I39" s="3">
        <v>49.182549157842878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92.218452453613281</v>
      </c>
      <c r="D40" s="3">
        <v>3.8302669525146484</v>
      </c>
      <c r="E40" s="3">
        <v>3.3421621322631836</v>
      </c>
      <c r="F40" s="5">
        <v>0.25981676578521729</v>
      </c>
      <c r="G40" s="3">
        <v>3.6019787788391113</v>
      </c>
      <c r="H40" s="3">
        <v>37.747222467543267</v>
      </c>
      <c r="I40" s="3">
        <v>48.975436942436268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90.690884318296384</v>
      </c>
      <c r="D41" s="6">
        <f t="shared" si="0"/>
        <v>5.1013668259405325</v>
      </c>
      <c r="E41" s="6">
        <f t="shared" si="0"/>
        <v>3.6506122875582787</v>
      </c>
      <c r="F41" s="6">
        <f t="shared" si="0"/>
        <v>0.19923315300364647</v>
      </c>
      <c r="G41" s="6">
        <f t="shared" si="0"/>
        <v>3.8498486632439399</v>
      </c>
      <c r="H41" s="6">
        <f t="shared" si="0"/>
        <v>38.019506414932444</v>
      </c>
      <c r="I41" s="6">
        <f t="shared" si="0"/>
        <v>49.043782210870546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92.218452453613281</v>
      </c>
      <c r="D46" s="21">
        <f t="shared" si="1"/>
        <v>6.3055448532104492</v>
      </c>
      <c r="E46" s="26">
        <f t="shared" si="1"/>
        <v>4.774932861328125</v>
      </c>
      <c r="F46" s="26">
        <f t="shared" si="1"/>
        <v>0.30910766124725342</v>
      </c>
      <c r="G46" s="21">
        <f t="shared" si="1"/>
        <v>4.9239439964294434</v>
      </c>
      <c r="H46" s="26">
        <f t="shared" si="1"/>
        <v>38.491439879420959</v>
      </c>
      <c r="I46" s="22">
        <f t="shared" si="1"/>
        <v>49.454458483259138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88.826393127441406</v>
      </c>
      <c r="D47" s="26">
        <f t="shared" si="2"/>
        <v>3.8302669525146484</v>
      </c>
      <c r="E47" s="26">
        <f t="shared" si="2"/>
        <v>2.8416438102722168</v>
      </c>
      <c r="F47" s="23">
        <f t="shared" si="2"/>
        <v>0.10898800939321518</v>
      </c>
      <c r="G47" s="26">
        <f t="shared" si="2"/>
        <v>3.1507515907287598</v>
      </c>
      <c r="H47" s="23">
        <f t="shared" si="2"/>
        <v>37.747222467543267</v>
      </c>
      <c r="I47" s="26">
        <f t="shared" si="2"/>
        <v>48.501166721822521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0.86777961564852257</v>
      </c>
      <c r="D48" s="24">
        <f t="shared" si="3"/>
        <v>0.54089827049227224</v>
      </c>
      <c r="E48" s="26">
        <f t="shared" si="3"/>
        <v>0.47776038544540367</v>
      </c>
      <c r="F48" s="26">
        <f t="shared" si="3"/>
        <v>5.1296024312876644E-2</v>
      </c>
      <c r="G48" s="24">
        <f t="shared" si="3"/>
        <v>0.43789054605486877</v>
      </c>
      <c r="H48" s="26">
        <f t="shared" si="3"/>
        <v>0.16315696394654039</v>
      </c>
      <c r="I48" s="25">
        <f t="shared" si="3"/>
        <v>0.24295380057863017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74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98.630340576171875</v>
      </c>
      <c r="D10" s="10">
        <v>0.67985326051712036</v>
      </c>
      <c r="E10" s="10">
        <v>0.19359220564365387</v>
      </c>
      <c r="F10" s="11">
        <v>0.16717803478240967</v>
      </c>
      <c r="G10" s="10">
        <v>0.36077022552490234</v>
      </c>
      <c r="H10" s="10">
        <v>38.105227848216877</v>
      </c>
      <c r="I10" s="10">
        <v>50.679785947092689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98.630638122558594</v>
      </c>
      <c r="D11" s="3">
        <v>0.68215453624725342</v>
      </c>
      <c r="E11" s="3">
        <v>0.19476006925106049</v>
      </c>
      <c r="F11" s="5">
        <v>0.16308204829692841</v>
      </c>
      <c r="G11" s="3">
        <v>0.35784211754798889</v>
      </c>
      <c r="H11" s="3">
        <v>38.107913359772674</v>
      </c>
      <c r="I11" s="3">
        <v>50.683696997037814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98.620384216308594</v>
      </c>
      <c r="D12" s="3">
        <v>0.68418735265731812</v>
      </c>
      <c r="E12" s="3">
        <v>0.19407130777835846</v>
      </c>
      <c r="F12" s="5">
        <v>0.17126688361167908</v>
      </c>
      <c r="G12" s="3">
        <v>0.36533820629119873</v>
      </c>
      <c r="H12" s="3">
        <v>38.106696606857184</v>
      </c>
      <c r="I12" s="3">
        <v>50.677411647040465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98.6385498046875</v>
      </c>
      <c r="D13" s="3">
        <v>0.67530876398086548</v>
      </c>
      <c r="E13" s="3">
        <v>0.19169451296329498</v>
      </c>
      <c r="F13" s="5">
        <v>0.16532336175441742</v>
      </c>
      <c r="G13" s="3">
        <v>0.3570178747177124</v>
      </c>
      <c r="H13" s="3">
        <v>38.105402413612168</v>
      </c>
      <c r="I13" s="3">
        <v>50.682123547145665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98.65081787109375</v>
      </c>
      <c r="D14" s="3">
        <v>0.66863930225372314</v>
      </c>
      <c r="E14" s="3">
        <v>0.18675604462623596</v>
      </c>
      <c r="F14" s="5">
        <v>0.16699384152889252</v>
      </c>
      <c r="G14" s="3">
        <v>0.35374987125396729</v>
      </c>
      <c r="H14" s="3">
        <v>38.1027120411661</v>
      </c>
      <c r="I14" s="3">
        <v>50.681759746516015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98.647099999999995</v>
      </c>
      <c r="D15" s="3">
        <v>0.67430000000000001</v>
      </c>
      <c r="E15" s="3">
        <v>0.18529999999999999</v>
      </c>
      <c r="F15" s="5">
        <v>0.16520000000000001</v>
      </c>
      <c r="G15" s="3">
        <v>0.35049999999999998</v>
      </c>
      <c r="H15" s="3">
        <v>38.107748089868259</v>
      </c>
      <c r="I15" s="3">
        <v>50.688823098851792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98.651718139648437</v>
      </c>
      <c r="D16" s="3">
        <v>0.67812216281890869</v>
      </c>
      <c r="E16" s="3">
        <v>0.1793656051158905</v>
      </c>
      <c r="F16" s="5">
        <v>0.16227732598781586</v>
      </c>
      <c r="G16" s="3">
        <v>0.34164291620254517</v>
      </c>
      <c r="H16" s="3">
        <v>38.112449372556704</v>
      </c>
      <c r="I16" s="3">
        <v>50.694150386412268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98.605842590332031</v>
      </c>
      <c r="D17" s="3">
        <v>0.71874868869781494</v>
      </c>
      <c r="E17" s="3">
        <v>0.17623987793922424</v>
      </c>
      <c r="F17" s="5">
        <v>0.16534417867660522</v>
      </c>
      <c r="G17" s="3">
        <v>0.34158405661582947</v>
      </c>
      <c r="H17" s="3">
        <v>38.128287004834796</v>
      </c>
      <c r="I17" s="3">
        <v>50.702321623112965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98.633201599121094</v>
      </c>
      <c r="D18" s="3">
        <v>0.68710100650787354</v>
      </c>
      <c r="E18" s="3">
        <v>0.17931556701660156</v>
      </c>
      <c r="F18" s="5">
        <v>0.16419701278209686</v>
      </c>
      <c r="G18" s="3">
        <v>0.34351259469985962</v>
      </c>
      <c r="H18" s="3">
        <v>38.1203457627606</v>
      </c>
      <c r="I18" s="3">
        <v>50.69719077769787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98.603561401367188</v>
      </c>
      <c r="D19" s="3">
        <v>0.70968544483184814</v>
      </c>
      <c r="E19" s="3">
        <v>0.1877153068780899</v>
      </c>
      <c r="F19" s="5">
        <v>0.16496168076992035</v>
      </c>
      <c r="G19" s="3">
        <v>0.35267698764801025</v>
      </c>
      <c r="H19" s="3">
        <v>38.12239983739704</v>
      </c>
      <c r="I19" s="3">
        <v>50.693814398338574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98.625640869140625</v>
      </c>
      <c r="D20" s="3">
        <v>0.69481009244918823</v>
      </c>
      <c r="E20" s="3">
        <v>0.18661653995513916</v>
      </c>
      <c r="F20" s="5">
        <v>0.16112783551216125</v>
      </c>
      <c r="G20" s="3">
        <v>0.34774437546730042</v>
      </c>
      <c r="H20" s="3">
        <v>38.117856229359724</v>
      </c>
      <c r="I20" s="3">
        <v>50.694561295962977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98.6517333984375</v>
      </c>
      <c r="D21" s="3">
        <v>0.67360514402389526</v>
      </c>
      <c r="E21" s="3">
        <v>0.18278205394744873</v>
      </c>
      <c r="F21" s="5">
        <v>0.16082097589969635</v>
      </c>
      <c r="G21" s="3">
        <v>0.34360301494598389</v>
      </c>
      <c r="H21" s="3">
        <v>38.113166344642096</v>
      </c>
      <c r="I21" s="3">
        <v>50.693954697034513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98.666799999999995</v>
      </c>
      <c r="D22" s="3">
        <v>0.66500000000000004</v>
      </c>
      <c r="E22" s="3">
        <v>0.18049999999999999</v>
      </c>
      <c r="F22" s="5">
        <v>0.16</v>
      </c>
      <c r="G22" s="3">
        <v>0.34050000000000002</v>
      </c>
      <c r="H22" s="3">
        <v>38.10910008519194</v>
      </c>
      <c r="I22" s="3">
        <v>50.695106327494685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98.639945983886719</v>
      </c>
      <c r="D23" s="3">
        <v>0.68310302495956421</v>
      </c>
      <c r="E23" s="3">
        <v>0.18432202935218811</v>
      </c>
      <c r="F23" s="5">
        <v>0.1604798287153244</v>
      </c>
      <c r="G23" s="3">
        <v>0.34480184316635132</v>
      </c>
      <c r="H23" s="3">
        <v>38.115961640328862</v>
      </c>
      <c r="I23" s="3">
        <v>50.69504532928859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98.681564331054687</v>
      </c>
      <c r="D24" s="3">
        <v>0.64922612905502319</v>
      </c>
      <c r="E24" s="3">
        <v>0.17989146709442139</v>
      </c>
      <c r="F24" s="5">
        <v>0.15862013399600983</v>
      </c>
      <c r="G24" s="3">
        <v>0.33851158618927002</v>
      </c>
      <c r="H24" s="3">
        <v>38.108907789599364</v>
      </c>
      <c r="I24" s="3">
        <v>50.694499825579385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98.641300000000001</v>
      </c>
      <c r="D25" s="3">
        <v>0.67149999999999999</v>
      </c>
      <c r="E25" s="3">
        <v>0.18229999999999999</v>
      </c>
      <c r="F25" s="5">
        <v>0.1716</v>
      </c>
      <c r="G25" s="3">
        <v>0.35399999999999998</v>
      </c>
      <c r="H25" s="3">
        <v>38.109927466941379</v>
      </c>
      <c r="I25" s="3">
        <v>50.682755529726485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98.633956909179688</v>
      </c>
      <c r="D26" s="3">
        <v>0.66613084077835083</v>
      </c>
      <c r="E26" s="3">
        <v>0.18209466338157654</v>
      </c>
      <c r="F26" s="5">
        <v>0.1791452169418335</v>
      </c>
      <c r="G26" s="3">
        <v>0.36123988032341003</v>
      </c>
      <c r="H26" s="3">
        <v>38.110109115295515</v>
      </c>
      <c r="I26" s="3">
        <v>50.679260052404565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98.641021728515625</v>
      </c>
      <c r="D27" s="3">
        <v>0.66280102729797363</v>
      </c>
      <c r="E27" s="3">
        <v>0.18089720606803894</v>
      </c>
      <c r="F27" s="5">
        <v>0.17296807467937469</v>
      </c>
      <c r="G27" s="3">
        <v>0.35386526584625244</v>
      </c>
      <c r="H27" s="3">
        <v>38.115389809817202</v>
      </c>
      <c r="I27" s="3">
        <v>50.687230714335918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98.657371520996094</v>
      </c>
      <c r="D28" s="3">
        <v>0.65884143114089966</v>
      </c>
      <c r="E28" s="3">
        <v>0.17986194789409637</v>
      </c>
      <c r="F28" s="5">
        <v>0.16696862876415253</v>
      </c>
      <c r="G28" s="3">
        <v>0.3468305766582489</v>
      </c>
      <c r="H28" s="3">
        <v>38.112548042262112</v>
      </c>
      <c r="I28" s="3">
        <v>50.690499826041879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98.677825927734375</v>
      </c>
      <c r="D29" s="3">
        <v>0.63684386014938354</v>
      </c>
      <c r="E29" s="3">
        <v>0.181684210896492</v>
      </c>
      <c r="F29" s="5">
        <v>0.16614316403865814</v>
      </c>
      <c r="G29" s="3">
        <v>0.34782737493515015</v>
      </c>
      <c r="H29" s="3">
        <v>38.106876463379713</v>
      </c>
      <c r="I29" s="3">
        <v>50.687010348313663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98.656974792480469</v>
      </c>
      <c r="D30" s="3">
        <v>0.65454244613647461</v>
      </c>
      <c r="E30" s="3">
        <v>0.18168072402477264</v>
      </c>
      <c r="F30" s="5">
        <v>0.16563843190670013</v>
      </c>
      <c r="G30" s="3">
        <v>0.34731915593147278</v>
      </c>
      <c r="H30" s="3">
        <v>38.115316632008323</v>
      </c>
      <c r="I30" s="3">
        <v>50.692113684273487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98.572227478027344</v>
      </c>
      <c r="D31" s="3">
        <v>0.72926795482635498</v>
      </c>
      <c r="E31" s="3">
        <v>0.18051660060882568</v>
      </c>
      <c r="F31" s="5">
        <v>0.16912305355072021</v>
      </c>
      <c r="G31" s="3">
        <v>0.3496396541595459</v>
      </c>
      <c r="H31" s="3">
        <v>38.140980073137655</v>
      </c>
      <c r="I31" s="3">
        <v>50.704596848924965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98.677284240722656</v>
      </c>
      <c r="D32" s="3">
        <v>0.63946527242660522</v>
      </c>
      <c r="E32" s="3">
        <v>0.18209463357925415</v>
      </c>
      <c r="F32" s="5">
        <v>0.16196265816688538</v>
      </c>
      <c r="G32" s="3">
        <v>0.34405729174613953</v>
      </c>
      <c r="H32" s="3">
        <v>38.112434275095445</v>
      </c>
      <c r="I32" s="3">
        <v>50.69293554151016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98.65234375</v>
      </c>
      <c r="D33" s="3">
        <v>0.66242164373397827</v>
      </c>
      <c r="E33" s="3">
        <v>0.18031731247901917</v>
      </c>
      <c r="F33" s="5">
        <v>0.16237521171569824</v>
      </c>
      <c r="G33" s="3">
        <v>0.34269252419471741</v>
      </c>
      <c r="H33" s="3">
        <v>38.121310657864598</v>
      </c>
      <c r="I33" s="3">
        <v>50.698482032723092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98.666259765625</v>
      </c>
      <c r="D34" s="3">
        <v>0.65387022495269775</v>
      </c>
      <c r="E34" s="3">
        <v>0.17922316491603851</v>
      </c>
      <c r="F34" s="5">
        <v>0.16023324429988861</v>
      </c>
      <c r="G34" s="3">
        <v>0.33945640921592712</v>
      </c>
      <c r="H34" s="3">
        <v>38.118348776794477</v>
      </c>
      <c r="I34" s="3">
        <v>50.698893821055613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98.679534912109375</v>
      </c>
      <c r="D35" s="3">
        <v>0.64104068279266357</v>
      </c>
      <c r="E35" s="3">
        <v>0.17515011131763458</v>
      </c>
      <c r="F35" s="5">
        <v>0.1649707555770874</v>
      </c>
      <c r="G35" s="3">
        <v>0.34012085199356079</v>
      </c>
      <c r="H35" s="3">
        <v>38.113415904203826</v>
      </c>
      <c r="I35" s="3">
        <v>50.694628759558469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98.680633544921875</v>
      </c>
      <c r="D36" s="3">
        <v>0.64250385761260986</v>
      </c>
      <c r="E36" s="3">
        <v>0.17640739679336548</v>
      </c>
      <c r="F36" s="5">
        <v>0.16651718318462372</v>
      </c>
      <c r="G36" s="3">
        <v>0.34292459487915039</v>
      </c>
      <c r="H36" s="3">
        <v>38.108867254209891</v>
      </c>
      <c r="I36" s="3">
        <v>50.690382681335088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98.676612854003906</v>
      </c>
      <c r="D37" s="3">
        <v>0.63821029663085938</v>
      </c>
      <c r="E37" s="3">
        <v>0.1806708425283432</v>
      </c>
      <c r="F37" s="5">
        <v>0.16730676591396332</v>
      </c>
      <c r="G37" s="3">
        <v>0.34797760844230652</v>
      </c>
      <c r="H37" s="3">
        <v>38.108729484072221</v>
      </c>
      <c r="I37" s="3">
        <v>50.68767645306373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98.674224853515625</v>
      </c>
      <c r="D38" s="3">
        <v>0.6432119607925415</v>
      </c>
      <c r="E38" s="3">
        <v>0.18021419644355774</v>
      </c>
      <c r="F38" s="5">
        <v>0.16368043422698975</v>
      </c>
      <c r="G38" s="3">
        <v>0.34389463067054749</v>
      </c>
      <c r="H38" s="3">
        <v>38.112892360438629</v>
      </c>
      <c r="I38" s="3">
        <v>50.692852598323995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98.667060852050781</v>
      </c>
      <c r="D39" s="3">
        <v>0.65287494659423828</v>
      </c>
      <c r="E39" s="3">
        <v>0.1801682710647583</v>
      </c>
      <c r="F39" s="5">
        <v>0.16061432659626007</v>
      </c>
      <c r="G39" s="3">
        <v>0.34078258275985718</v>
      </c>
      <c r="H39" s="3">
        <v>38.116371832671973</v>
      </c>
      <c r="I39" s="3">
        <v>50.697066245730163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98.681312561035156</v>
      </c>
      <c r="D40" s="3">
        <v>0.63759982585906982</v>
      </c>
      <c r="E40" s="3">
        <v>0.18104855716228485</v>
      </c>
      <c r="F40" s="5">
        <v>0.16010153293609619</v>
      </c>
      <c r="G40" s="3">
        <v>0.34115010499954224</v>
      </c>
      <c r="H40" s="3">
        <v>38.112945374256441</v>
      </c>
      <c r="I40" s="3">
        <v>50.695069409418871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98.648831761120221</v>
      </c>
      <c r="D41" s="6">
        <f t="shared" si="0"/>
        <v>0.66822487679758369</v>
      </c>
      <c r="E41" s="6">
        <f t="shared" si="0"/>
        <v>0.18281459441031178</v>
      </c>
      <c r="F41" s="6">
        <f t="shared" si="0"/>
        <v>0.16503941370364159</v>
      </c>
      <c r="G41" s="6">
        <f t="shared" si="0"/>
        <v>0.34785723151699194</v>
      </c>
      <c r="H41" s="6">
        <f t="shared" si="0"/>
        <v>38.113568966084316</v>
      </c>
      <c r="I41" s="6">
        <f t="shared" si="0"/>
        <v>50.691151619075697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98.681564331054687</v>
      </c>
      <c r="D46" s="21">
        <f t="shared" si="1"/>
        <v>0.72926795482635498</v>
      </c>
      <c r="E46" s="26">
        <f t="shared" si="1"/>
        <v>0.19476006925106049</v>
      </c>
      <c r="F46" s="26">
        <f t="shared" si="1"/>
        <v>0.1791452169418335</v>
      </c>
      <c r="G46" s="21">
        <f t="shared" si="1"/>
        <v>0.36533820629119873</v>
      </c>
      <c r="H46" s="26">
        <f t="shared" si="1"/>
        <v>38.140980073137655</v>
      </c>
      <c r="I46" s="22">
        <f t="shared" si="1"/>
        <v>50.704596848924965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98.572227478027344</v>
      </c>
      <c r="D47" s="26">
        <f t="shared" si="2"/>
        <v>0.63684386014938354</v>
      </c>
      <c r="E47" s="26">
        <f t="shared" si="2"/>
        <v>0.17515011131763458</v>
      </c>
      <c r="F47" s="23">
        <f t="shared" si="2"/>
        <v>0.15862013399600983</v>
      </c>
      <c r="G47" s="26">
        <f t="shared" si="2"/>
        <v>0.33851158618927002</v>
      </c>
      <c r="H47" s="23">
        <f t="shared" si="2"/>
        <v>38.1027120411661</v>
      </c>
      <c r="I47" s="26">
        <f t="shared" si="2"/>
        <v>50.677411647040465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2.6353423280754577E-2</v>
      </c>
      <c r="D48" s="24">
        <f t="shared" si="3"/>
        <v>2.3751417374339476E-2</v>
      </c>
      <c r="E48" s="26">
        <f t="shared" si="3"/>
        <v>5.0665372767827411E-3</v>
      </c>
      <c r="F48" s="26">
        <f t="shared" si="3"/>
        <v>4.471003769512186E-3</v>
      </c>
      <c r="G48" s="24">
        <f t="shared" si="3"/>
        <v>7.1896110528522472E-3</v>
      </c>
      <c r="H48" s="26">
        <f t="shared" si="3"/>
        <v>7.6203854775485826E-3</v>
      </c>
      <c r="I48" s="25">
        <f t="shared" si="3"/>
        <v>6.8529422867415288E-3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75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90.807746887207031</v>
      </c>
      <c r="D10" s="10">
        <v>7.8455700874328613</v>
      </c>
      <c r="E10" s="10">
        <v>0.85997426509857178</v>
      </c>
      <c r="F10" s="11">
        <v>1.2559682363644242E-3</v>
      </c>
      <c r="G10" s="10">
        <v>0.86123025417327881</v>
      </c>
      <c r="H10" s="10">
        <v>39.984584979744021</v>
      </c>
      <c r="I10" s="10">
        <v>51.543597793359361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90.684211730957031</v>
      </c>
      <c r="D11" s="3">
        <v>8.0422515869140625</v>
      </c>
      <c r="E11" s="3">
        <v>0.87460339069366455</v>
      </c>
      <c r="F11" s="5">
        <v>1.4835563488304615E-3</v>
      </c>
      <c r="G11" s="3">
        <v>0.87608695030212402</v>
      </c>
      <c r="H11" s="3">
        <v>39.983175334868768</v>
      </c>
      <c r="I11" s="3">
        <v>51.536375194119735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90.709335327148438</v>
      </c>
      <c r="D12" s="3">
        <v>7.9074654579162598</v>
      </c>
      <c r="E12" s="3">
        <v>0.87970894575119019</v>
      </c>
      <c r="F12" s="5">
        <v>1.0717749828472733E-3</v>
      </c>
      <c r="G12" s="3">
        <v>0.88078069686889648</v>
      </c>
      <c r="H12" s="3">
        <v>40.004668543842968</v>
      </c>
      <c r="I12" s="3">
        <v>51.545920521567012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90.862014770507813</v>
      </c>
      <c r="D13" s="3">
        <v>7.8771638870239258</v>
      </c>
      <c r="E13" s="3">
        <v>0.87788450717926025</v>
      </c>
      <c r="F13" s="5">
        <v>9.9156296346336603E-4</v>
      </c>
      <c r="G13" s="3">
        <v>0.87887609004974365</v>
      </c>
      <c r="H13" s="3">
        <v>39.926349046786591</v>
      </c>
      <c r="I13" s="3">
        <v>51.50354880834697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90.701385498046875</v>
      </c>
      <c r="D14" s="3">
        <v>8.1283378601074219</v>
      </c>
      <c r="E14" s="3">
        <v>0.85707855224609375</v>
      </c>
      <c r="F14" s="5">
        <v>7.7836052514612675E-4</v>
      </c>
      <c r="G14" s="3">
        <v>0.85785692930221558</v>
      </c>
      <c r="H14" s="3">
        <v>39.965992960265915</v>
      </c>
      <c r="I14" s="3">
        <v>51.535541625363088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90.783000000000001</v>
      </c>
      <c r="D15" s="3">
        <v>8.0085999999999995</v>
      </c>
      <c r="E15" s="3">
        <v>0.8579</v>
      </c>
      <c r="F15" s="5">
        <v>1.1999999999999999E-3</v>
      </c>
      <c r="G15" s="3">
        <v>0.85909999999999997</v>
      </c>
      <c r="H15" s="3">
        <v>39.951234101761727</v>
      </c>
      <c r="I15" s="3">
        <v>51.525321955188033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90.255081176757812</v>
      </c>
      <c r="D16" s="3">
        <v>8.7198295593261719</v>
      </c>
      <c r="E16" s="3">
        <v>0.88921034336090088</v>
      </c>
      <c r="F16" s="5">
        <v>5.9708934277296066E-3</v>
      </c>
      <c r="G16" s="3">
        <v>0.89518123865127563</v>
      </c>
      <c r="H16" s="3">
        <v>40.017130087138284</v>
      </c>
      <c r="I16" s="3">
        <v>51.546607897287885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90.601539611816406</v>
      </c>
      <c r="D17" s="3">
        <v>8.3725795745849609</v>
      </c>
      <c r="E17" s="3">
        <v>0.8624262809753418</v>
      </c>
      <c r="F17" s="5">
        <v>1.0147825814783573E-2</v>
      </c>
      <c r="G17" s="3">
        <v>0.8725740909576416</v>
      </c>
      <c r="H17" s="3">
        <v>39.940404461977117</v>
      </c>
      <c r="I17" s="3">
        <v>51.512936160612675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90.635566711425781</v>
      </c>
      <c r="D18" s="3">
        <v>8.3083686828613281</v>
      </c>
      <c r="E18" s="3">
        <v>0.85335850715637207</v>
      </c>
      <c r="F18" s="5">
        <v>7.3819560930132866E-3</v>
      </c>
      <c r="G18" s="3">
        <v>0.86074048280715942</v>
      </c>
      <c r="H18" s="3">
        <v>39.953688078264733</v>
      </c>
      <c r="I18" s="3">
        <v>51.526173354107755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90.47705078125</v>
      </c>
      <c r="D19" s="3">
        <v>8.4437541961669922</v>
      </c>
      <c r="E19" s="3">
        <v>0.86962103843688965</v>
      </c>
      <c r="F19" s="5">
        <v>1.0753930546343327E-3</v>
      </c>
      <c r="G19" s="3">
        <v>0.87069642543792725</v>
      </c>
      <c r="H19" s="3">
        <v>39.996671615588873</v>
      </c>
      <c r="I19" s="3">
        <v>51.547084720177928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90.405464172363281</v>
      </c>
      <c r="D20" s="3">
        <v>8.4854526519775391</v>
      </c>
      <c r="E20" s="3">
        <v>0.8556288480758667</v>
      </c>
      <c r="F20" s="5">
        <v>1.7857069615274668E-3</v>
      </c>
      <c r="G20" s="3">
        <v>0.85741454362869263</v>
      </c>
      <c r="H20" s="3">
        <v>40.038557336649845</v>
      </c>
      <c r="I20" s="3">
        <v>51.576141862759997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90.580863952636719</v>
      </c>
      <c r="D21" s="3">
        <v>8.3565521240234375</v>
      </c>
      <c r="E21" s="3">
        <v>0.86596852540969849</v>
      </c>
      <c r="F21" s="5">
        <v>1.4230381930246949E-3</v>
      </c>
      <c r="G21" s="3">
        <v>0.86739158630371094</v>
      </c>
      <c r="H21" s="3">
        <v>39.965419648157038</v>
      </c>
      <c r="I21" s="3">
        <v>51.531104875036313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90.509925842285156</v>
      </c>
      <c r="D22" s="3">
        <v>8.3884859085083008</v>
      </c>
      <c r="E22" s="3">
        <v>0.86203163862228394</v>
      </c>
      <c r="F22" s="5">
        <v>1.6040479531511664E-3</v>
      </c>
      <c r="G22" s="3">
        <v>0.86363565921783447</v>
      </c>
      <c r="H22" s="3">
        <v>39.999532321034067</v>
      </c>
      <c r="I22" s="3">
        <v>51.551659600229868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90.485580444335937</v>
      </c>
      <c r="D23" s="3">
        <v>8.4606256484985352</v>
      </c>
      <c r="E23" s="3">
        <v>0.84253555536270142</v>
      </c>
      <c r="F23" s="5">
        <v>9.43352235481143E-4</v>
      </c>
      <c r="G23" s="3">
        <v>0.84347891807556152</v>
      </c>
      <c r="H23" s="3">
        <v>40.012080199488473</v>
      </c>
      <c r="I23" s="3">
        <v>51.568058582525794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90.799400329589844</v>
      </c>
      <c r="D24" s="3">
        <v>8.1063508987426758</v>
      </c>
      <c r="E24" s="3">
        <v>0.84017717838287354</v>
      </c>
      <c r="F24" s="5">
        <v>5.750083364546299E-4</v>
      </c>
      <c r="G24" s="3">
        <v>0.84075218439102173</v>
      </c>
      <c r="H24" s="3">
        <v>39.936548617906041</v>
      </c>
      <c r="I24" s="3">
        <v>51.527078866120483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89.740300000000005</v>
      </c>
      <c r="D25" s="3">
        <v>8.4586000000000006</v>
      </c>
      <c r="E25" s="3">
        <v>0.85299999999999998</v>
      </c>
      <c r="F25" s="5">
        <v>1.6999999999999999E-3</v>
      </c>
      <c r="G25" s="3">
        <v>0.85470000000000002</v>
      </c>
      <c r="H25" s="3">
        <v>40.476372986400882</v>
      </c>
      <c r="I25" s="3">
        <v>51.816191249924429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90.203781127929688</v>
      </c>
      <c r="D26" s="3">
        <v>7.8949217796325684</v>
      </c>
      <c r="E26" s="3">
        <v>0.85743981599807739</v>
      </c>
      <c r="F26" s="5">
        <v>2.0097235683351755E-3</v>
      </c>
      <c r="G26" s="3">
        <v>0.85944956541061401</v>
      </c>
      <c r="H26" s="3">
        <v>40.392454277255602</v>
      </c>
      <c r="I26" s="3">
        <v>51.768147552898903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90.244895935058594</v>
      </c>
      <c r="D27" s="3">
        <v>8.3839807510375977</v>
      </c>
      <c r="E27" s="3">
        <v>0.84839856624603271</v>
      </c>
      <c r="F27" s="5">
        <v>5.669134552590549E-4</v>
      </c>
      <c r="G27" s="3">
        <v>0.84896546602249146</v>
      </c>
      <c r="H27" s="3">
        <v>40.174298803471942</v>
      </c>
      <c r="I27" s="3">
        <v>51.654792403162858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89.782394409179688</v>
      </c>
      <c r="D28" s="3">
        <v>8.6892061233520508</v>
      </c>
      <c r="E28" s="3">
        <v>0.92138659954071045</v>
      </c>
      <c r="F28" s="5">
        <v>1.6831753309816122E-3</v>
      </c>
      <c r="G28" s="3">
        <v>0.92306977510452271</v>
      </c>
      <c r="H28" s="3">
        <v>40.276801458934727</v>
      </c>
      <c r="I28" s="3">
        <v>51.677928146954514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90.295005798339844</v>
      </c>
      <c r="D29" s="3">
        <v>8.5219631195068359</v>
      </c>
      <c r="E29" s="3">
        <v>0.87206858396530151</v>
      </c>
      <c r="F29" s="5">
        <v>2.0166174508631229E-3</v>
      </c>
      <c r="G29" s="3">
        <v>0.8740851879119873</v>
      </c>
      <c r="H29" s="3">
        <v>40.076481942854713</v>
      </c>
      <c r="I29" s="3">
        <v>51.589455556240829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90.632797241210938</v>
      </c>
      <c r="D30" s="3">
        <v>8.1170864105224609</v>
      </c>
      <c r="E30" s="3">
        <v>0.85228359699249268</v>
      </c>
      <c r="F30" s="5">
        <v>9.8904443439096212E-4</v>
      </c>
      <c r="G30" s="3">
        <v>0.85327261686325073</v>
      </c>
      <c r="H30" s="3">
        <v>40.016224034825669</v>
      </c>
      <c r="I30" s="3">
        <v>51.56522381162155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90.665519714355469</v>
      </c>
      <c r="D31" s="3">
        <v>8.1078920364379883</v>
      </c>
      <c r="E31" s="3">
        <v>0.83512026071548462</v>
      </c>
      <c r="F31" s="5">
        <v>6.7509687505662441E-4</v>
      </c>
      <c r="G31" s="3">
        <v>0.83579534292221069</v>
      </c>
      <c r="H31" s="3">
        <v>40.017255259981198</v>
      </c>
      <c r="I31" s="3">
        <v>51.573819387310863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90.798736572265625</v>
      </c>
      <c r="D32" s="3">
        <v>7.9343733787536621</v>
      </c>
      <c r="E32" s="3">
        <v>0.8450087308883667</v>
      </c>
      <c r="F32" s="5">
        <v>5.2630732534453273E-4</v>
      </c>
      <c r="G32" s="3">
        <v>0.8455350399017334</v>
      </c>
      <c r="H32" s="3">
        <v>39.982258807195613</v>
      </c>
      <c r="I32" s="3">
        <v>51.549788019146341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90.745803833007813</v>
      </c>
      <c r="D33" s="3">
        <v>8.0141210556030273</v>
      </c>
      <c r="E33" s="3">
        <v>0.84662932157516479</v>
      </c>
      <c r="F33" s="5">
        <v>1.2115412391722202E-3</v>
      </c>
      <c r="G33" s="3">
        <v>0.84784084558486938</v>
      </c>
      <c r="H33" s="3">
        <v>39.987098439558757</v>
      </c>
      <c r="I33" s="3">
        <v>51.551395209368032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90.856277465820312</v>
      </c>
      <c r="D34" s="3">
        <v>7.8862805366516113</v>
      </c>
      <c r="E34" s="3">
        <v>0.86132287979125977</v>
      </c>
      <c r="F34" s="5">
        <v>1.3938320335000753E-3</v>
      </c>
      <c r="G34" s="3">
        <v>0.86271673440933228</v>
      </c>
      <c r="H34" s="3">
        <v>39.946300392909833</v>
      </c>
      <c r="I34" s="3">
        <v>51.521822614926634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90.770599365234375</v>
      </c>
      <c r="D35" s="3">
        <v>7.8764023780822754</v>
      </c>
      <c r="E35" s="3">
        <v>0.86971110105514526</v>
      </c>
      <c r="F35" s="5">
        <v>1.57469033729285E-3</v>
      </c>
      <c r="G35" s="3">
        <v>0.87128579616546631</v>
      </c>
      <c r="H35" s="3">
        <v>39.988672535475317</v>
      </c>
      <c r="I35" s="3">
        <v>51.541238088200728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90.948638916015625</v>
      </c>
      <c r="D36" s="3">
        <v>7.6936736106872559</v>
      </c>
      <c r="E36" s="3">
        <v>0.8601345419883728</v>
      </c>
      <c r="F36" s="5">
        <v>2.3803375661373138E-3</v>
      </c>
      <c r="G36" s="3">
        <v>0.86251485347747803</v>
      </c>
      <c r="H36" s="3">
        <v>39.94910707437321</v>
      </c>
      <c r="I36" s="3">
        <v>51.522865339468474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92.245956420898438</v>
      </c>
      <c r="D37" s="3">
        <v>6.6075797080993652</v>
      </c>
      <c r="E37" s="3">
        <v>0.87028306722640991</v>
      </c>
      <c r="F37" s="5">
        <v>4.1693025268614292E-3</v>
      </c>
      <c r="G37" s="3">
        <v>0.87445235252380371</v>
      </c>
      <c r="H37" s="3">
        <v>39.503666750060432</v>
      </c>
      <c r="I37" s="3">
        <v>51.268642286265035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92.452728271484375</v>
      </c>
      <c r="D38" s="3">
        <v>6.4437870979309082</v>
      </c>
      <c r="E38" s="3">
        <v>0.89894402027130127</v>
      </c>
      <c r="F38" s="5">
        <v>8.1749372184276581E-3</v>
      </c>
      <c r="G38" s="3">
        <v>0.90711897611618042</v>
      </c>
      <c r="H38" s="3">
        <v>39.399867795139471</v>
      </c>
      <c r="I38" s="3">
        <v>51.194791469712335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92.438911437988281</v>
      </c>
      <c r="D39" s="3">
        <v>6.4631662368774414</v>
      </c>
      <c r="E39" s="3">
        <v>0.90799140930175781</v>
      </c>
      <c r="F39" s="5">
        <v>6.1593255959451199E-3</v>
      </c>
      <c r="G39" s="3">
        <v>0.91415071487426758</v>
      </c>
      <c r="H39" s="3">
        <v>39.397204434010938</v>
      </c>
      <c r="I39" s="3">
        <v>51.190578681860181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90.979011535644531</v>
      </c>
      <c r="D40" s="3">
        <v>7.8937678337097168</v>
      </c>
      <c r="E40" s="3">
        <v>0.94587510824203491</v>
      </c>
      <c r="F40" s="5">
        <v>1.1234108824282885E-3</v>
      </c>
      <c r="G40" s="3">
        <v>0.94699853658676147</v>
      </c>
      <c r="H40" s="3">
        <v>39.79192711011143</v>
      </c>
      <c r="I40" s="3">
        <v>51.398155667652524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90.745145976798753</v>
      </c>
      <c r="D41" s="6">
        <f t="shared" si="0"/>
        <v>8.014135167128039</v>
      </c>
      <c r="E41" s="6">
        <f t="shared" si="0"/>
        <v>0.86753887679192332</v>
      </c>
      <c r="F41" s="6">
        <f t="shared" si="0"/>
        <v>2.3884742247241159E-3</v>
      </c>
      <c r="G41" s="6">
        <f t="shared" si="0"/>
        <v>0.8699273501303888</v>
      </c>
      <c r="H41" s="6">
        <f t="shared" si="0"/>
        <v>39.969420304388194</v>
      </c>
      <c r="I41" s="6">
        <f t="shared" si="0"/>
        <v>51.531031848436037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92.452728271484375</v>
      </c>
      <c r="D46" s="21">
        <f t="shared" si="1"/>
        <v>8.7198295593261719</v>
      </c>
      <c r="E46" s="26">
        <f t="shared" si="1"/>
        <v>0.94587510824203491</v>
      </c>
      <c r="F46" s="26">
        <f t="shared" si="1"/>
        <v>1.0147825814783573E-2</v>
      </c>
      <c r="G46" s="21">
        <f t="shared" si="1"/>
        <v>0.94699853658676147</v>
      </c>
      <c r="H46" s="26">
        <f t="shared" si="1"/>
        <v>40.476372986400882</v>
      </c>
      <c r="I46" s="22">
        <f t="shared" si="1"/>
        <v>51.816191249924429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89.740300000000005</v>
      </c>
      <c r="D47" s="26">
        <f t="shared" si="2"/>
        <v>6.4437870979309082</v>
      </c>
      <c r="E47" s="26">
        <f t="shared" si="2"/>
        <v>0.83512026071548462</v>
      </c>
      <c r="F47" s="23">
        <f t="shared" si="2"/>
        <v>5.2630732534453273E-4</v>
      </c>
      <c r="G47" s="26">
        <f t="shared" si="2"/>
        <v>0.83579534292221069</v>
      </c>
      <c r="H47" s="23">
        <f t="shared" si="2"/>
        <v>39.397204434010938</v>
      </c>
      <c r="I47" s="26">
        <f t="shared" si="2"/>
        <v>51.190578681860181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0.61884872937051527</v>
      </c>
      <c r="D48" s="24">
        <f t="shared" si="3"/>
        <v>0.57002164720506909</v>
      </c>
      <c r="E48" s="26">
        <f t="shared" si="3"/>
        <v>2.4157520440237779E-2</v>
      </c>
      <c r="F48" s="26">
        <f t="shared" si="3"/>
        <v>2.4847769583666232E-3</v>
      </c>
      <c r="G48" s="24">
        <f t="shared" si="3"/>
        <v>2.4908643576625197E-2</v>
      </c>
      <c r="H48" s="26">
        <f t="shared" si="3"/>
        <v>0.22412608881434914</v>
      </c>
      <c r="I48" s="25">
        <f t="shared" si="3"/>
        <v>0.12951902754963796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76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93.183868408203125</v>
      </c>
      <c r="D10" s="10">
        <v>3.4003448486328125</v>
      </c>
      <c r="E10" s="10">
        <v>2.8498342037200928</v>
      </c>
      <c r="F10" s="11">
        <v>0.15985822677612305</v>
      </c>
      <c r="G10" s="10">
        <v>3.0096924304962158</v>
      </c>
      <c r="H10" s="10">
        <v>37.90011819034833</v>
      </c>
      <c r="I10" s="10">
        <v>49.34870741443202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92.750297546386719</v>
      </c>
      <c r="D11" s="3">
        <v>3.7643475532531738</v>
      </c>
      <c r="E11" s="3">
        <v>2.9412012100219727</v>
      </c>
      <c r="F11" s="5">
        <v>0.15479375422000885</v>
      </c>
      <c r="G11" s="3">
        <v>3.0959949493408203</v>
      </c>
      <c r="H11" s="3">
        <v>37.961686611741179</v>
      </c>
      <c r="I11" s="3">
        <v>49.347974985589197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93.990676879882813</v>
      </c>
      <c r="D12" s="3">
        <v>3.1153144836425781</v>
      </c>
      <c r="E12" s="3">
        <v>2.3781542778015137</v>
      </c>
      <c r="F12" s="5">
        <v>0.14510414004325867</v>
      </c>
      <c r="G12" s="3">
        <v>2.5232584476470947</v>
      </c>
      <c r="H12" s="3">
        <v>37.990330541421422</v>
      </c>
      <c r="I12" s="3">
        <v>49.621766879023404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95.306533813476563</v>
      </c>
      <c r="D13" s="3">
        <v>2.4225385189056396</v>
      </c>
      <c r="E13" s="3">
        <v>1.7507666349411011</v>
      </c>
      <c r="F13" s="5">
        <v>0.15756174921989441</v>
      </c>
      <c r="G13" s="3">
        <v>1.9083284139633179</v>
      </c>
      <c r="H13" s="3">
        <v>38.022887015358975</v>
      </c>
      <c r="I13" s="3">
        <v>49.915905643369371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93.92230224609375</v>
      </c>
      <c r="D14" s="3">
        <v>3.1105191707611084</v>
      </c>
      <c r="E14" s="3">
        <v>2.4526131153106689</v>
      </c>
      <c r="F14" s="5">
        <v>0.16212816536426544</v>
      </c>
      <c r="G14" s="3">
        <v>2.614741325378418</v>
      </c>
      <c r="H14" s="3">
        <v>37.936211044262336</v>
      </c>
      <c r="I14" s="3">
        <v>49.545387303619016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93.4392</v>
      </c>
      <c r="D15" s="3">
        <v>3.5240999999999998</v>
      </c>
      <c r="E15" s="3">
        <v>2.5047000000000001</v>
      </c>
      <c r="F15" s="5">
        <v>0.14949999999999999</v>
      </c>
      <c r="G15" s="3">
        <v>2.6541999999999999</v>
      </c>
      <c r="H15" s="3">
        <v>38.058024115426356</v>
      </c>
      <c r="I15" s="3">
        <v>49.602003522857622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93.66851806640625</v>
      </c>
      <c r="D16" s="3">
        <v>3.8411796092987061</v>
      </c>
      <c r="E16" s="3">
        <v>1.9633382558822632</v>
      </c>
      <c r="F16" s="5">
        <v>0.15647530555725098</v>
      </c>
      <c r="G16" s="3">
        <v>2.1198134422302246</v>
      </c>
      <c r="H16" s="3">
        <v>38.344738703463115</v>
      </c>
      <c r="I16" s="3">
        <v>50.006314290347603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93.4827880859375</v>
      </c>
      <c r="D17" s="3">
        <v>3.8790810108184814</v>
      </c>
      <c r="E17" s="3">
        <v>2.1125473976135254</v>
      </c>
      <c r="F17" s="5">
        <v>0.15563763678073883</v>
      </c>
      <c r="G17" s="3">
        <v>2.2681851387023926</v>
      </c>
      <c r="H17" s="3">
        <v>38.298693043048026</v>
      </c>
      <c r="I17" s="3">
        <v>49.91315455418161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92.559837341308594</v>
      </c>
      <c r="D18" s="3">
        <v>4.2553958892822266</v>
      </c>
      <c r="E18" s="3">
        <v>2.6081709861755371</v>
      </c>
      <c r="F18" s="5">
        <v>0.16204822063446045</v>
      </c>
      <c r="G18" s="3">
        <v>2.7702193260192871</v>
      </c>
      <c r="H18" s="3">
        <v>38.238477525085266</v>
      </c>
      <c r="I18" s="3">
        <v>49.652552584109884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94.174781799316406</v>
      </c>
      <c r="D19" s="3">
        <v>3.2848575115203857</v>
      </c>
      <c r="E19" s="3">
        <v>2.0420620441436768</v>
      </c>
      <c r="F19" s="5">
        <v>0.16600796580314636</v>
      </c>
      <c r="G19" s="3">
        <v>2.2080700397491455</v>
      </c>
      <c r="H19" s="3">
        <v>38.131832755726442</v>
      </c>
      <c r="I19" s="3">
        <v>49.841107293921254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94.494422912597656</v>
      </c>
      <c r="D20" s="3">
        <v>2.9877121448516846</v>
      </c>
      <c r="E20" s="3">
        <v>2.0294687747955322</v>
      </c>
      <c r="F20" s="5">
        <v>0.16964572668075562</v>
      </c>
      <c r="G20" s="3">
        <v>2.1991145610809326</v>
      </c>
      <c r="H20" s="3">
        <v>38.04343004683794</v>
      </c>
      <c r="I20" s="3">
        <v>49.793016101339049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93.558189392089844</v>
      </c>
      <c r="D21" s="3">
        <v>3.5668668746948242</v>
      </c>
      <c r="E21" s="3">
        <v>2.3641791343688965</v>
      </c>
      <c r="F21" s="5">
        <v>0.16717277467250824</v>
      </c>
      <c r="G21" s="3">
        <v>2.5313518047332764</v>
      </c>
      <c r="H21" s="3">
        <v>38.091928670487476</v>
      </c>
      <c r="I21" s="3">
        <v>49.672484632528715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93.512527465820313</v>
      </c>
      <c r="D22" s="3">
        <v>3.6950123310089111</v>
      </c>
      <c r="E22" s="3">
        <v>2.2996602058410645</v>
      </c>
      <c r="F22" s="5">
        <v>0.16785049438476563</v>
      </c>
      <c r="G22" s="3">
        <v>2.4675107002258301</v>
      </c>
      <c r="H22" s="3">
        <v>38.139616791864334</v>
      </c>
      <c r="I22" s="3">
        <v>49.728778980212525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93.174240112304688</v>
      </c>
      <c r="D23" s="3">
        <v>3.7793586254119873</v>
      </c>
      <c r="E23" s="3">
        <v>2.5408284664154053</v>
      </c>
      <c r="F23" s="5">
        <v>0.16744163632392883</v>
      </c>
      <c r="G23" s="3">
        <v>2.7082700729370117</v>
      </c>
      <c r="H23" s="3">
        <v>38.079517288076843</v>
      </c>
      <c r="I23" s="3">
        <v>49.586294394623245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93.435150146484375</v>
      </c>
      <c r="D24" s="3">
        <v>3.6412134170532227</v>
      </c>
      <c r="E24" s="3">
        <v>2.3919737339019775</v>
      </c>
      <c r="F24" s="5">
        <v>0.18036048114299774</v>
      </c>
      <c r="G24" s="3">
        <v>2.5723342895507813</v>
      </c>
      <c r="H24" s="3">
        <v>38.097797755303141</v>
      </c>
      <c r="I24" s="3">
        <v>49.654545548993667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94.153700000000001</v>
      </c>
      <c r="D25" s="3">
        <v>3.2273000000000001</v>
      </c>
      <c r="E25" s="3">
        <v>2.089</v>
      </c>
      <c r="F25" s="5">
        <v>0.18479999999999999</v>
      </c>
      <c r="G25" s="3">
        <v>2.2736999999999998</v>
      </c>
      <c r="H25" s="3">
        <v>38.09321382381907</v>
      </c>
      <c r="I25" s="3">
        <v>49.783355358646737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94.65679931640625</v>
      </c>
      <c r="D26" s="3">
        <v>2.8631792068481445</v>
      </c>
      <c r="E26" s="3">
        <v>1.9485071897506714</v>
      </c>
      <c r="F26" s="5">
        <v>0.19955237209796906</v>
      </c>
      <c r="G26" s="3">
        <v>2.148059606552124</v>
      </c>
      <c r="H26" s="3">
        <v>38.032354942676484</v>
      </c>
      <c r="I26" s="3">
        <v>49.802579375089813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95.774017333984375</v>
      </c>
      <c r="D27" s="3">
        <v>2.2685010433197021</v>
      </c>
      <c r="E27" s="3">
        <v>1.4085828065872192</v>
      </c>
      <c r="F27" s="5">
        <v>0.19996257126331329</v>
      </c>
      <c r="G27" s="3">
        <v>1.6085454225540161</v>
      </c>
      <c r="H27" s="3">
        <v>38.084951086057352</v>
      </c>
      <c r="I27" s="3">
        <v>50.078330120880651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94.819328308105469</v>
      </c>
      <c r="D28" s="3">
        <v>2.7671599388122559</v>
      </c>
      <c r="E28" s="3">
        <v>1.8564691543579102</v>
      </c>
      <c r="F28" s="5">
        <v>0.20640690624713898</v>
      </c>
      <c r="G28" s="3">
        <v>2.0628759860992432</v>
      </c>
      <c r="H28" s="3">
        <v>38.050940705126486</v>
      </c>
      <c r="I28" s="3">
        <v>49.85017859313831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94.857902526855469</v>
      </c>
      <c r="D29" s="3">
        <v>2.7375147342681885</v>
      </c>
      <c r="E29" s="3">
        <v>1.8449463844299316</v>
      </c>
      <c r="F29" s="5">
        <v>0.19127774238586426</v>
      </c>
      <c r="G29" s="3">
        <v>2.0362241268157959</v>
      </c>
      <c r="H29" s="3">
        <v>38.06434271136191</v>
      </c>
      <c r="I29" s="3">
        <v>49.873507293117555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93.499382019042969</v>
      </c>
      <c r="D30" s="3">
        <v>3.4978702068328857</v>
      </c>
      <c r="E30" s="3">
        <v>2.4855990409851074</v>
      </c>
      <c r="F30" s="5">
        <v>0.17603343725204468</v>
      </c>
      <c r="G30" s="3">
        <v>2.6616325378417969</v>
      </c>
      <c r="H30" s="3">
        <v>38.019657521860879</v>
      </c>
      <c r="I30" s="3">
        <v>49.570060692132735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93.307884216308594</v>
      </c>
      <c r="D31" s="3">
        <v>3.7665600776672363</v>
      </c>
      <c r="E31" s="3">
        <v>2.4285032749176025</v>
      </c>
      <c r="F31" s="5">
        <v>0.18771466612815857</v>
      </c>
      <c r="G31" s="3">
        <v>2.6162178516387939</v>
      </c>
      <c r="H31" s="3">
        <v>38.089735864468061</v>
      </c>
      <c r="I31" s="3">
        <v>49.628737008367352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93.88055419921875</v>
      </c>
      <c r="D32" s="3">
        <v>3.3708057403564453</v>
      </c>
      <c r="E32" s="3">
        <v>2.2671926021575928</v>
      </c>
      <c r="F32" s="5">
        <v>0.15730930864810944</v>
      </c>
      <c r="G32" s="3">
        <v>2.424501895904541</v>
      </c>
      <c r="H32" s="3">
        <v>38.063542270821863</v>
      </c>
      <c r="I32" s="3">
        <v>49.706216670836326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94.469841003417969</v>
      </c>
      <c r="D33" s="3">
        <v>3.0582528114318848</v>
      </c>
      <c r="E33" s="3">
        <v>1.9599769115447998</v>
      </c>
      <c r="F33" s="5">
        <v>0.20069833099842072</v>
      </c>
      <c r="G33" s="3">
        <v>2.1606752872467041</v>
      </c>
      <c r="H33" s="3">
        <v>38.066791451061732</v>
      </c>
      <c r="I33" s="3">
        <v>49.816743875968371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94.677375793457031</v>
      </c>
      <c r="D34" s="3">
        <v>2.9086563587188721</v>
      </c>
      <c r="E34" s="3">
        <v>1.8957586288452148</v>
      </c>
      <c r="F34" s="5">
        <v>0.21102552115917206</v>
      </c>
      <c r="G34" s="3">
        <v>2.1067841053009033</v>
      </c>
      <c r="H34" s="3">
        <v>38.043282573898203</v>
      </c>
      <c r="I34" s="3">
        <v>49.82502469870461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94.277091979980469</v>
      </c>
      <c r="D35" s="3">
        <v>3.1972160339355469</v>
      </c>
      <c r="E35" s="3">
        <v>1.9186919927597046</v>
      </c>
      <c r="F35" s="5">
        <v>0.25731724500656128</v>
      </c>
      <c r="G35" s="3">
        <v>2.1760091781616211</v>
      </c>
      <c r="H35" s="3">
        <v>38.125489319096289</v>
      </c>
      <c r="I35" s="3">
        <v>49.830360066794938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94.166885375976563</v>
      </c>
      <c r="D36" s="3">
        <v>3.2289364337921143</v>
      </c>
      <c r="E36" s="3">
        <v>2.0017614364624023</v>
      </c>
      <c r="F36" s="5">
        <v>0.26205933094024658</v>
      </c>
      <c r="G36" s="3">
        <v>2.2638206481933594</v>
      </c>
      <c r="H36" s="3">
        <v>38.092592798830736</v>
      </c>
      <c r="I36" s="3">
        <v>49.770681410667727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94.2813720703125</v>
      </c>
      <c r="D37" s="3">
        <v>3.0447831153869629</v>
      </c>
      <c r="E37" s="3">
        <v>2.1135859489440918</v>
      </c>
      <c r="F37" s="5">
        <v>0.2302192896604538</v>
      </c>
      <c r="G37" s="3">
        <v>2.3438053131103516</v>
      </c>
      <c r="H37" s="3">
        <v>38.00460684227977</v>
      </c>
      <c r="I37" s="3">
        <v>49.691013655150044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94.241844177246094</v>
      </c>
      <c r="D38" s="3">
        <v>3.0989058017730713</v>
      </c>
      <c r="E38" s="3">
        <v>2.0932297706604004</v>
      </c>
      <c r="F38" s="5">
        <v>0.21959467232227325</v>
      </c>
      <c r="G38" s="3">
        <v>2.3128244876861572</v>
      </c>
      <c r="H38" s="3">
        <v>38.042975902409751</v>
      </c>
      <c r="I38" s="3">
        <v>49.729694882523297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94.88201904296875</v>
      </c>
      <c r="D39" s="3">
        <v>2.7587306499481201</v>
      </c>
      <c r="E39" s="3">
        <v>1.7807577848434448</v>
      </c>
      <c r="F39" s="5">
        <v>0.21063384413719177</v>
      </c>
      <c r="G39" s="3">
        <v>1.991391658782959</v>
      </c>
      <c r="H39" s="3">
        <v>38.086118227132332</v>
      </c>
      <c r="I39" s="3">
        <v>49.901882752619457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96.914566040039063</v>
      </c>
      <c r="D40" s="3">
        <v>1.5210211277008057</v>
      </c>
      <c r="E40" s="3">
        <v>1.0354727506637573</v>
      </c>
      <c r="F40" s="5">
        <v>0.18562218546867371</v>
      </c>
      <c r="G40" s="3">
        <v>1.2210949659347534</v>
      </c>
      <c r="H40" s="3">
        <v>38.022052142122028</v>
      </c>
      <c r="I40" s="3">
        <v>50.224259189797927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94.113351536117065</v>
      </c>
      <c r="D41" s="6">
        <f t="shared" si="0"/>
        <v>3.212362428062193</v>
      </c>
      <c r="E41" s="6">
        <f t="shared" si="0"/>
        <v>2.1405656167368736</v>
      </c>
      <c r="F41" s="6">
        <f t="shared" si="0"/>
        <v>0.18392947423611916</v>
      </c>
      <c r="G41" s="6">
        <f t="shared" si="0"/>
        <v>2.324491871415415</v>
      </c>
      <c r="H41" s="6">
        <f t="shared" si="0"/>
        <v>38.074772202628203</v>
      </c>
      <c r="I41" s="6">
        <f t="shared" si="0"/>
        <v>49.752019992696255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96.914566040039063</v>
      </c>
      <c r="D46" s="21">
        <f t="shared" si="1"/>
        <v>4.2553958892822266</v>
      </c>
      <c r="E46" s="26">
        <f t="shared" si="1"/>
        <v>2.9412012100219727</v>
      </c>
      <c r="F46" s="26">
        <f t="shared" si="1"/>
        <v>0.26205933094024658</v>
      </c>
      <c r="G46" s="21">
        <f t="shared" si="1"/>
        <v>3.0959949493408203</v>
      </c>
      <c r="H46" s="26">
        <f t="shared" si="1"/>
        <v>38.344738703463115</v>
      </c>
      <c r="I46" s="22">
        <f t="shared" si="1"/>
        <v>50.224259189797927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92.559837341308594</v>
      </c>
      <c r="D47" s="26">
        <f t="shared" si="2"/>
        <v>1.5210211277008057</v>
      </c>
      <c r="E47" s="26">
        <f t="shared" si="2"/>
        <v>1.0354727506637573</v>
      </c>
      <c r="F47" s="23">
        <f t="shared" si="2"/>
        <v>0.14510414004325867</v>
      </c>
      <c r="G47" s="26">
        <f t="shared" si="2"/>
        <v>1.2210949659347534</v>
      </c>
      <c r="H47" s="23">
        <f t="shared" si="2"/>
        <v>37.90011819034833</v>
      </c>
      <c r="I47" s="26">
        <f t="shared" si="2"/>
        <v>49.347974985589197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0.89377990962310239</v>
      </c>
      <c r="D48" s="24">
        <f t="shared" si="3"/>
        <v>0.54780580743945917</v>
      </c>
      <c r="E48" s="26">
        <f t="shared" si="3"/>
        <v>0.39286120515725959</v>
      </c>
      <c r="F48" s="26">
        <f t="shared" si="3"/>
        <v>3.008672523895066E-2</v>
      </c>
      <c r="G48" s="24">
        <f t="shared" si="3"/>
        <v>0.38082564440424549</v>
      </c>
      <c r="H48" s="26">
        <f t="shared" si="3"/>
        <v>9.1433257356054426E-2</v>
      </c>
      <c r="I48" s="25">
        <f t="shared" si="3"/>
        <v>0.18613818459744619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77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89.480072021484375</v>
      </c>
      <c r="D10" s="10">
        <v>6.1380348205566406</v>
      </c>
      <c r="E10" s="10">
        <v>4.3101224899291992</v>
      </c>
      <c r="F10" s="11">
        <v>1.2198477052152157E-2</v>
      </c>
      <c r="G10" s="10">
        <v>4.3223209381103516</v>
      </c>
      <c r="H10" s="10">
        <v>38.072676617794251</v>
      </c>
      <c r="I10" s="10">
        <v>49.062586335063926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89.380157470703125</v>
      </c>
      <c r="D11" s="3">
        <v>5.7330622673034668</v>
      </c>
      <c r="E11" s="3">
        <v>4.8280391693115234</v>
      </c>
      <c r="F11" s="5">
        <v>7.4221696704626083E-3</v>
      </c>
      <c r="G11" s="3">
        <v>4.8354611396789551</v>
      </c>
      <c r="H11" s="3">
        <v>37.701541399292815</v>
      </c>
      <c r="I11" s="3">
        <v>48.546132190924709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90.567344665527344</v>
      </c>
      <c r="D12" s="3">
        <v>5.2912425994873047</v>
      </c>
      <c r="E12" s="3">
        <v>4.0748782157897949</v>
      </c>
      <c r="F12" s="5">
        <v>1.1983662843704224E-2</v>
      </c>
      <c r="G12" s="3">
        <v>4.0868620872497559</v>
      </c>
      <c r="H12" s="3">
        <v>37.864872566011037</v>
      </c>
      <c r="I12" s="3">
        <v>48.971714604497301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89.944404602050781</v>
      </c>
      <c r="D13" s="3">
        <v>5.5637693405151367</v>
      </c>
      <c r="E13" s="3">
        <v>4.4334301948547363</v>
      </c>
      <c r="F13" s="5">
        <v>7.4857417494058609E-3</v>
      </c>
      <c r="G13" s="3">
        <v>4.4409160614013672</v>
      </c>
      <c r="H13" s="3">
        <v>37.801560006558304</v>
      </c>
      <c r="I13" s="3">
        <v>48.777003603051831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89.951408386230469</v>
      </c>
      <c r="D14" s="3">
        <v>6.7953643798828125</v>
      </c>
      <c r="E14" s="3">
        <v>3.1874704360961914</v>
      </c>
      <c r="F14" s="5">
        <v>1.2249886058270931E-2</v>
      </c>
      <c r="G14" s="3">
        <v>3.1997203826904297</v>
      </c>
      <c r="H14" s="3">
        <v>38.603318848236455</v>
      </c>
      <c r="I14" s="3">
        <v>49.780473622654362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89.627845764160156</v>
      </c>
      <c r="D15" s="3">
        <v>6.441868782043457</v>
      </c>
      <c r="E15" s="3">
        <v>3.876279354095459</v>
      </c>
      <c r="F15" s="5">
        <v>7.8792916610836983E-3</v>
      </c>
      <c r="G15" s="3">
        <v>3.8841586112976074</v>
      </c>
      <c r="H15" s="3">
        <v>38.211761413154385</v>
      </c>
      <c r="I15" s="3">
        <v>49.216605325053003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90.079826354980469</v>
      </c>
      <c r="D16" s="3">
        <v>6.3147969245910645</v>
      </c>
      <c r="E16" s="3">
        <v>3.5387125015258789</v>
      </c>
      <c r="F16" s="5">
        <v>1.060829684138298E-2</v>
      </c>
      <c r="G16" s="3">
        <v>3.5493206977844238</v>
      </c>
      <c r="H16" s="3">
        <v>38.411788467557137</v>
      </c>
      <c r="I16" s="3">
        <v>49.608110445119252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89.638954162597656</v>
      </c>
      <c r="D17" s="3">
        <v>5.9258885383605957</v>
      </c>
      <c r="E17" s="3">
        <v>4.3719816207885742</v>
      </c>
      <c r="F17" s="5">
        <v>7.9055996611714363E-3</v>
      </c>
      <c r="G17" s="3">
        <v>4.3798871040344238</v>
      </c>
      <c r="H17" s="3">
        <v>37.901026035449306</v>
      </c>
      <c r="I17" s="3">
        <v>48.836082883506236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90.669540405273437</v>
      </c>
      <c r="D18" s="3">
        <v>5.6886634826660156</v>
      </c>
      <c r="E18" s="3">
        <v>3.5830950736999512</v>
      </c>
      <c r="F18" s="5">
        <v>1.4656739309430122E-2</v>
      </c>
      <c r="G18" s="3">
        <v>3.5977518558502197</v>
      </c>
      <c r="H18" s="3">
        <v>38.179394205871759</v>
      </c>
      <c r="I18" s="3">
        <v>49.403983569431482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90.772125244140625</v>
      </c>
      <c r="D19" s="3">
        <v>5.3664665222167969</v>
      </c>
      <c r="E19" s="3">
        <v>3.8051679134368896</v>
      </c>
      <c r="F19" s="5">
        <v>1.2393112294375896E-2</v>
      </c>
      <c r="G19" s="3">
        <v>3.8175609111785889</v>
      </c>
      <c r="H19" s="3">
        <v>37.921978230703203</v>
      </c>
      <c r="I19" s="3">
        <v>49.06104741521321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90.438560485839844</v>
      </c>
      <c r="D20" s="3">
        <v>5.7096633911132812</v>
      </c>
      <c r="E20" s="3">
        <v>3.7931151390075684</v>
      </c>
      <c r="F20" s="5">
        <v>1.0570108890533447E-2</v>
      </c>
      <c r="G20" s="3">
        <v>3.803685188293457</v>
      </c>
      <c r="H20" s="3">
        <v>38.094622451945007</v>
      </c>
      <c r="I20" s="3">
        <v>49.237841278516576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89.75634765625</v>
      </c>
      <c r="D21" s="3">
        <v>6.172461986541748</v>
      </c>
      <c r="E21" s="3">
        <v>4.0183753967285156</v>
      </c>
      <c r="F21" s="5">
        <v>7.5620678253471851E-3</v>
      </c>
      <c r="G21" s="3">
        <v>4.025937557220459</v>
      </c>
      <c r="H21" s="3">
        <v>38.084895002745263</v>
      </c>
      <c r="I21" s="3">
        <v>49.081479819770628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89.951408386230469</v>
      </c>
      <c r="D22" s="3">
        <v>6.7953643798828125</v>
      </c>
      <c r="E22" s="3">
        <v>3.1874704360961914</v>
      </c>
      <c r="F22" s="5">
        <v>1.2249886058270931E-2</v>
      </c>
      <c r="G22" s="3">
        <v>3.1997203826904297</v>
      </c>
      <c r="H22" s="3">
        <v>38.603574576261202</v>
      </c>
      <c r="I22" s="3">
        <v>49.780803393839093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89.480072021484375</v>
      </c>
      <c r="D23" s="3">
        <v>6.1380348205566406</v>
      </c>
      <c r="E23" s="3">
        <v>4.3101224899291992</v>
      </c>
      <c r="F23" s="5">
        <v>1.2198477052152157E-2</v>
      </c>
      <c r="G23" s="3">
        <v>4.3223209381103516</v>
      </c>
      <c r="H23" s="3">
        <v>38.072676187583568</v>
      </c>
      <c r="I23" s="3">
        <v>49.062585780670304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89.380157470703125</v>
      </c>
      <c r="D24" s="3">
        <v>5.7330622673034668</v>
      </c>
      <c r="E24" s="3">
        <v>4.8280391693115234</v>
      </c>
      <c r="F24" s="5">
        <v>7.4221696704626083E-3</v>
      </c>
      <c r="G24" s="3">
        <v>4.8354611396789551</v>
      </c>
      <c r="H24" s="3">
        <v>37.701540968014378</v>
      </c>
      <c r="I24" s="3">
        <v>48.546131635591983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89.480072021484375</v>
      </c>
      <c r="D25" s="3">
        <v>6.1380348205566406</v>
      </c>
      <c r="E25" s="3">
        <v>4.3101224899291992</v>
      </c>
      <c r="F25" s="5">
        <v>1.2198477052152157E-2</v>
      </c>
      <c r="G25" s="3">
        <v>4.3223209381103516</v>
      </c>
      <c r="H25" s="3">
        <v>38.072676187583568</v>
      </c>
      <c r="I25" s="3">
        <v>49.062585780670304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89.380157470703125</v>
      </c>
      <c r="D26" s="3">
        <v>5.7330622673034668</v>
      </c>
      <c r="E26" s="3">
        <v>4.8280391693115234</v>
      </c>
      <c r="F26" s="5">
        <v>7.4221696704626083E-3</v>
      </c>
      <c r="G26" s="3">
        <v>4.8354611396789551</v>
      </c>
      <c r="H26" s="3">
        <v>37.701540968014378</v>
      </c>
      <c r="I26" s="3">
        <v>48.546131635591983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90.567344665527344</v>
      </c>
      <c r="D27" s="3">
        <v>5.2912425994873047</v>
      </c>
      <c r="E27" s="3">
        <v>4.0748782157897949</v>
      </c>
      <c r="F27" s="5">
        <v>1.1983662843704224E-2</v>
      </c>
      <c r="G27" s="3">
        <v>4.0868620872497559</v>
      </c>
      <c r="H27" s="3">
        <v>37.864872221803502</v>
      </c>
      <c r="I27" s="3">
        <v>48.97171415932393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89.944404602050781</v>
      </c>
      <c r="D28" s="3">
        <v>5.5637693405151367</v>
      </c>
      <c r="E28" s="3">
        <v>4.4334301948547363</v>
      </c>
      <c r="F28" s="5">
        <v>7.4857417494058609E-3</v>
      </c>
      <c r="G28" s="3">
        <v>4.4409160614013672</v>
      </c>
      <c r="H28" s="3">
        <v>37.801558853374139</v>
      </c>
      <c r="I28" s="3">
        <v>48.777002115047949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89.677169799804687</v>
      </c>
      <c r="D29" s="3">
        <v>5.1992592811584473</v>
      </c>
      <c r="E29" s="3">
        <v>4.6694169044494629</v>
      </c>
      <c r="F29" s="5">
        <v>5.81183061003685E-2</v>
      </c>
      <c r="G29" s="3">
        <v>4.7275352478027344</v>
      </c>
      <c r="H29" s="3">
        <v>37.836317558886748</v>
      </c>
      <c r="I29" s="3">
        <v>48.590080376586528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90.160881042480469</v>
      </c>
      <c r="D30" s="3">
        <v>5.0429859161376953</v>
      </c>
      <c r="E30" s="3">
        <v>4.3870139122009277</v>
      </c>
      <c r="F30" s="5">
        <v>5.7527825236320496E-2</v>
      </c>
      <c r="G30" s="3">
        <v>4.4445419311523437</v>
      </c>
      <c r="H30" s="3">
        <v>37.839450702225022</v>
      </c>
      <c r="I30" s="3">
        <v>48.713182801398311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90.50177001953125</v>
      </c>
      <c r="D31" s="3">
        <v>4.7760319709777832</v>
      </c>
      <c r="E31" s="3">
        <v>4.3284659385681152</v>
      </c>
      <c r="F31" s="5">
        <v>5.5316310375928879E-2</v>
      </c>
      <c r="G31" s="3">
        <v>4.3837823867797852</v>
      </c>
      <c r="H31" s="3">
        <v>37.768964279049321</v>
      </c>
      <c r="I31" s="3">
        <v>48.697680337037667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90.542167663574219</v>
      </c>
      <c r="D32" s="3">
        <v>4.6285085678100586</v>
      </c>
      <c r="E32" s="3">
        <v>4.4613518714904785</v>
      </c>
      <c r="F32" s="5">
        <v>5.8537289500236511E-2</v>
      </c>
      <c r="G32" s="3">
        <v>4.5198893547058105</v>
      </c>
      <c r="H32" s="3">
        <v>37.661736457314838</v>
      </c>
      <c r="I32" s="3">
        <v>48.57450752099701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90.349739074707031</v>
      </c>
      <c r="D33" s="3">
        <v>4.6905245780944824</v>
      </c>
      <c r="E33" s="3">
        <v>4.5043625831604004</v>
      </c>
      <c r="F33" s="5">
        <v>5.9740729629993439E-2</v>
      </c>
      <c r="G33" s="3">
        <v>4.5641031265258789</v>
      </c>
      <c r="H33" s="3">
        <v>37.7520861263623</v>
      </c>
      <c r="I33" s="3">
        <v>48.608749070781627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90.925148010253906</v>
      </c>
      <c r="D34" s="3">
        <v>4.2304153442382812</v>
      </c>
      <c r="E34" s="3">
        <v>4.2526659965515137</v>
      </c>
      <c r="F34" s="5">
        <v>6.0010503977537155E-2</v>
      </c>
      <c r="G34" s="3">
        <v>4.3126764297485352</v>
      </c>
      <c r="H34" s="3">
        <v>37.875059434005237</v>
      </c>
      <c r="I34" s="3">
        <v>48.788349905873886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91.170299999999997</v>
      </c>
      <c r="D35" s="3">
        <v>4.3730000000000002</v>
      </c>
      <c r="E35" s="3">
        <v>4.4021999999999997</v>
      </c>
      <c r="F35" s="5">
        <v>6.4000000000000003E-3</v>
      </c>
      <c r="G35" s="3">
        <v>4.4085999999999999</v>
      </c>
      <c r="H35" s="3">
        <v>37.403745132816248</v>
      </c>
      <c r="I35" s="3">
        <v>48.482346130923361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90.836100000000002</v>
      </c>
      <c r="D36" s="3">
        <v>4.4589999999999996</v>
      </c>
      <c r="E36" s="3">
        <v>4.5148000000000001</v>
      </c>
      <c r="F36" s="5">
        <v>6.0000000000000001E-3</v>
      </c>
      <c r="G36" s="3">
        <v>4.5208000000000004</v>
      </c>
      <c r="H36" s="3">
        <v>37.382664942168994</v>
      </c>
      <c r="I36" s="3">
        <v>48.385971886353097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90.836100000000002</v>
      </c>
      <c r="D37" s="3">
        <v>4.7544000000000004</v>
      </c>
      <c r="E37" s="3">
        <v>4.3483999999999998</v>
      </c>
      <c r="F37" s="5">
        <v>6.4999999999999997E-3</v>
      </c>
      <c r="G37" s="3">
        <v>4.3548</v>
      </c>
      <c r="H37" s="3">
        <v>37.536885819589287</v>
      </c>
      <c r="I37" s="3">
        <v>48.585586521925222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92.5197</v>
      </c>
      <c r="D38" s="3">
        <v>4.5068000000000001</v>
      </c>
      <c r="E38" s="3">
        <v>2.9054000000000002</v>
      </c>
      <c r="F38" s="5">
        <v>2.3300000000000001E-2</v>
      </c>
      <c r="G38" s="3">
        <v>2.9287000000000001</v>
      </c>
      <c r="H38" s="3">
        <v>38.174066606269726</v>
      </c>
      <c r="I38" s="3">
        <v>49.761698220492988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92.586814880371094</v>
      </c>
      <c r="D39" s="3">
        <v>4.4286880493164062</v>
      </c>
      <c r="E39" s="3">
        <v>2.9203083515167236</v>
      </c>
      <c r="F39" s="5">
        <v>2.2901829332113266E-2</v>
      </c>
      <c r="G39" s="3">
        <v>2.9432101249694824</v>
      </c>
      <c r="H39" s="3">
        <v>38.113769396488046</v>
      </c>
      <c r="I39" s="3">
        <v>49.694911379860855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92.016654968261719</v>
      </c>
      <c r="D40" s="3">
        <v>4.9215326309204102</v>
      </c>
      <c r="E40" s="3">
        <v>2.9857730865478516</v>
      </c>
      <c r="F40" s="5">
        <v>2.0788758993148804E-2</v>
      </c>
      <c r="G40" s="3">
        <v>3.0065617561340332</v>
      </c>
      <c r="H40" s="3">
        <v>38.239101803630177</v>
      </c>
      <c r="I40" s="3">
        <v>49.753650709862789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90.34234675214212</v>
      </c>
      <c r="D41" s="6">
        <f t="shared" si="0"/>
        <v>5.4369354796624956</v>
      </c>
      <c r="E41" s="6">
        <f t="shared" si="0"/>
        <v>4.0797718811281261</v>
      </c>
      <c r="F41" s="6">
        <f t="shared" si="0"/>
        <v>2.0290880358050906E-2</v>
      </c>
      <c r="G41" s="6">
        <f t="shared" si="0"/>
        <v>4.1000595348235098</v>
      </c>
      <c r="H41" s="6">
        <f t="shared" si="0"/>
        <v>37.943603982798699</v>
      </c>
      <c r="I41" s="6">
        <f t="shared" si="0"/>
        <v>48.998926788891346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92.586814880371094</v>
      </c>
      <c r="D46" s="21">
        <f t="shared" si="1"/>
        <v>6.7953643798828125</v>
      </c>
      <c r="E46" s="26">
        <f t="shared" si="1"/>
        <v>4.8280391693115234</v>
      </c>
      <c r="F46" s="26">
        <f t="shared" si="1"/>
        <v>6.0010503977537155E-2</v>
      </c>
      <c r="G46" s="21">
        <f t="shared" si="1"/>
        <v>4.8354611396789551</v>
      </c>
      <c r="H46" s="26">
        <f t="shared" si="1"/>
        <v>38.603574576261202</v>
      </c>
      <c r="I46" s="22">
        <f t="shared" si="1"/>
        <v>49.780803393839093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89.380157470703125</v>
      </c>
      <c r="D47" s="26">
        <f t="shared" si="2"/>
        <v>4.2304153442382812</v>
      </c>
      <c r="E47" s="26">
        <f t="shared" si="2"/>
        <v>2.9054000000000002</v>
      </c>
      <c r="F47" s="23">
        <f t="shared" si="2"/>
        <v>6.0000000000000001E-3</v>
      </c>
      <c r="G47" s="26">
        <f t="shared" si="2"/>
        <v>2.9287000000000001</v>
      </c>
      <c r="H47" s="23">
        <f t="shared" si="2"/>
        <v>37.382664942168994</v>
      </c>
      <c r="I47" s="26">
        <f t="shared" si="2"/>
        <v>48.385971886353097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0.858012513724427</v>
      </c>
      <c r="D48" s="24">
        <f t="shared" si="3"/>
        <v>0.73536109252892912</v>
      </c>
      <c r="E48" s="26">
        <f t="shared" si="3"/>
        <v>0.56728838078543919</v>
      </c>
      <c r="F48" s="26">
        <f t="shared" si="3"/>
        <v>1.9394918121603023E-2</v>
      </c>
      <c r="G48" s="24">
        <f t="shared" si="3"/>
        <v>0.57012246227256314</v>
      </c>
      <c r="H48" s="26">
        <f t="shared" si="3"/>
        <v>0.29752548501922782</v>
      </c>
      <c r="I48" s="25">
        <f t="shared" si="3"/>
        <v>0.43938203216502564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34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84.845802307128906</v>
      </c>
      <c r="D10" s="10">
        <v>7.9310078620910645</v>
      </c>
      <c r="E10" s="10">
        <v>6.7243795394897461</v>
      </c>
      <c r="F10" s="11">
        <v>3.748626634478569E-2</v>
      </c>
      <c r="G10" s="10">
        <v>6.7618656158447266</v>
      </c>
      <c r="H10" s="10">
        <v>37.765633734860614</v>
      </c>
      <c r="I10" s="10">
        <v>47.712233664773485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85.212425231933594</v>
      </c>
      <c r="D11" s="3">
        <v>7.7520108222961426</v>
      </c>
      <c r="E11" s="3">
        <v>6.5329875946044922</v>
      </c>
      <c r="F11" s="5">
        <v>4.803851991891861E-2</v>
      </c>
      <c r="G11" s="3">
        <v>6.5810260772705078</v>
      </c>
      <c r="H11" s="3">
        <v>37.779982289037832</v>
      </c>
      <c r="I11" s="3">
        <v>47.791893317785963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84.594703674316406</v>
      </c>
      <c r="D12" s="3">
        <v>8.1134252548217773</v>
      </c>
      <c r="E12" s="3">
        <v>6.6190705299377441</v>
      </c>
      <c r="F12" s="5">
        <v>4.891764372587204E-2</v>
      </c>
      <c r="G12" s="3">
        <v>6.6679883003234863</v>
      </c>
      <c r="H12" s="3">
        <v>37.955617045820475</v>
      </c>
      <c r="I12" s="3">
        <v>47.86329025540401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85.866699999999994</v>
      </c>
      <c r="D13" s="3">
        <v>6.5183</v>
      </c>
      <c r="E13" s="3">
        <v>7.4207000000000001</v>
      </c>
      <c r="F13" s="5">
        <v>9.1000000000000004E-3</v>
      </c>
      <c r="G13" s="3">
        <v>7.4298000000000002</v>
      </c>
      <c r="H13" s="3">
        <v>37.671056699329625</v>
      </c>
      <c r="I13" s="3">
        <v>47.69634699959208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83.210800000000006</v>
      </c>
      <c r="D14" s="3">
        <v>9.8196999999999992</v>
      </c>
      <c r="E14" s="3">
        <v>6.4248000000000003</v>
      </c>
      <c r="F14" s="5">
        <v>4.1000000000000002E-2</v>
      </c>
      <c r="G14" s="3">
        <v>6.4659000000000004</v>
      </c>
      <c r="H14" s="3">
        <v>38.442429985499565</v>
      </c>
      <c r="I14" s="3">
        <v>48.24185180808491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83.320098876953125</v>
      </c>
      <c r="D15" s="3">
        <v>9.502284049987793</v>
      </c>
      <c r="E15" s="3">
        <v>6.6595563888549805</v>
      </c>
      <c r="F15" s="5">
        <v>3.671809658408165E-2</v>
      </c>
      <c r="G15" s="3">
        <v>6.6962742805480957</v>
      </c>
      <c r="H15" s="3">
        <v>38.253109112856627</v>
      </c>
      <c r="I15" s="3">
        <v>48.036525635236941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85.1766357421875</v>
      </c>
      <c r="D16" s="3">
        <v>7.5527172088623047</v>
      </c>
      <c r="E16" s="3">
        <v>6.8382501602172852</v>
      </c>
      <c r="F16" s="5">
        <v>3.6469053477048874E-2</v>
      </c>
      <c r="G16" s="3">
        <v>6.8747191429138184</v>
      </c>
      <c r="H16" s="3">
        <v>37.573156836486</v>
      </c>
      <c r="I16" s="3">
        <v>47.548999243546199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85.095718383789063</v>
      </c>
      <c r="D17" s="3">
        <v>7.5602607727050781</v>
      </c>
      <c r="E17" s="3">
        <v>6.9319186210632324</v>
      </c>
      <c r="F17" s="5">
        <v>2.6990260928869247E-2</v>
      </c>
      <c r="G17" s="3">
        <v>6.9589090347290039</v>
      </c>
      <c r="H17" s="3">
        <v>37.537156633625322</v>
      </c>
      <c r="I17" s="3">
        <v>47.494940857281819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84.931228637695313</v>
      </c>
      <c r="D18" s="3">
        <v>7.6961278915405273</v>
      </c>
      <c r="E18" s="3">
        <v>6.8026604652404785</v>
      </c>
      <c r="F18" s="5">
        <v>4.3103836476802826E-2</v>
      </c>
      <c r="G18" s="3">
        <v>6.84576416015625</v>
      </c>
      <c r="H18" s="3">
        <v>37.710271769474886</v>
      </c>
      <c r="I18" s="3">
        <v>47.64295918929087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84.658027648925781</v>
      </c>
      <c r="D19" s="3">
        <v>7.7724695205688477</v>
      </c>
      <c r="E19" s="3">
        <v>6.9732527732849121</v>
      </c>
      <c r="F19" s="5">
        <v>6.0698006302118301E-2</v>
      </c>
      <c r="G19" s="3">
        <v>7.0339508056640625</v>
      </c>
      <c r="H19" s="3">
        <v>37.666566823432021</v>
      </c>
      <c r="I19" s="3">
        <v>47.536734746533909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85.001541137695313</v>
      </c>
      <c r="D20" s="3">
        <v>7.7115950584411621</v>
      </c>
      <c r="E20" s="3">
        <v>6.7996077537536621</v>
      </c>
      <c r="F20" s="5">
        <v>6.0787990689277649E-2</v>
      </c>
      <c r="G20" s="3">
        <v>6.8603959083557129</v>
      </c>
      <c r="H20" s="3">
        <v>37.643871073261742</v>
      </c>
      <c r="I20" s="3">
        <v>47.592999843511798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84.834800000000001</v>
      </c>
      <c r="D21" s="3">
        <v>7.7149999999999999</v>
      </c>
      <c r="E21" s="3">
        <v>6.9192999999999998</v>
      </c>
      <c r="F21" s="5">
        <v>2.3800000000000002E-2</v>
      </c>
      <c r="G21" s="3">
        <v>6.9431000000000003</v>
      </c>
      <c r="H21" s="3">
        <v>37.660826872162048</v>
      </c>
      <c r="I21" s="3">
        <v>47.576737108517747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84.864341735839844</v>
      </c>
      <c r="D22" s="3">
        <v>7.7769618034362793</v>
      </c>
      <c r="E22" s="3">
        <v>6.8974547386169434</v>
      </c>
      <c r="F22" s="5">
        <v>4.1558906435966492E-2</v>
      </c>
      <c r="G22" s="3">
        <v>6.9390134811401367</v>
      </c>
      <c r="H22" s="3">
        <v>37.627400371550607</v>
      </c>
      <c r="I22" s="3">
        <v>47.555308486252926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84.559700012207031</v>
      </c>
      <c r="D23" s="3">
        <v>7.6785664558410645</v>
      </c>
      <c r="E23" s="3">
        <v>7.2185487747192383</v>
      </c>
      <c r="F23" s="5">
        <v>5.5145654827356339E-2</v>
      </c>
      <c r="G23" s="3">
        <v>7.2736945152282715</v>
      </c>
      <c r="H23" s="3">
        <v>37.516796467474968</v>
      </c>
      <c r="I23" s="3">
        <v>47.349799787444709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84.498748779296875</v>
      </c>
      <c r="D24" s="3">
        <v>7.7174429893493652</v>
      </c>
      <c r="E24" s="3">
        <v>7.3070564270019531</v>
      </c>
      <c r="F24" s="5">
        <v>3.6145921796560287E-2</v>
      </c>
      <c r="G24" s="3">
        <v>7.3432021141052246</v>
      </c>
      <c r="H24" s="3">
        <v>37.470073576111638</v>
      </c>
      <c r="I24" s="3">
        <v>47.297336051539752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84.384368896484375</v>
      </c>
      <c r="D25" s="3">
        <v>7.8753008842468262</v>
      </c>
      <c r="E25" s="3">
        <v>7.068544864654541</v>
      </c>
      <c r="F25" s="5">
        <v>3.8254261016845703E-2</v>
      </c>
      <c r="G25" s="3">
        <v>7.1067991256713867</v>
      </c>
      <c r="H25" s="3">
        <v>37.734110433273109</v>
      </c>
      <c r="I25" s="3">
        <v>47.553357248531753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83.762046813964844</v>
      </c>
      <c r="D26" s="3">
        <v>8.3842172622680664</v>
      </c>
      <c r="E26" s="3">
        <v>6.7709341049194336</v>
      </c>
      <c r="F26" s="5">
        <v>4.2681891471147537E-2</v>
      </c>
      <c r="G26" s="3">
        <v>6.8136157989501953</v>
      </c>
      <c r="H26" s="3">
        <v>38.250812587875274</v>
      </c>
      <c r="I26" s="3">
        <v>47.984427536250386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83.262458801269531</v>
      </c>
      <c r="D27" s="3">
        <v>8.7117395401000977</v>
      </c>
      <c r="E27" s="3">
        <v>6.9300532341003418</v>
      </c>
      <c r="F27" s="5">
        <v>4.5913569629192352E-2</v>
      </c>
      <c r="G27" s="3">
        <v>6.9759669303894043</v>
      </c>
      <c r="H27" s="3">
        <v>38.27826942350427</v>
      </c>
      <c r="I27" s="3">
        <v>47.935817051335604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82.869636535644531</v>
      </c>
      <c r="D28" s="3">
        <v>8.8333778381347656</v>
      </c>
      <c r="E28" s="3">
        <v>7.0310711860656738</v>
      </c>
      <c r="F28" s="5">
        <v>5.1796074956655502E-2</v>
      </c>
      <c r="G28" s="3">
        <v>7.0828671455383301</v>
      </c>
      <c r="H28" s="3">
        <v>38.3745861090391</v>
      </c>
      <c r="I28" s="3">
        <v>47.950244182687328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82.650894165039063</v>
      </c>
      <c r="D29" s="3">
        <v>9.118194580078125</v>
      </c>
      <c r="E29" s="3">
        <v>6.9408578872680664</v>
      </c>
      <c r="F29" s="5">
        <v>5.0162211060523987E-2</v>
      </c>
      <c r="G29" s="3">
        <v>6.9910202026367187</v>
      </c>
      <c r="H29" s="3">
        <v>38.505934697341687</v>
      </c>
      <c r="I29" s="3">
        <v>48.066977715461832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85.109207153320313</v>
      </c>
      <c r="D30" s="3">
        <v>6.5895805358886719</v>
      </c>
      <c r="E30" s="3">
        <v>7.479276180267334</v>
      </c>
      <c r="F30" s="5">
        <v>5.8759342879056931E-2</v>
      </c>
      <c r="G30" s="3">
        <v>7.5380353927612305</v>
      </c>
      <c r="H30" s="3">
        <v>37.279734052349319</v>
      </c>
      <c r="I30" s="3">
        <v>47.095588067299921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84.032272338867187</v>
      </c>
      <c r="D31" s="3">
        <v>7.8855180740356445</v>
      </c>
      <c r="E31" s="3">
        <v>7.456118106842041</v>
      </c>
      <c r="F31" s="5">
        <v>2.3940669372677803E-2</v>
      </c>
      <c r="G31" s="3">
        <v>7.4800586700439453</v>
      </c>
      <c r="H31" s="3">
        <v>37.562715119453962</v>
      </c>
      <c r="I31" s="3">
        <v>47.301703267798452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86.527114868164063</v>
      </c>
      <c r="D32" s="3">
        <v>6.7287678718566895</v>
      </c>
      <c r="E32" s="3">
        <v>6.436619758605957</v>
      </c>
      <c r="F32" s="5">
        <v>1.5640035271644592E-2</v>
      </c>
      <c r="G32" s="3">
        <v>6.4522600173950195</v>
      </c>
      <c r="H32" s="3">
        <v>37.423117611627184</v>
      </c>
      <c r="I32" s="3">
        <v>47.6332809725684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86.483711242675781</v>
      </c>
      <c r="D33" s="3">
        <v>6.9274368286132812</v>
      </c>
      <c r="E33" s="3">
        <v>6.2686295509338379</v>
      </c>
      <c r="F33" s="5">
        <v>1.1995276436209679E-2</v>
      </c>
      <c r="G33" s="3">
        <v>6.2806248664855957</v>
      </c>
      <c r="H33" s="3">
        <v>37.551263119652532</v>
      </c>
      <c r="I33" s="3">
        <v>47.782827058020715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86.336112976074219</v>
      </c>
      <c r="D34" s="3">
        <v>6.9060077667236328</v>
      </c>
      <c r="E34" s="3">
        <v>6.4466018676757812</v>
      </c>
      <c r="F34" s="5">
        <v>1.7996294423937798E-2</v>
      </c>
      <c r="G34" s="3">
        <v>6.4645981788635254</v>
      </c>
      <c r="H34" s="3">
        <v>37.466284697034183</v>
      </c>
      <c r="I34" s="3">
        <v>47.654290311204491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86.347145080566406</v>
      </c>
      <c r="D35" s="3">
        <v>7.1647486686706543</v>
      </c>
      <c r="E35" s="3">
        <v>6.1636271476745605</v>
      </c>
      <c r="F35" s="5">
        <v>1.534710731357336E-2</v>
      </c>
      <c r="G35" s="3">
        <v>6.1789741516113281</v>
      </c>
      <c r="H35" s="3">
        <v>37.656848036536786</v>
      </c>
      <c r="I35" s="3">
        <v>47.888319695808541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85.831916809082031</v>
      </c>
      <c r="D36" s="3">
        <v>7.9109663963317871</v>
      </c>
      <c r="E36" s="3">
        <v>5.8600006103515625</v>
      </c>
      <c r="F36" s="5">
        <v>1.2600049376487732E-2</v>
      </c>
      <c r="G36" s="3">
        <v>5.8726005554199219</v>
      </c>
      <c r="H36" s="3">
        <v>38.034149649980975</v>
      </c>
      <c r="I36" s="3">
        <v>48.243798851426533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87.53375244140625</v>
      </c>
      <c r="D37" s="3">
        <v>6.0619492530822754</v>
      </c>
      <c r="E37" s="3">
        <v>6.123619556427002</v>
      </c>
      <c r="F37" s="5">
        <v>1.0865168645977974E-2</v>
      </c>
      <c r="G37" s="3">
        <v>6.1344847679138184</v>
      </c>
      <c r="H37" s="3">
        <v>37.336533459116986</v>
      </c>
      <c r="I37" s="3">
        <v>47.71183334619397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86.315147399902344</v>
      </c>
      <c r="D38" s="3">
        <v>6.7391700744628906</v>
      </c>
      <c r="E38" s="3">
        <v>6.4518914222717285</v>
      </c>
      <c r="F38" s="5">
        <v>4.5149024575948715E-2</v>
      </c>
      <c r="G38" s="3">
        <v>6.4970402717590332</v>
      </c>
      <c r="H38" s="3">
        <v>37.509287137407995</v>
      </c>
      <c r="I38" s="3">
        <v>47.660924087549226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86.59747314453125</v>
      </c>
      <c r="D39" s="3">
        <v>6.2915358543395996</v>
      </c>
      <c r="E39" s="3">
        <v>6.7554693222045898</v>
      </c>
      <c r="F39" s="5">
        <v>5.3083151578903198E-2</v>
      </c>
      <c r="G39" s="3">
        <v>6.8085522651672363</v>
      </c>
      <c r="H39" s="3">
        <v>37.185379685043777</v>
      </c>
      <c r="I39" s="3">
        <v>47.333446313539277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86.324020385742188</v>
      </c>
      <c r="D40" s="3">
        <v>6.3513827323913574</v>
      </c>
      <c r="E40" s="3">
        <v>6.9895949363708496</v>
      </c>
      <c r="F40" s="5">
        <v>3.2360043376684189E-2</v>
      </c>
      <c r="G40" s="3">
        <v>7.0219550132751465</v>
      </c>
      <c r="H40" s="3">
        <v>37.124263956893628</v>
      </c>
      <c r="I40" s="3">
        <v>47.213490961778241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85.00124358776462</v>
      </c>
      <c r="D41" s="6">
        <f t="shared" si="0"/>
        <v>7.6547665758440573</v>
      </c>
      <c r="E41" s="6">
        <f t="shared" si="0"/>
        <v>6.7820146291425152</v>
      </c>
      <c r="F41" s="6">
        <f t="shared" si="0"/>
        <v>3.653239770622984E-2</v>
      </c>
      <c r="G41" s="6">
        <f t="shared" si="0"/>
        <v>6.8185502190374558</v>
      </c>
      <c r="H41" s="6">
        <f t="shared" si="0"/>
        <v>37.727330292487565</v>
      </c>
      <c r="I41" s="6">
        <f t="shared" si="0"/>
        <v>47.675751085879085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87.53375244140625</v>
      </c>
      <c r="D46" s="21">
        <f t="shared" si="1"/>
        <v>9.8196999999999992</v>
      </c>
      <c r="E46" s="26">
        <f t="shared" si="1"/>
        <v>7.479276180267334</v>
      </c>
      <c r="F46" s="26">
        <f t="shared" si="1"/>
        <v>6.0787990689277649E-2</v>
      </c>
      <c r="G46" s="21">
        <f t="shared" si="1"/>
        <v>7.5380353927612305</v>
      </c>
      <c r="H46" s="26">
        <f t="shared" si="1"/>
        <v>38.505934697341687</v>
      </c>
      <c r="I46" s="22">
        <f t="shared" si="1"/>
        <v>48.243798851426533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82.650894165039063</v>
      </c>
      <c r="D47" s="26">
        <f t="shared" si="2"/>
        <v>6.0619492530822754</v>
      </c>
      <c r="E47" s="26">
        <f t="shared" si="2"/>
        <v>5.8600006103515625</v>
      </c>
      <c r="F47" s="23">
        <f t="shared" si="2"/>
        <v>9.1000000000000004E-3</v>
      </c>
      <c r="G47" s="26">
        <f t="shared" si="2"/>
        <v>5.8726005554199219</v>
      </c>
      <c r="H47" s="23">
        <f t="shared" si="2"/>
        <v>37.124263956893628</v>
      </c>
      <c r="I47" s="26">
        <f t="shared" si="2"/>
        <v>47.095588067299921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1.2230592487051688</v>
      </c>
      <c r="D48" s="24">
        <f t="shared" si="3"/>
        <v>0.91925966219682376</v>
      </c>
      <c r="E48" s="26">
        <f t="shared" si="3"/>
        <v>0.39369505487773304</v>
      </c>
      <c r="F48" s="26">
        <f t="shared" si="3"/>
        <v>1.5840872580142305E-2</v>
      </c>
      <c r="G48" s="24">
        <f t="shared" si="3"/>
        <v>0.40031895319074307</v>
      </c>
      <c r="H48" s="26">
        <f t="shared" si="3"/>
        <v>0.36614247635941016</v>
      </c>
      <c r="I48" s="25">
        <f t="shared" si="3"/>
        <v>0.2856324037807827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78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88.698532104492188</v>
      </c>
      <c r="D10" s="10">
        <v>6.217625617980957</v>
      </c>
      <c r="E10" s="10">
        <v>5.0227293968200684</v>
      </c>
      <c r="F10" s="11">
        <v>8.1229088827967644E-3</v>
      </c>
      <c r="G10" s="10">
        <v>5.0308523178100586</v>
      </c>
      <c r="H10" s="10">
        <v>37.68074186495938</v>
      </c>
      <c r="I10" s="10">
        <v>48.365385575437841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89.594650268554688</v>
      </c>
      <c r="D11" s="3">
        <v>5.7614665031433105</v>
      </c>
      <c r="E11" s="3">
        <v>4.5817465782165527</v>
      </c>
      <c r="F11" s="5">
        <v>8.7968334555625916E-3</v>
      </c>
      <c r="G11" s="3">
        <v>4.590543270111084</v>
      </c>
      <c r="H11" s="3">
        <v>37.722909407720721</v>
      </c>
      <c r="I11" s="3">
        <v>48.583900930246578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90.284652709960937</v>
      </c>
      <c r="D12" s="3">
        <v>5.2485370635986328</v>
      </c>
      <c r="E12" s="3">
        <v>4.4055318832397461</v>
      </c>
      <c r="F12" s="5">
        <v>9.950125589966774E-3</v>
      </c>
      <c r="G12" s="3">
        <v>4.4154820442199707</v>
      </c>
      <c r="H12" s="3">
        <v>37.630479802536556</v>
      </c>
      <c r="I12" s="3">
        <v>48.592661912336609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90.105079650878906</v>
      </c>
      <c r="D13" s="3">
        <v>5.5960602760314941</v>
      </c>
      <c r="E13" s="3">
        <v>4.2393088340759277</v>
      </c>
      <c r="F13" s="5">
        <v>8.5836127400398254E-3</v>
      </c>
      <c r="G13" s="3">
        <v>4.2478923797607422</v>
      </c>
      <c r="H13" s="3">
        <v>37.805925367888314</v>
      </c>
      <c r="I13" s="3">
        <v>48.784323677323677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89.319007873535156</v>
      </c>
      <c r="D14" s="3">
        <v>6.955747127532959</v>
      </c>
      <c r="E14" s="3">
        <v>3.6630229949951172</v>
      </c>
      <c r="F14" s="5">
        <v>8.9432410895824432E-3</v>
      </c>
      <c r="G14" s="3">
        <v>3.6719663143157959</v>
      </c>
      <c r="H14" s="3">
        <v>38.406847578819637</v>
      </c>
      <c r="I14" s="3">
        <v>49.377226153774615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89.86669921875</v>
      </c>
      <c r="D15" s="3">
        <v>6.4004344940185547</v>
      </c>
      <c r="E15" s="3">
        <v>3.676854133605957</v>
      </c>
      <c r="F15" s="5">
        <v>9.4525609165430069E-3</v>
      </c>
      <c r="G15" s="3">
        <v>3.6863067150115967</v>
      </c>
      <c r="H15" s="3">
        <v>38.250486425360776</v>
      </c>
      <c r="I15" s="3">
        <v>49.294915621506576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89.687767028808594</v>
      </c>
      <c r="D16" s="3">
        <v>6.3732171058654785</v>
      </c>
      <c r="E16" s="3">
        <v>3.8743686676025391</v>
      </c>
      <c r="F16" s="5">
        <v>8.4108030423521996E-3</v>
      </c>
      <c r="G16" s="3">
        <v>3.8827793598175049</v>
      </c>
      <c r="H16" s="3">
        <v>38.172635953213401</v>
      </c>
      <c r="I16" s="3">
        <v>49.161414217662191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90.092292785644531</v>
      </c>
      <c r="D17" s="3">
        <v>5.9321498870849609</v>
      </c>
      <c r="E17" s="3">
        <v>3.9105687141418457</v>
      </c>
      <c r="F17" s="5">
        <v>1.1041748337447643E-2</v>
      </c>
      <c r="G17" s="3">
        <v>3.9216103553771973</v>
      </c>
      <c r="H17" s="3">
        <v>38.032852725621161</v>
      </c>
      <c r="I17" s="3">
        <v>49.062011773861599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90.10272216796875</v>
      </c>
      <c r="D18" s="3">
        <v>5.6916680335998535</v>
      </c>
      <c r="E18" s="3">
        <v>4.1516451835632324</v>
      </c>
      <c r="F18" s="5">
        <v>1.0388883762061596E-2</v>
      </c>
      <c r="G18" s="3">
        <v>4.1620340347290039</v>
      </c>
      <c r="H18" s="3">
        <v>37.856861535264557</v>
      </c>
      <c r="I18" s="3">
        <v>48.844180926290051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90.616455078125</v>
      </c>
      <c r="D19" s="3">
        <v>5.357633113861084</v>
      </c>
      <c r="E19" s="3">
        <v>3.9721243381500244</v>
      </c>
      <c r="F19" s="5">
        <v>1.1262637563049793E-2</v>
      </c>
      <c r="G19" s="3">
        <v>3.9833869934082031</v>
      </c>
      <c r="H19" s="3">
        <v>37.837358990350609</v>
      </c>
      <c r="I19" s="3">
        <v>48.920639854705293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90.279800415039063</v>
      </c>
      <c r="D20" s="3">
        <v>5.6916232109069824</v>
      </c>
      <c r="E20" s="3">
        <v>3.9704773426055908</v>
      </c>
      <c r="F20" s="5">
        <v>9.6681872382760048E-3</v>
      </c>
      <c r="G20" s="3">
        <v>3.9801454544067383</v>
      </c>
      <c r="H20" s="3">
        <v>37.911214722664077</v>
      </c>
      <c r="I20" s="3">
        <v>48.937311471085181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89.669784545898438</v>
      </c>
      <c r="D21" s="3">
        <v>6.554893970489502</v>
      </c>
      <c r="E21" s="3">
        <v>3.714320182800293</v>
      </c>
      <c r="F21" s="5">
        <v>9.6489861607551575E-3</v>
      </c>
      <c r="G21" s="3">
        <v>3.7239692211151123</v>
      </c>
      <c r="H21" s="3">
        <v>38.274604810631097</v>
      </c>
      <c r="I21" s="3">
        <v>49.279635865240579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89.319007873535156</v>
      </c>
      <c r="D22" s="3">
        <v>6.955747127532959</v>
      </c>
      <c r="E22" s="3">
        <v>3.6630229949951172</v>
      </c>
      <c r="F22" s="5">
        <v>8.9432410895824432E-3</v>
      </c>
      <c r="G22" s="3">
        <v>3.6719663143157959</v>
      </c>
      <c r="H22" s="3">
        <v>38.407024824288847</v>
      </c>
      <c r="I22" s="3">
        <v>49.377454026931865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88.698532104492188</v>
      </c>
      <c r="D23" s="3">
        <v>6.217625617980957</v>
      </c>
      <c r="E23" s="3">
        <v>5.0227293968200684</v>
      </c>
      <c r="F23" s="5">
        <v>8.1229088827967644E-3</v>
      </c>
      <c r="G23" s="3">
        <v>5.0308523178100586</v>
      </c>
      <c r="H23" s="3">
        <v>37.680741794692018</v>
      </c>
      <c r="I23" s="3">
        <v>48.365385485245667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89.594650268554688</v>
      </c>
      <c r="D24" s="3">
        <v>5.7614665031433105</v>
      </c>
      <c r="E24" s="3">
        <v>4.5817465782165527</v>
      </c>
      <c r="F24" s="5">
        <v>8.7968334555625916E-3</v>
      </c>
      <c r="G24" s="3">
        <v>4.590543270111084</v>
      </c>
      <c r="H24" s="3">
        <v>37.722909349622903</v>
      </c>
      <c r="I24" s="3">
        <v>48.583900855421525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88.698532104492188</v>
      </c>
      <c r="D25" s="3">
        <v>6.217625617980957</v>
      </c>
      <c r="E25" s="3">
        <v>5.0227293968200684</v>
      </c>
      <c r="F25" s="5">
        <v>8.1229088827967644E-3</v>
      </c>
      <c r="G25" s="3">
        <v>5.0308523178100586</v>
      </c>
      <c r="H25" s="3">
        <v>37.680741794692018</v>
      </c>
      <c r="I25" s="3">
        <v>48.365385485245667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89.594650268554688</v>
      </c>
      <c r="D26" s="3">
        <v>5.7614665031433105</v>
      </c>
      <c r="E26" s="3">
        <v>4.5817465782165527</v>
      </c>
      <c r="F26" s="5">
        <v>8.7968334555625916E-3</v>
      </c>
      <c r="G26" s="3">
        <v>4.590543270111084</v>
      </c>
      <c r="H26" s="3">
        <v>37.722909349622903</v>
      </c>
      <c r="I26" s="3">
        <v>48.583900855421525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90.284652709960937</v>
      </c>
      <c r="D27" s="3">
        <v>5.2485370635986328</v>
      </c>
      <c r="E27" s="3">
        <v>4.4055318832397461</v>
      </c>
      <c r="F27" s="5">
        <v>9.950125589966774E-3</v>
      </c>
      <c r="G27" s="3">
        <v>4.4154820442199707</v>
      </c>
      <c r="H27" s="3">
        <v>37.630479744453439</v>
      </c>
      <c r="I27" s="3">
        <v>48.592661837333225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90.105079650878906</v>
      </c>
      <c r="D28" s="3">
        <v>5.5960602760314941</v>
      </c>
      <c r="E28" s="3">
        <v>4.2393088340759277</v>
      </c>
      <c r="F28" s="5">
        <v>8.5836127400398254E-3</v>
      </c>
      <c r="G28" s="3">
        <v>4.2478923797607422</v>
      </c>
      <c r="H28" s="3">
        <v>37.805924584924092</v>
      </c>
      <c r="I28" s="3">
        <v>48.784322666995806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91.099699999999999</v>
      </c>
      <c r="D29" s="3">
        <v>5.0980999999999996</v>
      </c>
      <c r="E29" s="3">
        <v>3.7930000000000001</v>
      </c>
      <c r="F29" s="5">
        <v>1.29E-2</v>
      </c>
      <c r="G29" s="3">
        <v>3.8058999999999998</v>
      </c>
      <c r="H29" s="3">
        <v>37.872683562003296</v>
      </c>
      <c r="I29" s="3">
        <v>49.053106717539158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91.243099999999998</v>
      </c>
      <c r="D30" s="3">
        <v>4.9432</v>
      </c>
      <c r="E30" s="3">
        <v>3.6012</v>
      </c>
      <c r="F30" s="5">
        <v>1.2800000000000001E-2</v>
      </c>
      <c r="G30" s="3">
        <v>3.6139999999999999</v>
      </c>
      <c r="H30" s="3">
        <v>37.91511271400482</v>
      </c>
      <c r="I30" s="3">
        <v>49.1204235817926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91.361199999999997</v>
      </c>
      <c r="D31" s="3">
        <v>4.7699999999999996</v>
      </c>
      <c r="E31" s="3">
        <v>3.6465000000000001</v>
      </c>
      <c r="F31" s="5">
        <v>1.3899999999999999E-2</v>
      </c>
      <c r="G31" s="3">
        <v>3.6604000000000001</v>
      </c>
      <c r="H31" s="3">
        <v>37.858897662013014</v>
      </c>
      <c r="I31" s="3">
        <v>49.051711211708067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91.597300000000004</v>
      </c>
      <c r="D32" s="3">
        <v>4.9398</v>
      </c>
      <c r="E32" s="3">
        <v>3.4603999999999999</v>
      </c>
      <c r="F32" s="5">
        <v>1.29E-2</v>
      </c>
      <c r="G32" s="3">
        <v>3.4733000000000001</v>
      </c>
      <c r="H32" s="3">
        <v>37.835421383354827</v>
      </c>
      <c r="I32" s="3">
        <v>49.09139273612481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91.748199999999997</v>
      </c>
      <c r="D33" s="3">
        <v>4.8551000000000002</v>
      </c>
      <c r="E33" s="3">
        <v>3.4445000000000001</v>
      </c>
      <c r="F33" s="5">
        <v>1.7399999999999999E-2</v>
      </c>
      <c r="G33" s="3">
        <v>3.4619</v>
      </c>
      <c r="H33" s="3">
        <v>37.831343062477472</v>
      </c>
      <c r="I33" s="3">
        <v>49.123329801519382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92.370099999999994</v>
      </c>
      <c r="D34" s="3">
        <v>4.6989999999999998</v>
      </c>
      <c r="E34" s="3">
        <v>3.4348999999999998</v>
      </c>
      <c r="F34" s="5">
        <v>2.5399999999999999E-2</v>
      </c>
      <c r="G34" s="3">
        <v>3.4603000000000002</v>
      </c>
      <c r="H34" s="3">
        <v>37.968648824184967</v>
      </c>
      <c r="I34" s="3">
        <v>49.414222672503058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92.398099999999999</v>
      </c>
      <c r="D35" s="3">
        <v>4.6195000000000004</v>
      </c>
      <c r="E35" s="3">
        <v>2.9163000000000001</v>
      </c>
      <c r="F35" s="5">
        <v>2.3300000000000001E-2</v>
      </c>
      <c r="G35" s="3">
        <v>2.9397000000000002</v>
      </c>
      <c r="H35" s="3">
        <v>38.022108687616161</v>
      </c>
      <c r="I35" s="3">
        <v>49.487989139159836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91.989599999999996</v>
      </c>
      <c r="D36" s="3">
        <v>4.6341999999999999</v>
      </c>
      <c r="E36" s="3">
        <v>3.3144999999999998</v>
      </c>
      <c r="F36" s="5">
        <v>2.0400000000000001E-2</v>
      </c>
      <c r="G36" s="3">
        <v>3.3349000000000002</v>
      </c>
      <c r="H36" s="3">
        <v>37.877101674188687</v>
      </c>
      <c r="I36" s="3">
        <v>49.228418773377946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92.036900000000003</v>
      </c>
      <c r="D37" s="3">
        <v>4.8068999999999997</v>
      </c>
      <c r="E37" s="3">
        <v>3.0865999999999998</v>
      </c>
      <c r="F37" s="5">
        <v>2.0400000000000001E-2</v>
      </c>
      <c r="G37" s="3">
        <v>3.1070000000000002</v>
      </c>
      <c r="H37" s="3">
        <v>38.018215152330335</v>
      </c>
      <c r="I37" s="3">
        <v>49.411822283400461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91.863100000000003</v>
      </c>
      <c r="D38" s="3">
        <v>4.3433999999999999</v>
      </c>
      <c r="E38" s="3">
        <v>3.7330999999999999</v>
      </c>
      <c r="F38" s="5">
        <v>1.4200000000000001E-2</v>
      </c>
      <c r="G38" s="3">
        <v>3.7473000000000001</v>
      </c>
      <c r="H38" s="3">
        <v>37.616009278829303</v>
      </c>
      <c r="I38" s="3">
        <v>48.86844769533878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92.045852661132813</v>
      </c>
      <c r="D39" s="3">
        <v>4.2924385070800781</v>
      </c>
      <c r="E39" s="3">
        <v>3.6048657894134521</v>
      </c>
      <c r="F39" s="5">
        <v>1.5447392128407955E-2</v>
      </c>
      <c r="G39" s="3">
        <v>3.6203131675720215</v>
      </c>
      <c r="H39" s="3">
        <v>37.632741919673919</v>
      </c>
      <c r="I39" s="3">
        <v>48.914550348034389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91.542716979980469</v>
      </c>
      <c r="D40" s="3">
        <v>4.9417624473571777</v>
      </c>
      <c r="E40" s="3">
        <v>3.448552131652832</v>
      </c>
      <c r="F40" s="5">
        <v>1.5156524255871773E-2</v>
      </c>
      <c r="G40" s="3">
        <v>3.4637086391448975</v>
      </c>
      <c r="H40" s="3">
        <v>37.90018158992153</v>
      </c>
      <c r="I40" s="3">
        <v>49.160033769807924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90.513174789330265</v>
      </c>
      <c r="D41" s="6">
        <f t="shared" si="0"/>
        <v>5.4994511634826662</v>
      </c>
      <c r="E41" s="6">
        <f t="shared" si="0"/>
        <v>3.941417155911846</v>
      </c>
      <c r="F41" s="6">
        <f t="shared" si="0"/>
        <v>1.2251319653516815E-2</v>
      </c>
      <c r="G41" s="6">
        <f t="shared" si="0"/>
        <v>3.9536716832560876</v>
      </c>
      <c r="H41" s="6">
        <f t="shared" si="0"/>
        <v>37.88974568186854</v>
      </c>
      <c r="I41" s="6">
        <f t="shared" si="0"/>
        <v>48.96071186846364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92.398099999999999</v>
      </c>
      <c r="D46" s="21">
        <f t="shared" si="1"/>
        <v>6.955747127532959</v>
      </c>
      <c r="E46" s="26">
        <f t="shared" si="1"/>
        <v>5.0227293968200684</v>
      </c>
      <c r="F46" s="26">
        <f t="shared" si="1"/>
        <v>2.5399999999999999E-2</v>
      </c>
      <c r="G46" s="21">
        <f t="shared" si="1"/>
        <v>5.0308523178100586</v>
      </c>
      <c r="H46" s="26">
        <f t="shared" si="1"/>
        <v>38.407024824288847</v>
      </c>
      <c r="I46" s="22">
        <f t="shared" si="1"/>
        <v>49.487989139159836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88.698532104492188</v>
      </c>
      <c r="D47" s="26">
        <f t="shared" si="2"/>
        <v>4.2924385070800781</v>
      </c>
      <c r="E47" s="26">
        <f t="shared" si="2"/>
        <v>2.9163000000000001</v>
      </c>
      <c r="F47" s="23">
        <f t="shared" si="2"/>
        <v>8.1229088827967644E-3</v>
      </c>
      <c r="G47" s="26">
        <f t="shared" si="2"/>
        <v>2.9397000000000002</v>
      </c>
      <c r="H47" s="23">
        <f t="shared" si="2"/>
        <v>37.616009278829303</v>
      </c>
      <c r="I47" s="26">
        <f t="shared" si="2"/>
        <v>48.365385485245667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1.1394637260271308</v>
      </c>
      <c r="D48" s="24">
        <f t="shared" si="3"/>
        <v>0.74360701361496118</v>
      </c>
      <c r="E48" s="26">
        <f t="shared" si="3"/>
        <v>0.55401137269839551</v>
      </c>
      <c r="F48" s="26">
        <f t="shared" si="3"/>
        <v>4.7217067899954631E-3</v>
      </c>
      <c r="G48" s="24">
        <f t="shared" si="3"/>
        <v>0.55052519635550068</v>
      </c>
      <c r="H48" s="26">
        <f t="shared" si="3"/>
        <v>0.22142008791355813</v>
      </c>
      <c r="I48" s="25">
        <f t="shared" si="3"/>
        <v>0.33387959909379328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79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92.097335815429688</v>
      </c>
      <c r="D10" s="10">
        <v>6.009070873260498</v>
      </c>
      <c r="E10" s="10">
        <v>1.7843116521835327</v>
      </c>
      <c r="F10" s="11">
        <v>2.6803264394402504E-2</v>
      </c>
      <c r="G10" s="10">
        <v>1.8111149072647095</v>
      </c>
      <c r="H10" s="10">
        <v>38.81459486597528</v>
      </c>
      <c r="I10" s="10">
        <v>50.37072290901208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92.713600158691406</v>
      </c>
      <c r="D11" s="3">
        <v>6.1112957000732422</v>
      </c>
      <c r="E11" s="3">
        <v>1.0671312808990479</v>
      </c>
      <c r="F11" s="5">
        <v>2.5339497253298759E-2</v>
      </c>
      <c r="G11" s="3">
        <v>1.0924707651138306</v>
      </c>
      <c r="H11" s="3">
        <v>39.165297136050285</v>
      </c>
      <c r="I11" s="3">
        <v>50.960456700979229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93.016807556152344</v>
      </c>
      <c r="D12" s="3">
        <v>5.5947842597961426</v>
      </c>
      <c r="E12" s="3">
        <v>1.2832983732223511</v>
      </c>
      <c r="F12" s="5">
        <v>2.9933545738458633E-2</v>
      </c>
      <c r="G12" s="3">
        <v>1.3132319450378418</v>
      </c>
      <c r="H12" s="3">
        <v>38.853351752403817</v>
      </c>
      <c r="I12" s="3">
        <v>50.600551788846886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92.918075561523438</v>
      </c>
      <c r="D13" s="3">
        <v>6.1012535095214844</v>
      </c>
      <c r="E13" s="3">
        <v>0.90368664264678955</v>
      </c>
      <c r="F13" s="5">
        <v>2.5384636595845222E-2</v>
      </c>
      <c r="G13" s="3">
        <v>0.92907130718231201</v>
      </c>
      <c r="H13" s="3">
        <v>39.154208687719631</v>
      </c>
      <c r="I13" s="3">
        <v>50.976439796594278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92.326240539550781</v>
      </c>
      <c r="D14" s="3">
        <v>6.3535637855529785</v>
      </c>
      <c r="E14" s="3">
        <v>1.2417597770690918</v>
      </c>
      <c r="F14" s="5">
        <v>2.5993883609771729E-2</v>
      </c>
      <c r="G14" s="3">
        <v>1.2677536010742187</v>
      </c>
      <c r="H14" s="3">
        <v>39.103915182859048</v>
      </c>
      <c r="I14" s="3">
        <v>50.778265226785784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92.972206115722656</v>
      </c>
      <c r="D15" s="3">
        <v>6.0228614807128906</v>
      </c>
      <c r="E15" s="3">
        <v>0.9236445426940918</v>
      </c>
      <c r="F15" s="5">
        <v>2.8781183063983917E-2</v>
      </c>
      <c r="G15" s="3">
        <v>0.95242571830749512</v>
      </c>
      <c r="H15" s="3">
        <v>39.168669736652149</v>
      </c>
      <c r="I15" s="3">
        <v>51.020449166287207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92.691543579101563</v>
      </c>
      <c r="D16" s="3">
        <v>6.0779070854187012</v>
      </c>
      <c r="E16" s="3">
        <v>1.1505663394927979</v>
      </c>
      <c r="F16" s="5">
        <v>2.6824537664651871E-2</v>
      </c>
      <c r="G16" s="3">
        <v>1.1773909330368042</v>
      </c>
      <c r="H16" s="3">
        <v>39.078226277516094</v>
      </c>
      <c r="I16" s="3">
        <v>50.836534965401533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93.127632141113281</v>
      </c>
      <c r="D17" s="3">
        <v>5.9318904876708984</v>
      </c>
      <c r="E17" s="3">
        <v>0.85927003622055054</v>
      </c>
      <c r="F17" s="5">
        <v>3.1695466488599777E-2</v>
      </c>
      <c r="G17" s="3">
        <v>0.89096552133560181</v>
      </c>
      <c r="H17" s="3">
        <v>39.176212490992476</v>
      </c>
      <c r="I17" s="3">
        <v>51.06831327664294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93.253921508789063</v>
      </c>
      <c r="D18" s="3">
        <v>5.7154412269592285</v>
      </c>
      <c r="E18" s="3">
        <v>0.95062088966369629</v>
      </c>
      <c r="F18" s="5">
        <v>3.4172378480434418E-2</v>
      </c>
      <c r="G18" s="3">
        <v>0.98479324579238892</v>
      </c>
      <c r="H18" s="3">
        <v>39.020697968343406</v>
      </c>
      <c r="I18" s="3">
        <v>50.865298027295772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93.458999633789063</v>
      </c>
      <c r="D19" s="3">
        <v>5.6286253929138184</v>
      </c>
      <c r="E19" s="3">
        <v>0.83086419105529785</v>
      </c>
      <c r="F19" s="5">
        <v>3.4636855125427246E-2</v>
      </c>
      <c r="G19" s="3">
        <v>0.8655010461807251</v>
      </c>
      <c r="H19" s="3">
        <v>39.067916910360829</v>
      </c>
      <c r="I19" s="3">
        <v>50.986024915135594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92.798812866210937</v>
      </c>
      <c r="D20" s="3">
        <v>6.0539684295654297</v>
      </c>
      <c r="E20" s="3">
        <v>1.0734767913818359</v>
      </c>
      <c r="F20" s="5">
        <v>2.9333250597119331E-2</v>
      </c>
      <c r="G20" s="3">
        <v>1.1028100252151489</v>
      </c>
      <c r="H20" s="3">
        <v>39.050175398269126</v>
      </c>
      <c r="I20" s="3">
        <v>50.820750563502983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92.735076904296875</v>
      </c>
      <c r="D21" s="3">
        <v>6.1492133140563965</v>
      </c>
      <c r="E21" s="3">
        <v>1.0361977815628052</v>
      </c>
      <c r="F21" s="5">
        <v>2.9227346181869507E-2</v>
      </c>
      <c r="G21" s="3">
        <v>1.0654251575469971</v>
      </c>
      <c r="H21" s="3">
        <v>39.134207409932422</v>
      </c>
      <c r="I21" s="3">
        <v>50.904295199554809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93.253921508789063</v>
      </c>
      <c r="D22" s="3">
        <v>5.7154412269592285</v>
      </c>
      <c r="E22" s="3">
        <v>0.95062088966369629</v>
      </c>
      <c r="F22" s="5">
        <v>3.4172378480434418E-2</v>
      </c>
      <c r="G22" s="3">
        <v>0.98479324579238892</v>
      </c>
      <c r="H22" s="3">
        <v>39.020649179894832</v>
      </c>
      <c r="I22" s="3">
        <v>50.865234429279674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92.097335815429688</v>
      </c>
      <c r="D23" s="3">
        <v>6.009070873260498</v>
      </c>
      <c r="E23" s="3">
        <v>1.7843116521835327</v>
      </c>
      <c r="F23" s="5">
        <v>2.6803264394402504E-2</v>
      </c>
      <c r="G23" s="3">
        <v>1.8111149072647095</v>
      </c>
      <c r="H23" s="3">
        <v>38.814594402011949</v>
      </c>
      <c r="I23" s="3">
        <v>50.370722306914637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92.713600158691406</v>
      </c>
      <c r="D24" s="3">
        <v>6.1112957000732422</v>
      </c>
      <c r="E24" s="3">
        <v>1.0671312808990479</v>
      </c>
      <c r="F24" s="5">
        <v>2.5339497253298759E-2</v>
      </c>
      <c r="G24" s="3">
        <v>1.0924707651138306</v>
      </c>
      <c r="H24" s="3">
        <v>39.165296589365589</v>
      </c>
      <c r="I24" s="3">
        <v>50.960455989653028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92.097335815429688</v>
      </c>
      <c r="D25" s="3">
        <v>6.009070873260498</v>
      </c>
      <c r="E25" s="3">
        <v>1.7843116521835327</v>
      </c>
      <c r="F25" s="5">
        <v>2.6803264394402504E-2</v>
      </c>
      <c r="G25" s="3">
        <v>1.8111149072647095</v>
      </c>
      <c r="H25" s="3">
        <v>38.814594402011949</v>
      </c>
      <c r="I25" s="3">
        <v>50.370722306914637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92.713600158691406</v>
      </c>
      <c r="D26" s="3">
        <v>6.1112957000732422</v>
      </c>
      <c r="E26" s="3">
        <v>1.0671312808990479</v>
      </c>
      <c r="F26" s="5">
        <v>2.5339497253298759E-2</v>
      </c>
      <c r="G26" s="3">
        <v>1.0924707651138306</v>
      </c>
      <c r="H26" s="3">
        <v>39.165296589365589</v>
      </c>
      <c r="I26" s="3">
        <v>50.960455989653028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93.016807556152344</v>
      </c>
      <c r="D27" s="3">
        <v>5.5947842597961426</v>
      </c>
      <c r="E27" s="3">
        <v>1.2832983732223511</v>
      </c>
      <c r="F27" s="5">
        <v>2.9933545738458633E-2</v>
      </c>
      <c r="G27" s="3">
        <v>1.3132319450378418</v>
      </c>
      <c r="H27" s="3">
        <v>38.853351407216955</v>
      </c>
      <c r="I27" s="3">
        <v>50.600551339293766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92.918075561523438</v>
      </c>
      <c r="D28" s="3">
        <v>6.1012535095214844</v>
      </c>
      <c r="E28" s="3">
        <v>0.90368664264678955</v>
      </c>
      <c r="F28" s="5">
        <v>2.5384636595845222E-2</v>
      </c>
      <c r="G28" s="3">
        <v>0.92907130718231201</v>
      </c>
      <c r="H28" s="3">
        <v>39.154208322575705</v>
      </c>
      <c r="I28" s="3">
        <v>50.97643932119869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93.584999999999994</v>
      </c>
      <c r="D29" s="3">
        <v>5.8651</v>
      </c>
      <c r="E29" s="3">
        <v>0.47060000000000002</v>
      </c>
      <c r="F29" s="5">
        <v>3.7100000000000001E-2</v>
      </c>
      <c r="G29" s="3">
        <v>0.50760000000000005</v>
      </c>
      <c r="H29" s="3">
        <v>39.229157731222436</v>
      </c>
      <c r="I29" s="3">
        <v>51.202354805883644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93.584999999999994</v>
      </c>
      <c r="D30" s="3">
        <v>5.8651</v>
      </c>
      <c r="E30" s="3">
        <v>0.47060000000000002</v>
      </c>
      <c r="F30" s="5">
        <v>3.7100000000000001E-2</v>
      </c>
      <c r="G30" s="3">
        <v>0.50760000000000005</v>
      </c>
      <c r="H30" s="3">
        <v>39.229157731222436</v>
      </c>
      <c r="I30" s="3">
        <v>51.202354805883644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93.458999633789063</v>
      </c>
      <c r="D31" s="3">
        <v>5.6286253929138184</v>
      </c>
      <c r="E31" s="3">
        <v>0.83086419105529785</v>
      </c>
      <c r="F31" s="5">
        <v>3.4636855125427246E-2</v>
      </c>
      <c r="G31" s="3">
        <v>0.8655010461807251</v>
      </c>
      <c r="H31" s="3">
        <v>39.067864376967535</v>
      </c>
      <c r="I31" s="3">
        <v>50.985956355839079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92.798812866210937</v>
      </c>
      <c r="D32" s="3">
        <v>6.0539684295654297</v>
      </c>
      <c r="E32" s="3">
        <v>1.0734767913818359</v>
      </c>
      <c r="F32" s="5">
        <v>2.9333250597119331E-2</v>
      </c>
      <c r="G32" s="3">
        <v>1.1028100252151489</v>
      </c>
      <c r="H32" s="3">
        <v>39.050163770842218</v>
      </c>
      <c r="I32" s="3">
        <v>50.820735431315832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92.735076904296875</v>
      </c>
      <c r="D33" s="3">
        <v>6.1492133140563965</v>
      </c>
      <c r="E33" s="3">
        <v>1.0361977815628052</v>
      </c>
      <c r="F33" s="5">
        <v>2.9227346181869507E-2</v>
      </c>
      <c r="G33" s="3">
        <v>1.0654251575469971</v>
      </c>
      <c r="H33" s="3">
        <v>39.134201836331435</v>
      </c>
      <c r="I33" s="3">
        <v>50.90428794962569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93.257240295410156</v>
      </c>
      <c r="D34" s="3">
        <v>5.7309179306030273</v>
      </c>
      <c r="E34" s="3">
        <v>0.93134176731109619</v>
      </c>
      <c r="F34" s="5">
        <v>3.3991631120443344E-2</v>
      </c>
      <c r="G34" s="3">
        <v>0.96533340215682983</v>
      </c>
      <c r="H34" s="3">
        <v>39.035465897540981</v>
      </c>
      <c r="I34" s="3">
        <v>50.885798529481555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94.542000000000002</v>
      </c>
      <c r="D35" s="3">
        <v>5.0342000000000002</v>
      </c>
      <c r="E35" s="3">
        <v>0.33689999999999998</v>
      </c>
      <c r="F35" s="5">
        <v>5.2299999999999999E-2</v>
      </c>
      <c r="G35" s="3">
        <v>0.38919999999999999</v>
      </c>
      <c r="H35" s="3">
        <v>39.095040176529267</v>
      </c>
      <c r="I35" s="3">
        <v>51.254830933879461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94.491</v>
      </c>
      <c r="D36" s="3">
        <v>5.0602999999999998</v>
      </c>
      <c r="E36" s="3">
        <v>0.34749999999999998</v>
      </c>
      <c r="F36" s="5">
        <v>5.1799999999999999E-2</v>
      </c>
      <c r="G36" s="3">
        <v>0.39929999999999999</v>
      </c>
      <c r="H36" s="3">
        <v>39.095363207488887</v>
      </c>
      <c r="I36" s="3">
        <v>51.246446936185663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94.642700000000005</v>
      </c>
      <c r="D37" s="3">
        <v>4.9206000000000003</v>
      </c>
      <c r="E37" s="3">
        <v>5.04E-2</v>
      </c>
      <c r="F37" s="5">
        <v>0.34749999999999998</v>
      </c>
      <c r="G37" s="3">
        <v>0.39789999999999998</v>
      </c>
      <c r="H37" s="3">
        <v>39.065671645197305</v>
      </c>
      <c r="I37" s="3">
        <v>51.23394310942723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93.935500000000005</v>
      </c>
      <c r="D38" s="3">
        <v>4.7892000000000001</v>
      </c>
      <c r="E38" s="3">
        <v>1.1947000000000001</v>
      </c>
      <c r="F38" s="5">
        <v>4.07E-2</v>
      </c>
      <c r="G38" s="3">
        <v>1.2354000000000001</v>
      </c>
      <c r="H38" s="3">
        <v>38.640728580392043</v>
      </c>
      <c r="I38" s="3">
        <v>50.533427674439501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94.019065856933594</v>
      </c>
      <c r="D39" s="3">
        <v>4.5467238426208496</v>
      </c>
      <c r="E39" s="3">
        <v>1.3506786823272705</v>
      </c>
      <c r="F39" s="5">
        <v>4.138496145606041E-2</v>
      </c>
      <c r="G39" s="3">
        <v>1.3920636177062988</v>
      </c>
      <c r="H39" s="3">
        <v>38.506196820460502</v>
      </c>
      <c r="I39" s="3">
        <v>50.369037575267512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93.858894348144531</v>
      </c>
      <c r="D40" s="3">
        <v>4.9813270568847656</v>
      </c>
      <c r="E40" s="3">
        <v>1.0493724346160889</v>
      </c>
      <c r="F40" s="5">
        <v>4.3982461094856262E-2</v>
      </c>
      <c r="G40" s="3">
        <v>1.0933549404144287</v>
      </c>
      <c r="H40" s="3">
        <v>38.738243878825976</v>
      </c>
      <c r="I40" s="3">
        <v>50.613544307179509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93.155813511608486</v>
      </c>
      <c r="D41" s="6">
        <f t="shared" si="0"/>
        <v>5.742818182422269</v>
      </c>
      <c r="E41" s="6">
        <f t="shared" si="0"/>
        <v>1.0028371521949768</v>
      </c>
      <c r="F41" s="6">
        <f t="shared" si="0"/>
        <v>4.261156241547677E-2</v>
      </c>
      <c r="G41" s="6">
        <f t="shared" si="0"/>
        <v>1.0454422646799395</v>
      </c>
      <c r="H41" s="6">
        <f t="shared" si="0"/>
        <v>39.021378076210901</v>
      </c>
      <c r="I41" s="6">
        <f t="shared" si="0"/>
        <v>50.856303310753397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94.642700000000005</v>
      </c>
      <c r="D46" s="21">
        <f t="shared" si="1"/>
        <v>6.3535637855529785</v>
      </c>
      <c r="E46" s="26">
        <f t="shared" si="1"/>
        <v>1.7843116521835327</v>
      </c>
      <c r="F46" s="26">
        <f t="shared" si="1"/>
        <v>0.34749999999999998</v>
      </c>
      <c r="G46" s="21">
        <f t="shared" si="1"/>
        <v>1.8111149072647095</v>
      </c>
      <c r="H46" s="26">
        <f t="shared" si="1"/>
        <v>39.229157731222436</v>
      </c>
      <c r="I46" s="22">
        <f t="shared" si="1"/>
        <v>51.254830933879461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92.097335815429688</v>
      </c>
      <c r="D47" s="26">
        <f t="shared" si="2"/>
        <v>4.5467238426208496</v>
      </c>
      <c r="E47" s="26">
        <f t="shared" si="2"/>
        <v>5.04E-2</v>
      </c>
      <c r="F47" s="23">
        <f t="shared" si="2"/>
        <v>2.5339497253298759E-2</v>
      </c>
      <c r="G47" s="26">
        <f t="shared" si="2"/>
        <v>0.38919999999999999</v>
      </c>
      <c r="H47" s="23">
        <f t="shared" si="2"/>
        <v>38.506196820460502</v>
      </c>
      <c r="I47" s="26">
        <f t="shared" si="2"/>
        <v>50.369037575267512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0.68290891123525121</v>
      </c>
      <c r="D48" s="24">
        <f t="shared" si="3"/>
        <v>0.47137128156696839</v>
      </c>
      <c r="E48" s="26">
        <f t="shared" si="3"/>
        <v>0.3964760094620734</v>
      </c>
      <c r="F48" s="26">
        <f t="shared" si="3"/>
        <v>5.7053593888858938E-2</v>
      </c>
      <c r="G48" s="24">
        <f t="shared" si="3"/>
        <v>0.37084163287928679</v>
      </c>
      <c r="H48" s="26">
        <f t="shared" si="3"/>
        <v>0.17881121452794424</v>
      </c>
      <c r="I48" s="25">
        <f t="shared" si="3"/>
        <v>0.26542599609738821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82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88.219085693359375</v>
      </c>
      <c r="D10" s="10">
        <v>6.0515027046203613</v>
      </c>
      <c r="E10" s="10">
        <v>5.225858211517334</v>
      </c>
      <c r="F10" s="11">
        <v>5.1722258329391479E-2</v>
      </c>
      <c r="G10" s="10">
        <v>5.2775802612304687</v>
      </c>
      <c r="H10" s="10">
        <v>37.943619826680958</v>
      </c>
      <c r="I10" s="10">
        <v>48.423729477990769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89.00238037109375</v>
      </c>
      <c r="D11" s="3">
        <v>5.4611167907714844</v>
      </c>
      <c r="E11" s="3">
        <v>5.0696225166320801</v>
      </c>
      <c r="F11" s="5">
        <v>5.3172998130321503E-2</v>
      </c>
      <c r="G11" s="3">
        <v>5.122795581817627</v>
      </c>
      <c r="H11" s="3">
        <v>37.787907060732088</v>
      </c>
      <c r="I11" s="3">
        <v>48.394816870158849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89.548194885253906</v>
      </c>
      <c r="D12" s="3">
        <v>5.0361294746398926</v>
      </c>
      <c r="E12" s="3">
        <v>4.9150934219360352</v>
      </c>
      <c r="F12" s="5">
        <v>5.6159991770982742E-2</v>
      </c>
      <c r="G12" s="3">
        <v>4.9712533950805664</v>
      </c>
      <c r="H12" s="3">
        <v>37.769305329119142</v>
      </c>
      <c r="I12" s="3">
        <v>48.446370347279029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89.286468505859375</v>
      </c>
      <c r="D13" s="3">
        <v>5.6727304458618164</v>
      </c>
      <c r="E13" s="3">
        <v>4.4908623695373535</v>
      </c>
      <c r="F13" s="5">
        <v>5.3227797150611877E-2</v>
      </c>
      <c r="G13" s="3">
        <v>4.5440902709960938</v>
      </c>
      <c r="H13" s="3">
        <v>38.125241693734907</v>
      </c>
      <c r="I13" s="3">
        <v>48.84119759856727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88.486862182617188</v>
      </c>
      <c r="D14" s="3">
        <v>6.913395881652832</v>
      </c>
      <c r="E14" s="3">
        <v>4.0425705909729004</v>
      </c>
      <c r="F14" s="5">
        <v>5.4039277136325836E-2</v>
      </c>
      <c r="G14" s="3">
        <v>4.0966100692749023</v>
      </c>
      <c r="H14" s="3">
        <v>38.650957430922318</v>
      </c>
      <c r="I14" s="3">
        <v>49.343198730307947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89.101577758789063</v>
      </c>
      <c r="D15" s="3">
        <v>6.3238110542297363</v>
      </c>
      <c r="E15" s="3">
        <v>4.1206083297729492</v>
      </c>
      <c r="F15" s="5">
        <v>5.0417445600032806E-2</v>
      </c>
      <c r="G15" s="3">
        <v>4.1710257530212402</v>
      </c>
      <c r="H15" s="3">
        <v>38.376081107356327</v>
      </c>
      <c r="I15" s="3">
        <v>49.150299322797657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88.805198669433594</v>
      </c>
      <c r="D16" s="3">
        <v>6.311866283416748</v>
      </c>
      <c r="E16" s="3">
        <v>4.2649111747741699</v>
      </c>
      <c r="F16" s="5">
        <v>4.8465941101312637E-2</v>
      </c>
      <c r="G16" s="3">
        <v>4.3133769035339355</v>
      </c>
      <c r="H16" s="3">
        <v>38.445423582262904</v>
      </c>
      <c r="I16" s="3">
        <v>49.13028640531099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89.243705749511719</v>
      </c>
      <c r="D17" s="3">
        <v>5.7905511856079102</v>
      </c>
      <c r="E17" s="3">
        <v>4.3923306465148926</v>
      </c>
      <c r="F17" s="5">
        <v>6.3004367053508759E-2</v>
      </c>
      <c r="G17" s="3">
        <v>4.4553351402282715</v>
      </c>
      <c r="H17" s="3">
        <v>38.221430171388505</v>
      </c>
      <c r="I17" s="3">
        <v>48.933751281565051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89.516716003417969</v>
      </c>
      <c r="D18" s="3">
        <v>5.4656267166137695</v>
      </c>
      <c r="E18" s="3">
        <v>4.5581073760986328</v>
      </c>
      <c r="F18" s="5">
        <v>6.1333373188972473E-2</v>
      </c>
      <c r="G18" s="3">
        <v>4.6194405555725098</v>
      </c>
      <c r="H18" s="3">
        <v>37.979417434062356</v>
      </c>
      <c r="I18" s="3">
        <v>48.720461587851375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89.854278564453125</v>
      </c>
      <c r="D19" s="3">
        <v>5.1643705368041992</v>
      </c>
      <c r="E19" s="3">
        <v>4.5460929870605469</v>
      </c>
      <c r="F19" s="5">
        <v>5.0327129662036896E-2</v>
      </c>
      <c r="G19" s="3">
        <v>4.5964202880859375</v>
      </c>
      <c r="H19" s="3">
        <v>37.872030862570611</v>
      </c>
      <c r="I19" s="3">
        <v>48.668702771858918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89.570831298828125</v>
      </c>
      <c r="D20" s="3">
        <v>5.5005125999450684</v>
      </c>
      <c r="E20" s="3">
        <v>4.4148306846618652</v>
      </c>
      <c r="F20" s="5">
        <v>5.0123967230319977E-2</v>
      </c>
      <c r="G20" s="3">
        <v>4.4649548530578613</v>
      </c>
      <c r="H20" s="3">
        <v>38.10080695393377</v>
      </c>
      <c r="I20" s="3">
        <v>48.860907642801656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89.737983703613281</v>
      </c>
      <c r="D21" s="3">
        <v>5.4651350975036621</v>
      </c>
      <c r="E21" s="3">
        <v>4.3687033653259277</v>
      </c>
      <c r="F21" s="5">
        <v>5.2556652575731277E-2</v>
      </c>
      <c r="G21" s="3">
        <v>4.421259880065918</v>
      </c>
      <c r="H21" s="3">
        <v>38.026178805119059</v>
      </c>
      <c r="I21" s="3">
        <v>48.834954933569662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89.825424194335938</v>
      </c>
      <c r="D22" s="3">
        <v>5.2475237846374512</v>
      </c>
      <c r="E22" s="3">
        <v>4.4589629173278809</v>
      </c>
      <c r="F22" s="5">
        <v>5.3115781396627426E-2</v>
      </c>
      <c r="G22" s="3">
        <v>4.5120787620544434</v>
      </c>
      <c r="H22" s="3">
        <v>37.951537715499626</v>
      </c>
      <c r="I22" s="3">
        <v>48.751607558860528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90.005813598632812</v>
      </c>
      <c r="D23" s="3">
        <v>5.0766277313232422</v>
      </c>
      <c r="E23" s="3">
        <v>4.4934983253479004</v>
      </c>
      <c r="F23" s="5">
        <v>5.5022306740283966E-2</v>
      </c>
      <c r="G23" s="3">
        <v>4.548520565032959</v>
      </c>
      <c r="H23" s="3">
        <v>37.842845752425966</v>
      </c>
      <c r="I23" s="3">
        <v>48.671032975833349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90.010185241699219</v>
      </c>
      <c r="D24" s="3">
        <v>4.9290575981140137</v>
      </c>
      <c r="E24" s="3">
        <v>4.6542220115661621</v>
      </c>
      <c r="F24" s="5">
        <v>5.9583872556686401E-2</v>
      </c>
      <c r="G24" s="3">
        <v>4.7138056755065918</v>
      </c>
      <c r="H24" s="3">
        <v>37.727031062055651</v>
      </c>
      <c r="I24" s="3">
        <v>48.530243173190208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90.010185241699219</v>
      </c>
      <c r="D25" s="3">
        <v>4.9290575981140137</v>
      </c>
      <c r="E25" s="3">
        <v>4.6542220115661621</v>
      </c>
      <c r="F25" s="5">
        <v>5.9583872556686401E-2</v>
      </c>
      <c r="G25" s="3">
        <v>4.7138056755065918</v>
      </c>
      <c r="H25" s="3">
        <v>37.726650308219398</v>
      </c>
      <c r="I25" s="3">
        <v>48.529753389718174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90.005813598632812</v>
      </c>
      <c r="D26" s="3">
        <v>5.0766277313232422</v>
      </c>
      <c r="E26" s="3">
        <v>4.4934983253479004</v>
      </c>
      <c r="F26" s="5">
        <v>5.5022306740283966E-2</v>
      </c>
      <c r="G26" s="3">
        <v>4.548520565032959</v>
      </c>
      <c r="H26" s="3">
        <v>37.842497424326275</v>
      </c>
      <c r="I26" s="3">
        <v>48.670584978646843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90.005813598632812</v>
      </c>
      <c r="D27" s="3">
        <v>5.0766277313232422</v>
      </c>
      <c r="E27" s="3">
        <v>4.4934983253479004</v>
      </c>
      <c r="F27" s="5">
        <v>5.5022306740283966E-2</v>
      </c>
      <c r="G27" s="3">
        <v>4.548520565032959</v>
      </c>
      <c r="H27" s="3">
        <v>37.842497424326275</v>
      </c>
      <c r="I27" s="3">
        <v>48.670584978646843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89.825424194335938</v>
      </c>
      <c r="D28" s="3">
        <v>5.2475237846374512</v>
      </c>
      <c r="E28" s="3">
        <v>4.4589629173278809</v>
      </c>
      <c r="F28" s="5">
        <v>5.3115781396627426E-2</v>
      </c>
      <c r="G28" s="3">
        <v>4.5120787620544434</v>
      </c>
      <c r="H28" s="3">
        <v>37.951230372307222</v>
      </c>
      <c r="I28" s="3">
        <v>48.751212753390071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88.486862182617188</v>
      </c>
      <c r="D29" s="3">
        <v>6.913395881652832</v>
      </c>
      <c r="E29" s="3">
        <v>4.0425705909729004</v>
      </c>
      <c r="F29" s="5">
        <v>5.4039277136325836E-2</v>
      </c>
      <c r="G29" s="3">
        <v>4.0966100692749023</v>
      </c>
      <c r="H29" s="3">
        <v>38.650994177756772</v>
      </c>
      <c r="I29" s="3">
        <v>49.34324564263499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90.472061157226562</v>
      </c>
      <c r="D30" s="3">
        <v>4.8252429962158203</v>
      </c>
      <c r="E30" s="3">
        <v>4.2908234596252441</v>
      </c>
      <c r="F30" s="5">
        <v>6.2428675591945648E-2</v>
      </c>
      <c r="G30" s="3">
        <v>4.3532519340515137</v>
      </c>
      <c r="H30" s="3">
        <v>37.818152292410254</v>
      </c>
      <c r="I30" s="3">
        <v>48.73810172617862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90.50177001953125</v>
      </c>
      <c r="D31" s="3">
        <v>4.7760319709777832</v>
      </c>
      <c r="E31" s="3">
        <v>4.3284659385681152</v>
      </c>
      <c r="F31" s="5">
        <v>5.5316310375928879E-2</v>
      </c>
      <c r="G31" s="3">
        <v>4.3837823867797852</v>
      </c>
      <c r="H31" s="3">
        <v>37.768964279049314</v>
      </c>
      <c r="I31" s="3">
        <v>48.697680337037653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90.542167663574219</v>
      </c>
      <c r="D32" s="3">
        <v>4.6285085678100586</v>
      </c>
      <c r="E32" s="3">
        <v>4.4613518714904785</v>
      </c>
      <c r="F32" s="5">
        <v>5.8537289500236511E-2</v>
      </c>
      <c r="G32" s="3">
        <v>4.5198893547058105</v>
      </c>
      <c r="H32" s="3">
        <v>37.661310733416514</v>
      </c>
      <c r="I32" s="3">
        <v>48.573958440401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90.349739074707031</v>
      </c>
      <c r="D33" s="3">
        <v>4.6905245780944824</v>
      </c>
      <c r="E33" s="3">
        <v>4.5043625831604004</v>
      </c>
      <c r="F33" s="5">
        <v>5.9740729629993439E-2</v>
      </c>
      <c r="G33" s="3">
        <v>4.5641031265258789</v>
      </c>
      <c r="H33" s="3">
        <v>37.751683858540709</v>
      </c>
      <c r="I33" s="3">
        <v>48.608231119653482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90.925148010253906</v>
      </c>
      <c r="D34" s="3">
        <v>4.2304153442382812</v>
      </c>
      <c r="E34" s="3">
        <v>4.2526659965515137</v>
      </c>
      <c r="F34" s="5">
        <v>6.0010503977537155E-2</v>
      </c>
      <c r="G34" s="3">
        <v>4.3126764297485352</v>
      </c>
      <c r="H34" s="3">
        <v>37.875034606179227</v>
      </c>
      <c r="I34" s="3">
        <v>48.788317924177186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90.808013916015625</v>
      </c>
      <c r="D35" s="3">
        <v>4.2987527847290039</v>
      </c>
      <c r="E35" s="3">
        <v>4.3874444961547852</v>
      </c>
      <c r="F35" s="5">
        <v>5.8114808052778244E-2</v>
      </c>
      <c r="G35" s="3">
        <v>4.4455595016479492</v>
      </c>
      <c r="H35" s="3">
        <v>37.736877001341412</v>
      </c>
      <c r="I35" s="3">
        <v>48.650217789502435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90.706474304199219</v>
      </c>
      <c r="D36" s="3">
        <v>4.3640766143798828</v>
      </c>
      <c r="E36" s="3">
        <v>4.4462885856628418</v>
      </c>
      <c r="F36" s="5">
        <v>5.5697984993457794E-2</v>
      </c>
      <c r="G36" s="3">
        <v>4.5019865036010742</v>
      </c>
      <c r="H36" s="3">
        <v>37.714622326981051</v>
      </c>
      <c r="I36" s="3">
        <v>48.613153144981574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90.378250122070313</v>
      </c>
      <c r="D37" s="3">
        <v>4.7404389381408691</v>
      </c>
      <c r="E37" s="3">
        <v>4.2416644096374512</v>
      </c>
      <c r="F37" s="5">
        <v>6.3611336052417755E-2</v>
      </c>
      <c r="G37" s="3">
        <v>4.3052759170532227</v>
      </c>
      <c r="H37" s="3">
        <v>38.031532686905337</v>
      </c>
      <c r="I37" s="3">
        <v>48.883841843355334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91.192039489746094</v>
      </c>
      <c r="D38" s="3">
        <v>3.8964858055114746</v>
      </c>
      <c r="E38" s="3">
        <v>4.4125962257385254</v>
      </c>
      <c r="F38" s="5">
        <v>6.2255434691905975E-2</v>
      </c>
      <c r="G38" s="3">
        <v>4.4748516082763672</v>
      </c>
      <c r="H38" s="3">
        <v>37.60414224054157</v>
      </c>
      <c r="I38" s="3">
        <v>48.557230658002787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91.031478881835938</v>
      </c>
      <c r="D39" s="3">
        <v>4.2871623039245605</v>
      </c>
      <c r="E39" s="3">
        <v>4.2279143333435059</v>
      </c>
      <c r="F39" s="5">
        <v>6.8340793251991272E-2</v>
      </c>
      <c r="G39" s="3">
        <v>4.2962551116943359</v>
      </c>
      <c r="H39" s="3">
        <v>37.759968117961769</v>
      </c>
      <c r="I39" s="3">
        <v>48.725647234689063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87.473121643066406</v>
      </c>
      <c r="D40" s="3">
        <v>7.5135021209716797</v>
      </c>
      <c r="E40" s="3">
        <v>4.479133129119873</v>
      </c>
      <c r="F40" s="5">
        <v>5.1889505237340927E-2</v>
      </c>
      <c r="G40" s="3">
        <v>4.5310225486755371</v>
      </c>
      <c r="H40" s="3">
        <v>38.586693658686329</v>
      </c>
      <c r="I40" s="3">
        <v>49.122330733297176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89.771905468356223</v>
      </c>
      <c r="D41" s="6">
        <f t="shared" si="0"/>
        <v>5.2872365367028022</v>
      </c>
      <c r="E41" s="6">
        <f t="shared" si="0"/>
        <v>4.4577980041503906</v>
      </c>
      <c r="F41" s="6">
        <f t="shared" si="0"/>
        <v>5.629032501770604E-2</v>
      </c>
      <c r="G41" s="6">
        <f t="shared" si="0"/>
        <v>4.5140883230393936</v>
      </c>
      <c r="H41" s="6">
        <f t="shared" si="0"/>
        <v>37.972344074090771</v>
      </c>
      <c r="I41" s="6">
        <f t="shared" si="0"/>
        <v>48.762117850717942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91.192039489746094</v>
      </c>
      <c r="D46" s="21">
        <f t="shared" si="1"/>
        <v>7.5135021209716797</v>
      </c>
      <c r="E46" s="26">
        <f t="shared" si="1"/>
        <v>5.225858211517334</v>
      </c>
      <c r="F46" s="26">
        <f t="shared" si="1"/>
        <v>6.8340793251991272E-2</v>
      </c>
      <c r="G46" s="21">
        <f t="shared" si="1"/>
        <v>5.2775802612304687</v>
      </c>
      <c r="H46" s="26">
        <f t="shared" si="1"/>
        <v>38.650994177756772</v>
      </c>
      <c r="I46" s="22">
        <f t="shared" si="1"/>
        <v>49.34324564263499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87.473121643066406</v>
      </c>
      <c r="D47" s="26">
        <f t="shared" si="2"/>
        <v>3.8964858055114746</v>
      </c>
      <c r="E47" s="26">
        <f t="shared" si="2"/>
        <v>4.0425705909729004</v>
      </c>
      <c r="F47" s="23">
        <f t="shared" si="2"/>
        <v>4.8465941101312637E-2</v>
      </c>
      <c r="G47" s="26">
        <f t="shared" si="2"/>
        <v>4.0966100692749023</v>
      </c>
      <c r="H47" s="23">
        <f t="shared" si="2"/>
        <v>37.60414224054157</v>
      </c>
      <c r="I47" s="26">
        <f t="shared" si="2"/>
        <v>48.394816870158849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0.87814090277121992</v>
      </c>
      <c r="D48" s="24">
        <f t="shared" si="3"/>
        <v>0.84478514271316785</v>
      </c>
      <c r="E48" s="26">
        <f t="shared" si="3"/>
        <v>0.25684722612042293</v>
      </c>
      <c r="F48" s="26">
        <f t="shared" si="3"/>
        <v>4.7518349705663789E-3</v>
      </c>
      <c r="G48" s="24">
        <f t="shared" si="3"/>
        <v>0.25620760217530225</v>
      </c>
      <c r="H48" s="26">
        <f t="shared" si="3"/>
        <v>0.29293429091888268</v>
      </c>
      <c r="I48" s="25">
        <f t="shared" si="3"/>
        <v>0.24440959902881412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80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94.544464111328125</v>
      </c>
      <c r="D10" s="10">
        <v>4.3276762962341309</v>
      </c>
      <c r="E10" s="10">
        <v>0.58204883337020874</v>
      </c>
      <c r="F10" s="11">
        <v>0.24413105845451355</v>
      </c>
      <c r="G10" s="10">
        <v>0.8261798620223999</v>
      </c>
      <c r="H10" s="10">
        <v>38.877122878102092</v>
      </c>
      <c r="I10" s="10">
        <v>50.880560797631581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94.34722900390625</v>
      </c>
      <c r="D11" s="3">
        <v>4.4069643020629883</v>
      </c>
      <c r="E11" s="3">
        <v>0.58225607872009277</v>
      </c>
      <c r="F11" s="5">
        <v>0.35401397943496704</v>
      </c>
      <c r="G11" s="3">
        <v>0.93627005815505981</v>
      </c>
      <c r="H11" s="3">
        <v>38.86317935028304</v>
      </c>
      <c r="I11" s="3">
        <v>50.795507735841902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94.433265686035156</v>
      </c>
      <c r="D12" s="3">
        <v>4.3941402435302734</v>
      </c>
      <c r="E12" s="3">
        <v>0.5856698751449585</v>
      </c>
      <c r="F12" s="5">
        <v>0.28637304902076721</v>
      </c>
      <c r="G12" s="3">
        <v>0.87204289436340332</v>
      </c>
      <c r="H12" s="3">
        <v>38.877525501330425</v>
      </c>
      <c r="I12" s="3">
        <v>50.84950802121358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94.649261474609375</v>
      </c>
      <c r="D13" s="3">
        <v>4.2156424522399902</v>
      </c>
      <c r="E13" s="3">
        <v>0.57539963722229004</v>
      </c>
      <c r="F13" s="5">
        <v>0.2714371383190155</v>
      </c>
      <c r="G13" s="3">
        <v>0.84683680534362793</v>
      </c>
      <c r="H13" s="3">
        <v>38.828854979069156</v>
      </c>
      <c r="I13" s="3">
        <v>50.837225350205493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94.559646606445313</v>
      </c>
      <c r="D14" s="3">
        <v>4.3117508888244629</v>
      </c>
      <c r="E14" s="3">
        <v>0.57884025573730469</v>
      </c>
      <c r="F14" s="5">
        <v>0.25088998675346375</v>
      </c>
      <c r="G14" s="3">
        <v>0.82973027229309082</v>
      </c>
      <c r="H14" s="3">
        <v>38.869344022487041</v>
      </c>
      <c r="I14" s="3">
        <v>50.872922606825838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94.641372680664063</v>
      </c>
      <c r="D15" s="3">
        <v>4.2524499893188477</v>
      </c>
      <c r="E15" s="3">
        <v>0.57643747329711914</v>
      </c>
      <c r="F15" s="5">
        <v>0.23589242994785309</v>
      </c>
      <c r="G15" s="3">
        <v>0.81232988834381104</v>
      </c>
      <c r="H15" s="3">
        <v>38.856335064190539</v>
      </c>
      <c r="I15" s="3">
        <v>50.877199056674442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92.117500305175781</v>
      </c>
      <c r="D16" s="3">
        <v>6.4731178283691406</v>
      </c>
      <c r="E16" s="3">
        <v>0.63290518522262573</v>
      </c>
      <c r="F16" s="5">
        <v>0.33359521627426147</v>
      </c>
      <c r="G16" s="3">
        <v>0.96650040149688721</v>
      </c>
      <c r="H16" s="3">
        <v>39.524448552508986</v>
      </c>
      <c r="I16" s="3">
        <v>51.159338799368356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94.8265380859375</v>
      </c>
      <c r="D17" s="3">
        <v>4.1019096374511719</v>
      </c>
      <c r="E17" s="3">
        <v>0.56765854358673096</v>
      </c>
      <c r="F17" s="5">
        <v>0.23474991321563721</v>
      </c>
      <c r="G17" s="3">
        <v>0.80240845680236816</v>
      </c>
      <c r="H17" s="3">
        <v>38.8013220016472</v>
      </c>
      <c r="I17" s="3">
        <v>50.851126404171445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94.482330322265625</v>
      </c>
      <c r="D18" s="3">
        <v>4.4002470970153809</v>
      </c>
      <c r="E18" s="3">
        <v>0.58293431997299194</v>
      </c>
      <c r="F18" s="5">
        <v>0.23454119265079498</v>
      </c>
      <c r="G18" s="3">
        <v>0.81747549772262573</v>
      </c>
      <c r="H18" s="3">
        <v>38.899496440958991</v>
      </c>
      <c r="I18" s="3">
        <v>50.899549076900527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94.445075988769531</v>
      </c>
      <c r="D19" s="3">
        <v>4.4356260299682617</v>
      </c>
      <c r="E19" s="3">
        <v>0.5849006175994873</v>
      </c>
      <c r="F19" s="5">
        <v>0.22883646190166473</v>
      </c>
      <c r="G19" s="3">
        <v>0.81373709440231323</v>
      </c>
      <c r="H19" s="3">
        <v>38.915284486119717</v>
      </c>
      <c r="I19" s="3">
        <v>50.911477097266811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94.483642578125</v>
      </c>
      <c r="D20" s="3">
        <v>4.3915705680847168</v>
      </c>
      <c r="E20" s="3">
        <v>0.5853692889213562</v>
      </c>
      <c r="F20" s="5">
        <v>0.23447367548942566</v>
      </c>
      <c r="G20" s="3">
        <v>0.81984293460845947</v>
      </c>
      <c r="H20" s="3">
        <v>38.899487790276424</v>
      </c>
      <c r="I20" s="3">
        <v>50.898433987389964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94.343772888183594</v>
      </c>
      <c r="D21" s="3">
        <v>4.5060515403747559</v>
      </c>
      <c r="E21" s="3">
        <v>0.60740464925765991</v>
      </c>
      <c r="F21" s="5">
        <v>0.22493836283683777</v>
      </c>
      <c r="G21" s="3">
        <v>0.83234298229217529</v>
      </c>
      <c r="H21" s="3">
        <v>38.93539212728929</v>
      </c>
      <c r="I21" s="3">
        <v>50.915180483356366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94.45458984375</v>
      </c>
      <c r="D22" s="3">
        <v>4.4409122467041016</v>
      </c>
      <c r="E22" s="3">
        <v>0.57556772232055664</v>
      </c>
      <c r="F22" s="5">
        <v>0.21182988584041595</v>
      </c>
      <c r="G22" s="3">
        <v>0.78739762306213379</v>
      </c>
      <c r="H22" s="3">
        <v>38.933831264401896</v>
      </c>
      <c r="I22" s="3">
        <v>50.938191414400876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94.901947021484375</v>
      </c>
      <c r="D23" s="3">
        <v>4.0358638763427734</v>
      </c>
      <c r="E23" s="3">
        <v>0.57088220119476318</v>
      </c>
      <c r="F23" s="5">
        <v>0.20778939127922058</v>
      </c>
      <c r="G23" s="3">
        <v>0.77867162227630615</v>
      </c>
      <c r="H23" s="3">
        <v>38.801234666527378</v>
      </c>
      <c r="I23" s="3">
        <v>50.868551562522839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94.444602966308594</v>
      </c>
      <c r="D24" s="3">
        <v>4.296605110168457</v>
      </c>
      <c r="E24" s="3">
        <v>0.58220207691192627</v>
      </c>
      <c r="F24" s="5">
        <v>0.37483340501785278</v>
      </c>
      <c r="G24" s="3">
        <v>0.95703548192977905</v>
      </c>
      <c r="H24" s="3">
        <v>38.818789394422993</v>
      </c>
      <c r="I24" s="3">
        <v>50.755851931021148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94.461601257324219</v>
      </c>
      <c r="D25" s="3">
        <v>4.326352596282959</v>
      </c>
      <c r="E25" s="3">
        <v>0.57610160112380981</v>
      </c>
      <c r="F25" s="5">
        <v>0.33094748854637146</v>
      </c>
      <c r="G25" s="3">
        <v>0.90704905986785889</v>
      </c>
      <c r="H25" s="3">
        <v>38.848062300227689</v>
      </c>
      <c r="I25" s="3">
        <v>50.80594965548088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94.525581359863281</v>
      </c>
      <c r="D26" s="3">
        <v>4.3147149085998535</v>
      </c>
      <c r="E26" s="3">
        <v>0.57609033584594727</v>
      </c>
      <c r="F26" s="5">
        <v>0.28093144297599792</v>
      </c>
      <c r="G26" s="3">
        <v>0.85702180862426758</v>
      </c>
      <c r="H26" s="3">
        <v>38.862466891515723</v>
      </c>
      <c r="I26" s="3">
        <v>50.849178943296003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94.705856323242188</v>
      </c>
      <c r="D27" s="3">
        <v>4.1789407730102539</v>
      </c>
      <c r="E27" s="3">
        <v>0.5759732723236084</v>
      </c>
      <c r="F27" s="5">
        <v>0.24444840848445892</v>
      </c>
      <c r="G27" s="3">
        <v>0.82042169570922852</v>
      </c>
      <c r="H27" s="3">
        <v>38.832577139157202</v>
      </c>
      <c r="I27" s="3">
        <v>50.858001793854633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94.800254821777344</v>
      </c>
      <c r="D28" s="3">
        <v>4.1070127487182617</v>
      </c>
      <c r="E28" s="3">
        <v>0.58032077550888062</v>
      </c>
      <c r="F28" s="5">
        <v>0.23051995038986206</v>
      </c>
      <c r="G28" s="3">
        <v>0.81084072589874268</v>
      </c>
      <c r="H28" s="3">
        <v>38.808788587263599</v>
      </c>
      <c r="I28" s="3">
        <v>50.852455382765747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94.529205322265625</v>
      </c>
      <c r="D29" s="3">
        <v>4.3753700256347656</v>
      </c>
      <c r="E29" s="3">
        <v>0.57644689083099365</v>
      </c>
      <c r="F29" s="5">
        <v>0.22013652324676514</v>
      </c>
      <c r="G29" s="3">
        <v>0.79658341407775879</v>
      </c>
      <c r="H29" s="3">
        <v>38.900004745125514</v>
      </c>
      <c r="I29" s="3">
        <v>50.912937568606118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93.541358947753906</v>
      </c>
      <c r="D30" s="3">
        <v>5.1900005340576172</v>
      </c>
      <c r="E30" s="3">
        <v>0.60106414556503296</v>
      </c>
      <c r="F30" s="5">
        <v>0.28935378789901733</v>
      </c>
      <c r="G30" s="3">
        <v>0.89041793346405029</v>
      </c>
      <c r="H30" s="3">
        <v>39.144422726962446</v>
      </c>
      <c r="I30" s="3">
        <v>50.9907786391895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94.89764404296875</v>
      </c>
      <c r="D31" s="3">
        <v>4.0619711875915527</v>
      </c>
      <c r="E31" s="3">
        <v>0.57384330034255981</v>
      </c>
      <c r="F31" s="5">
        <v>0.20115727186203003</v>
      </c>
      <c r="G31" s="3">
        <v>0.77500057220458984</v>
      </c>
      <c r="H31" s="3">
        <v>38.798075919249449</v>
      </c>
      <c r="I31" s="3">
        <v>50.870111973176421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94.671409606933594</v>
      </c>
      <c r="D32" s="3">
        <v>4.2700996398925781</v>
      </c>
      <c r="E32" s="3">
        <v>0.5672142505645752</v>
      </c>
      <c r="F32" s="5">
        <v>0.19523312151432037</v>
      </c>
      <c r="G32" s="3">
        <v>0.76244735717773438</v>
      </c>
      <c r="H32" s="3">
        <v>38.881135924506765</v>
      </c>
      <c r="I32" s="3">
        <v>50.92409964503122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94.804000854492188</v>
      </c>
      <c r="D33" s="3">
        <v>4.1641945838928223</v>
      </c>
      <c r="E33" s="3">
        <v>0.5628470778465271</v>
      </c>
      <c r="F33" s="5">
        <v>0.18280959129333496</v>
      </c>
      <c r="G33" s="3">
        <v>0.74565666913986206</v>
      </c>
      <c r="H33" s="3">
        <v>38.85144787491582</v>
      </c>
      <c r="I33" s="3">
        <v>50.918166432271391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94.875930786132813</v>
      </c>
      <c r="D34" s="3">
        <v>4.0468525886535645</v>
      </c>
      <c r="E34" s="3">
        <v>0.55945128202438354</v>
      </c>
      <c r="F34" s="5">
        <v>0.24289731681346893</v>
      </c>
      <c r="G34" s="3">
        <v>0.80234861373901367</v>
      </c>
      <c r="H34" s="3">
        <v>38.789641332410142</v>
      </c>
      <c r="I34" s="3">
        <v>50.842551319839984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94.863906860351563</v>
      </c>
      <c r="D35" s="3">
        <v>4.0768494606018066</v>
      </c>
      <c r="E35" s="3">
        <v>0.56323039531707764</v>
      </c>
      <c r="F35" s="5">
        <v>0.21809591352939606</v>
      </c>
      <c r="G35" s="3">
        <v>0.7813262939453125</v>
      </c>
      <c r="H35" s="3">
        <v>38.807990905785829</v>
      </c>
      <c r="I35" s="3">
        <v>50.868623690709065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94.742362976074219</v>
      </c>
      <c r="D36" s="3">
        <v>4.1596193313598633</v>
      </c>
      <c r="E36" s="3">
        <v>0.57396608591079712</v>
      </c>
      <c r="F36" s="5">
        <v>0.24524807929992676</v>
      </c>
      <c r="G36" s="3">
        <v>0.81921416521072388</v>
      </c>
      <c r="H36" s="3">
        <v>38.817651414567209</v>
      </c>
      <c r="I36" s="3">
        <v>50.850004256441949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94.708450317382812</v>
      </c>
      <c r="D37" s="3">
        <v>4.236661434173584</v>
      </c>
      <c r="E37" s="3">
        <v>0.56749308109283447</v>
      </c>
      <c r="F37" s="5">
        <v>0.20461389422416687</v>
      </c>
      <c r="G37" s="3">
        <v>0.77210700511932373</v>
      </c>
      <c r="H37" s="3">
        <v>38.859739066537024</v>
      </c>
      <c r="I37" s="3">
        <v>50.905364361492843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94.816230773925781</v>
      </c>
      <c r="D38" s="3">
        <v>4.1622781753540039</v>
      </c>
      <c r="E38" s="3">
        <v>0.55982577800750732</v>
      </c>
      <c r="F38" s="5">
        <v>0.17641352117061615</v>
      </c>
      <c r="G38" s="3">
        <v>0.73623931407928467</v>
      </c>
      <c r="H38" s="3">
        <v>38.853577360874191</v>
      </c>
      <c r="I38" s="3">
        <v>50.925287455405332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94.784347534179688</v>
      </c>
      <c r="D39" s="3">
        <v>4.1926603317260742</v>
      </c>
      <c r="E39" s="3">
        <v>0.56147950887680054</v>
      </c>
      <c r="F39" s="5">
        <v>0.18006066977977753</v>
      </c>
      <c r="G39" s="3">
        <v>0.74154019355773926</v>
      </c>
      <c r="H39" s="3">
        <v>38.858377052762364</v>
      </c>
      <c r="I39" s="3">
        <v>50.924667039587838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94.680770874023438</v>
      </c>
      <c r="D40" s="3">
        <v>4.2852864265441895</v>
      </c>
      <c r="E40" s="3">
        <v>0.56864041090011597</v>
      </c>
      <c r="F40" s="5">
        <v>0.17045588791370392</v>
      </c>
      <c r="G40" s="3">
        <v>0.73909628391265869</v>
      </c>
      <c r="H40" s="3">
        <v>38.893444948430663</v>
      </c>
      <c r="I40" s="3">
        <v>50.947845540992176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94.518843620054184</v>
      </c>
      <c r="D41" s="6">
        <f t="shared" si="0"/>
        <v>4.3593352533155869</v>
      </c>
      <c r="E41" s="6">
        <f t="shared" si="0"/>
        <v>0.57788596614714594</v>
      </c>
      <c r="F41" s="6">
        <f t="shared" si="0"/>
        <v>0.24327896823806147</v>
      </c>
      <c r="G41" s="6">
        <f t="shared" si="0"/>
        <v>0.82116493486589004</v>
      </c>
      <c r="H41" s="6">
        <f t="shared" si="0"/>
        <v>38.88738879709377</v>
      </c>
      <c r="I41" s="6">
        <f t="shared" si="0"/>
        <v>50.888924129772008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94.901947021484375</v>
      </c>
      <c r="D46" s="21">
        <f t="shared" si="1"/>
        <v>6.4731178283691406</v>
      </c>
      <c r="E46" s="26">
        <f t="shared" si="1"/>
        <v>0.63290518522262573</v>
      </c>
      <c r="F46" s="26">
        <f t="shared" si="1"/>
        <v>0.37483340501785278</v>
      </c>
      <c r="G46" s="21">
        <f t="shared" si="1"/>
        <v>0.96650040149688721</v>
      </c>
      <c r="H46" s="26">
        <f t="shared" si="1"/>
        <v>39.524448552508986</v>
      </c>
      <c r="I46" s="22">
        <f t="shared" si="1"/>
        <v>51.159338799368356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92.117500305175781</v>
      </c>
      <c r="D47" s="26">
        <f t="shared" si="2"/>
        <v>4.0358638763427734</v>
      </c>
      <c r="E47" s="26">
        <f t="shared" si="2"/>
        <v>0.55945128202438354</v>
      </c>
      <c r="F47" s="23">
        <f t="shared" si="2"/>
        <v>0.17045588791370392</v>
      </c>
      <c r="G47" s="26">
        <f t="shared" si="2"/>
        <v>0.73623931407928467</v>
      </c>
      <c r="H47" s="23">
        <f t="shared" si="2"/>
        <v>38.789641332410142</v>
      </c>
      <c r="I47" s="26">
        <f t="shared" si="2"/>
        <v>50.755851931021148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0.51530289948699715</v>
      </c>
      <c r="D48" s="24">
        <f t="shared" si="3"/>
        <v>0.44523169130046836</v>
      </c>
      <c r="E48" s="26">
        <f t="shared" si="3"/>
        <v>1.4813885059915079E-2</v>
      </c>
      <c r="F48" s="26">
        <f t="shared" si="3"/>
        <v>5.1341472993628338E-2</v>
      </c>
      <c r="G48" s="24">
        <f t="shared" si="3"/>
        <v>6.0508601972153721E-2</v>
      </c>
      <c r="H48" s="26">
        <f t="shared" si="3"/>
        <v>0.13500735018153473</v>
      </c>
      <c r="I48" s="25">
        <f t="shared" si="3"/>
        <v>6.9399376668418555E-2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81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99.400497436523438</v>
      </c>
      <c r="D10" s="10">
        <v>0.12890012562274933</v>
      </c>
      <c r="E10" s="10">
        <v>0.10970009863376617</v>
      </c>
      <c r="F10" s="11">
        <v>0.1507001519203186</v>
      </c>
      <c r="G10" s="10">
        <v>0.26040023565292358</v>
      </c>
      <c r="H10" s="10">
        <v>37.892006007965016</v>
      </c>
      <c r="I10" s="10">
        <v>50.612731829825719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99.403602600097656</v>
      </c>
      <c r="D11" s="3">
        <v>0.12759986519813538</v>
      </c>
      <c r="E11" s="3">
        <v>0.10909988731145859</v>
      </c>
      <c r="F11" s="5">
        <v>0.15019984543323517</v>
      </c>
      <c r="G11" s="3">
        <v>0.25929972529411316</v>
      </c>
      <c r="H11" s="3">
        <v>37.891064308649895</v>
      </c>
      <c r="I11" s="3">
        <v>50.61147399262147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99.405403137207031</v>
      </c>
      <c r="D12" s="3">
        <v>0.1277998685836792</v>
      </c>
      <c r="E12" s="3">
        <v>0.10909978300333023</v>
      </c>
      <c r="F12" s="5">
        <v>0.14989985525608063</v>
      </c>
      <c r="G12" s="3">
        <v>0.25899964570999146</v>
      </c>
      <c r="H12" s="3">
        <v>37.889754308263001</v>
      </c>
      <c r="I12" s="3">
        <v>50.61424025974231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99.403099060058594</v>
      </c>
      <c r="D13" s="3">
        <v>0.12839987874031067</v>
      </c>
      <c r="E13" s="3">
        <v>0.1091998890042305</v>
      </c>
      <c r="F13" s="5">
        <v>0.1504998505115509</v>
      </c>
      <c r="G13" s="3">
        <v>0.25969973206520081</v>
      </c>
      <c r="H13" s="3">
        <v>37.890360811853341</v>
      </c>
      <c r="I13" s="3">
        <v>50.61053432490634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99.405899047851563</v>
      </c>
      <c r="D14" s="3">
        <v>0.13050000369548798</v>
      </c>
      <c r="E14" s="3">
        <v>0.10959999263286591</v>
      </c>
      <c r="F14" s="5">
        <v>0.14820000529289246</v>
      </c>
      <c r="G14" s="3">
        <v>0.25779998302459717</v>
      </c>
      <c r="H14" s="3">
        <v>37.890495243540023</v>
      </c>
      <c r="I14" s="3">
        <v>50.615230022722116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99.400398254394531</v>
      </c>
      <c r="D15" s="3">
        <v>0.12959986925125122</v>
      </c>
      <c r="E15" s="3">
        <v>0.11019989848136902</v>
      </c>
      <c r="F15" s="5">
        <v>0.15089984238147736</v>
      </c>
      <c r="G15" s="3">
        <v>0.26109975576400757</v>
      </c>
      <c r="H15" s="3">
        <v>37.89065829987355</v>
      </c>
      <c r="I15" s="3">
        <v>50.610931682633634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99.402297973632813</v>
      </c>
      <c r="D16" s="3">
        <v>0.12890012562274933</v>
      </c>
      <c r="E16" s="3">
        <v>0.10990011692047119</v>
      </c>
      <c r="F16" s="5">
        <v>0.15090015530586243</v>
      </c>
      <c r="G16" s="3">
        <v>0.26080027222633362</v>
      </c>
      <c r="H16" s="3">
        <v>37.889806042426649</v>
      </c>
      <c r="I16" s="3">
        <v>50.60979331382832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99.405097961425781</v>
      </c>
      <c r="D17" s="3">
        <v>0.12780012190341949</v>
      </c>
      <c r="E17" s="3">
        <v>0.10930010676383972</v>
      </c>
      <c r="F17" s="5">
        <v>0.15040014684200287</v>
      </c>
      <c r="G17" s="3">
        <v>0.2597002387046814</v>
      </c>
      <c r="H17" s="3">
        <v>37.889389385575477</v>
      </c>
      <c r="I17" s="3">
        <v>50.613752785359864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99.406997680664063</v>
      </c>
      <c r="D18" s="3">
        <v>0.12700000405311584</v>
      </c>
      <c r="E18" s="3">
        <v>0.10890000313520432</v>
      </c>
      <c r="F18" s="5">
        <v>0.15019999444484711</v>
      </c>
      <c r="G18" s="3">
        <v>0.25909999012947083</v>
      </c>
      <c r="H18" s="3">
        <v>37.888764107695508</v>
      </c>
      <c r="I18" s="3">
        <v>50.612917520908461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99.412300109863281</v>
      </c>
      <c r="D19" s="3">
        <v>0.12569987773895264</v>
      </c>
      <c r="E19" s="3">
        <v>0.10769988596439362</v>
      </c>
      <c r="F19" s="5">
        <v>0.14909985661506653</v>
      </c>
      <c r="G19" s="3">
        <v>0.25679975748062134</v>
      </c>
      <c r="H19" s="3">
        <v>37.887498921673746</v>
      </c>
      <c r="I19" s="3">
        <v>50.6112274484747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99.436569213867188</v>
      </c>
      <c r="D20" s="3">
        <v>0.12422870099544525</v>
      </c>
      <c r="E20" s="3">
        <v>0.10782490670681</v>
      </c>
      <c r="F20" s="5">
        <v>0.14993463456630707</v>
      </c>
      <c r="G20" s="3">
        <v>0.25775954127311707</v>
      </c>
      <c r="H20" s="3">
        <v>37.886308426261309</v>
      </c>
      <c r="I20" s="3">
        <v>50.609637149937981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99.408599853515625</v>
      </c>
      <c r="D21" s="3">
        <v>0.12770000100135803</v>
      </c>
      <c r="E21" s="3">
        <v>0.10949999839067459</v>
      </c>
      <c r="F21" s="5">
        <v>0.14949999749660492</v>
      </c>
      <c r="G21" s="3">
        <v>0.25900000333786011</v>
      </c>
      <c r="H21" s="3">
        <v>37.887852300146953</v>
      </c>
      <c r="I21" s="3">
        <v>50.611699501758537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99.409500122070312</v>
      </c>
      <c r="D22" s="3">
        <v>0.12749987840652466</v>
      </c>
      <c r="E22" s="3">
        <v>0.1091998890042305</v>
      </c>
      <c r="F22" s="5">
        <v>0.14929984509944916</v>
      </c>
      <c r="G22" s="3">
        <v>0.25849974155426025</v>
      </c>
      <c r="H22" s="3">
        <v>37.887513614487375</v>
      </c>
      <c r="I22" s="3">
        <v>50.611247075564201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99.406600952148438</v>
      </c>
      <c r="D23" s="3">
        <v>0.12709975242614746</v>
      </c>
      <c r="E23" s="3">
        <v>0.10919978469610214</v>
      </c>
      <c r="F23" s="5">
        <v>0.14989970624446869</v>
      </c>
      <c r="G23" s="3">
        <v>0.25909948348999023</v>
      </c>
      <c r="H23" s="3">
        <v>37.889151272289702</v>
      </c>
      <c r="I23" s="3">
        <v>50.613434706679342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99.403900146484375</v>
      </c>
      <c r="D24" s="3">
        <v>0.12790012359619141</v>
      </c>
      <c r="E24" s="3">
        <v>0.10960011184215546</v>
      </c>
      <c r="F24" s="5">
        <v>0.15060015022754669</v>
      </c>
      <c r="G24" s="3">
        <v>0.26020026206970215</v>
      </c>
      <c r="H24" s="3">
        <v>37.889634936442583</v>
      </c>
      <c r="I24" s="3">
        <v>50.609564765852163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99.40679931640625</v>
      </c>
      <c r="D25" s="3">
        <v>0.12709987163543701</v>
      </c>
      <c r="E25" s="3">
        <v>0.10879988223314285</v>
      </c>
      <c r="F25" s="5">
        <v>0.1496998518705368</v>
      </c>
      <c r="G25" s="3">
        <v>0.25849974155426025</v>
      </c>
      <c r="H25" s="3">
        <v>37.889601671704732</v>
      </c>
      <c r="I25" s="3">
        <v>50.614036363370488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99.406600952148438</v>
      </c>
      <c r="D26" s="3">
        <v>0.12790000438690186</v>
      </c>
      <c r="E26" s="3">
        <v>0.10849999636411667</v>
      </c>
      <c r="F26" s="5">
        <v>0.14990000426769257</v>
      </c>
      <c r="G26" s="3">
        <v>0.25839999318122864</v>
      </c>
      <c r="H26" s="3">
        <v>37.889531030676331</v>
      </c>
      <c r="I26" s="3">
        <v>50.613941999021883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99.412002563476563</v>
      </c>
      <c r="D27" s="3">
        <v>0.12629987299442291</v>
      </c>
      <c r="E27" s="3">
        <v>0.10729989409446716</v>
      </c>
      <c r="F27" s="5">
        <v>0.14939984679222107</v>
      </c>
      <c r="G27" s="3">
        <v>0.25669974088668823</v>
      </c>
      <c r="H27" s="3">
        <v>37.887580784527657</v>
      </c>
      <c r="I27" s="3">
        <v>50.611336803265502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99.407798767089844</v>
      </c>
      <c r="D28" s="3">
        <v>0.12789987027645111</v>
      </c>
      <c r="E28" s="3">
        <v>0.10809989273548126</v>
      </c>
      <c r="F28" s="5">
        <v>0.15009984374046326</v>
      </c>
      <c r="G28" s="3">
        <v>0.25819975137710571</v>
      </c>
      <c r="H28" s="3">
        <v>37.888868455706358</v>
      </c>
      <c r="I28" s="3">
        <v>50.61305691202854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99.407997131347656</v>
      </c>
      <c r="D29" s="3">
        <v>0.12679970264434814</v>
      </c>
      <c r="E29" s="3">
        <v>0.11139979213476181</v>
      </c>
      <c r="F29" s="5">
        <v>0.14959970116615295</v>
      </c>
      <c r="G29" s="3">
        <v>0.26099950075149536</v>
      </c>
      <c r="H29" s="3">
        <v>37.886262673609529</v>
      </c>
      <c r="I29" s="3">
        <v>50.609576032209652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99.404899597167969</v>
      </c>
      <c r="D30" s="3">
        <v>0.12659987807273865</v>
      </c>
      <c r="E30" s="3">
        <v>0.11279989033937454</v>
      </c>
      <c r="F30" s="5">
        <v>0.15069985389709473</v>
      </c>
      <c r="G30" s="3">
        <v>0.26349973678588867</v>
      </c>
      <c r="H30" s="3">
        <v>37.885514146572149</v>
      </c>
      <c r="I30" s="3">
        <v>50.608576127934661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99.402397155761719</v>
      </c>
      <c r="D31" s="3">
        <v>0.12710000574588776</v>
      </c>
      <c r="E31" s="3">
        <v>0.11309999972581863</v>
      </c>
      <c r="F31" s="5">
        <v>0.15139999985694885</v>
      </c>
      <c r="G31" s="3">
        <v>0.26449999213218689</v>
      </c>
      <c r="H31" s="3">
        <v>37.886325388316273</v>
      </c>
      <c r="I31" s="3">
        <v>50.609659808346315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99.4053955078125</v>
      </c>
      <c r="D32" s="3">
        <v>0.12610025703907013</v>
      </c>
      <c r="E32" s="3">
        <v>0.11250022798776627</v>
      </c>
      <c r="F32" s="5">
        <v>0.15100030601024628</v>
      </c>
      <c r="G32" s="3">
        <v>0.26350054144859314</v>
      </c>
      <c r="H32" s="3">
        <v>37.885521672624392</v>
      </c>
      <c r="I32" s="3">
        <v>50.608586181455038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99.404586791992188</v>
      </c>
      <c r="D33" s="3">
        <v>0.12619999051094055</v>
      </c>
      <c r="E33" s="3">
        <v>0.11242499947547913</v>
      </c>
      <c r="F33" s="5">
        <v>0.15089933574199677</v>
      </c>
      <c r="G33" s="3">
        <v>0.2633243203163147</v>
      </c>
      <c r="H33" s="3">
        <v>37.886072414986877</v>
      </c>
      <c r="I33" s="3">
        <v>50.609321879185607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99.402603149414063</v>
      </c>
      <c r="D34" s="3">
        <v>0.12689986824989319</v>
      </c>
      <c r="E34" s="3">
        <v>0.11289988458156586</v>
      </c>
      <c r="F34" s="5">
        <v>0.15089984238147736</v>
      </c>
      <c r="G34" s="3">
        <v>0.26379972696304321</v>
      </c>
      <c r="H34" s="3">
        <v>37.886798165457634</v>
      </c>
      <c r="I34" s="3">
        <v>50.610291357857768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99.39990234375</v>
      </c>
      <c r="D35" s="3">
        <v>0.12749999761581421</v>
      </c>
      <c r="E35" s="3">
        <v>0.11399999260902405</v>
      </c>
      <c r="F35" s="5">
        <v>0.15150000154972076</v>
      </c>
      <c r="G35" s="3">
        <v>0.26550000905990601</v>
      </c>
      <c r="H35" s="3">
        <v>37.887017567751478</v>
      </c>
      <c r="I35" s="3">
        <v>50.606068720284263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99.396995544433594</v>
      </c>
      <c r="D36" s="3">
        <v>0.12799988687038422</v>
      </c>
      <c r="E36" s="3">
        <v>0.11439989507198334</v>
      </c>
      <c r="F36" s="5">
        <v>0.1526997834444046</v>
      </c>
      <c r="G36" s="3">
        <v>0.26709967851638794</v>
      </c>
      <c r="H36" s="3">
        <v>37.887385741310702</v>
      </c>
      <c r="I36" s="3">
        <v>50.606560493393779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99.398895263671875</v>
      </c>
      <c r="D37" s="3">
        <v>0.12749999761581421</v>
      </c>
      <c r="E37" s="3">
        <v>0.11389999091625214</v>
      </c>
      <c r="F37" s="5">
        <v>0.15230000019073486</v>
      </c>
      <c r="G37" s="3">
        <v>0.26620000600814819</v>
      </c>
      <c r="H37" s="3">
        <v>37.887192363573654</v>
      </c>
      <c r="I37" s="3">
        <v>50.606302196814134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99.401496887207031</v>
      </c>
      <c r="D38" s="3">
        <v>0.12660013139247894</v>
      </c>
      <c r="E38" s="3">
        <v>0.11300011724233627</v>
      </c>
      <c r="F38" s="5">
        <v>0.15190015733242035</v>
      </c>
      <c r="G38" s="3">
        <v>0.26490026712417603</v>
      </c>
      <c r="H38" s="3">
        <v>37.886801703896317</v>
      </c>
      <c r="I38" s="3">
        <v>50.605780388771535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99.407699584960937</v>
      </c>
      <c r="D39" s="3">
        <v>0.12569987773895264</v>
      </c>
      <c r="E39" s="3">
        <v>0.1115998849272728</v>
      </c>
      <c r="F39" s="5">
        <v>0.15029984712600708</v>
      </c>
      <c r="G39" s="3">
        <v>0.26189973950386047</v>
      </c>
      <c r="H39" s="3">
        <v>37.885625942891679</v>
      </c>
      <c r="I39" s="3">
        <v>50.608725468722973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99.404563903808594</v>
      </c>
      <c r="D40" s="3">
        <v>0.12635999917984009</v>
      </c>
      <c r="E40" s="3">
        <v>0.11239999532699585</v>
      </c>
      <c r="F40" s="5">
        <v>0.1509300023317337</v>
      </c>
      <c r="G40" s="3">
        <v>0.26332998275756836</v>
      </c>
      <c r="H40" s="3">
        <v>37.886341931444086</v>
      </c>
      <c r="I40" s="3">
        <v>50.60878029700681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99.405851548717862</v>
      </c>
      <c r="D41" s="6">
        <f t="shared" si="0"/>
        <v>0.12732862609048043</v>
      </c>
      <c r="E41" s="6">
        <f t="shared" si="0"/>
        <v>0.11048866736312066</v>
      </c>
      <c r="F41" s="6">
        <f t="shared" si="0"/>
        <v>0.15043427146250202</v>
      </c>
      <c r="G41" s="6">
        <f t="shared" si="0"/>
        <v>0.26092293858528137</v>
      </c>
      <c r="H41" s="6">
        <f t="shared" si="0"/>
        <v>37.888151601361109</v>
      </c>
      <c r="I41" s="6">
        <f t="shared" si="0"/>
        <v>50.610613464854325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99.436569213867188</v>
      </c>
      <c r="D46" s="21">
        <f t="shared" si="1"/>
        <v>0.13050000369548798</v>
      </c>
      <c r="E46" s="26">
        <f t="shared" si="1"/>
        <v>0.11439989507198334</v>
      </c>
      <c r="F46" s="26">
        <f t="shared" si="1"/>
        <v>0.1526997834444046</v>
      </c>
      <c r="G46" s="21">
        <f t="shared" si="1"/>
        <v>0.26709967851638794</v>
      </c>
      <c r="H46" s="26">
        <f t="shared" si="1"/>
        <v>37.892006007965016</v>
      </c>
      <c r="I46" s="22">
        <f t="shared" si="1"/>
        <v>50.615230022722116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99.396995544433594</v>
      </c>
      <c r="D47" s="26">
        <f t="shared" si="2"/>
        <v>0.12422870099544525</v>
      </c>
      <c r="E47" s="26">
        <f t="shared" si="2"/>
        <v>0.10729989409446716</v>
      </c>
      <c r="F47" s="23">
        <f t="shared" si="2"/>
        <v>0.14820000529289246</v>
      </c>
      <c r="G47" s="26">
        <f t="shared" si="2"/>
        <v>0.25669974088668823</v>
      </c>
      <c r="H47" s="23">
        <f t="shared" si="2"/>
        <v>37.885514146572149</v>
      </c>
      <c r="I47" s="26">
        <f t="shared" si="2"/>
        <v>50.605780388771535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6.7213149259955293E-3</v>
      </c>
      <c r="D48" s="24">
        <f t="shared" si="3"/>
        <v>1.2242237132283555E-3</v>
      </c>
      <c r="E48" s="26">
        <f t="shared" si="3"/>
        <v>2.0896590270389251E-3</v>
      </c>
      <c r="F48" s="26">
        <f t="shared" si="3"/>
        <v>9.4907716262606647E-4</v>
      </c>
      <c r="G48" s="24">
        <f t="shared" si="3"/>
        <v>2.8883521913131518E-3</v>
      </c>
      <c r="H48" s="26">
        <f t="shared" si="3"/>
        <v>1.8327973996252239E-3</v>
      </c>
      <c r="I48" s="25">
        <f t="shared" si="3"/>
        <v>2.5486465578004394E-3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51"/>
  <sheetViews>
    <sheetView showGridLines="0" topLeftCell="A31" zoomScale="90" zoomScaleNormal="90" workbookViewId="0">
      <selection activeCell="B53" sqref="B53"/>
    </sheetView>
  </sheetViews>
  <sheetFormatPr baseColWidth="10" defaultColWidth="9.140625" defaultRowHeight="12.75" x14ac:dyDescent="0.2"/>
  <cols>
    <col min="1" max="1" width="3.42578125" style="30" customWidth="1"/>
    <col min="2" max="2" width="10.28515625" style="30" customWidth="1"/>
    <col min="3" max="9" width="20.7109375" style="30" customWidth="1"/>
    <col min="10" max="10" width="4.5703125" style="30" customWidth="1"/>
    <col min="11" max="11" width="3.42578125" style="30" customWidth="1"/>
    <col min="12" max="13" width="9.140625" style="30"/>
    <col min="14" max="14" width="8.85546875" style="30" customWidth="1"/>
    <col min="15" max="15" width="12.7109375" style="30" customWidth="1"/>
    <col min="16" max="16" width="11.5703125" style="30" customWidth="1"/>
    <col min="17" max="16384" width="9.140625" style="30"/>
  </cols>
  <sheetData>
    <row r="1" spans="1:11" ht="24" customHeight="1" x14ac:dyDescent="0.2">
      <c r="A1" s="78" t="s">
        <v>93</v>
      </c>
      <c r="B1" s="78"/>
      <c r="C1" s="78"/>
      <c r="D1" s="78"/>
      <c r="E1" s="78"/>
      <c r="F1" s="78"/>
      <c r="G1" s="78"/>
      <c r="H1" s="78"/>
      <c r="I1" s="78"/>
      <c r="J1" s="28"/>
      <c r="K1" s="29"/>
    </row>
    <row r="2" spans="1:11" ht="14.1" customHeight="1" x14ac:dyDescent="0.2">
      <c r="A2" s="31" t="s">
        <v>7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18" customHeight="1" x14ac:dyDescent="0.2">
      <c r="A3" s="79" t="s">
        <v>8</v>
      </c>
      <c r="B3" s="79"/>
      <c r="C3" s="79"/>
      <c r="D3" s="79"/>
      <c r="E3" s="79"/>
      <c r="F3" s="79"/>
      <c r="G3" s="79"/>
      <c r="H3" s="79"/>
      <c r="I3" s="79"/>
      <c r="J3" s="28"/>
      <c r="K3" s="29"/>
    </row>
    <row r="4" spans="1:11" ht="18" customHeight="1" x14ac:dyDescent="0.2">
      <c r="A4" s="79" t="s">
        <v>9</v>
      </c>
      <c r="B4" s="79"/>
      <c r="C4" s="79"/>
      <c r="D4" s="79"/>
      <c r="E4" s="79"/>
      <c r="F4" s="79"/>
      <c r="G4" s="79"/>
      <c r="H4" s="79"/>
      <c r="I4" s="79"/>
      <c r="J4" s="28"/>
      <c r="K4" s="29"/>
    </row>
    <row r="5" spans="1:11" ht="14.1" customHeight="1" thickBot="1" x14ac:dyDescent="0.25">
      <c r="A5" s="80" t="s">
        <v>95</v>
      </c>
      <c r="B5" s="80"/>
      <c r="C5" s="80"/>
      <c r="D5" s="80"/>
      <c r="E5" s="80"/>
      <c r="F5" s="80"/>
      <c r="G5" s="29"/>
      <c r="H5" s="29"/>
      <c r="I5" s="32" t="s">
        <v>94</v>
      </c>
      <c r="J5" s="29"/>
      <c r="K5" s="29"/>
    </row>
    <row r="6" spans="1:11" ht="10.15" customHeight="1" x14ac:dyDescent="0.2">
      <c r="A6" s="81"/>
      <c r="B6" s="82"/>
      <c r="C6" s="33" t="s">
        <v>20</v>
      </c>
      <c r="D6" s="33" t="s">
        <v>21</v>
      </c>
      <c r="E6" s="33" t="s">
        <v>0</v>
      </c>
      <c r="F6" s="33" t="s">
        <v>13</v>
      </c>
      <c r="G6" s="33" t="s">
        <v>19</v>
      </c>
      <c r="H6" s="34" t="s">
        <v>1</v>
      </c>
      <c r="I6" s="35" t="s">
        <v>2</v>
      </c>
      <c r="J6" s="29"/>
      <c r="K6" s="29"/>
    </row>
    <row r="7" spans="1:11" ht="10.15" customHeight="1" x14ac:dyDescent="0.2">
      <c r="A7" s="83" t="s">
        <v>3</v>
      </c>
      <c r="B7" s="84"/>
      <c r="C7" s="36" t="s">
        <v>4</v>
      </c>
      <c r="D7" s="36" t="s">
        <v>4</v>
      </c>
      <c r="E7" s="36" t="s">
        <v>4</v>
      </c>
      <c r="F7" s="36" t="s">
        <v>4</v>
      </c>
      <c r="G7" s="36" t="s">
        <v>4</v>
      </c>
      <c r="H7" s="37" t="s">
        <v>5</v>
      </c>
      <c r="I7" s="38" t="s">
        <v>17</v>
      </c>
      <c r="J7" s="29"/>
      <c r="K7" s="29"/>
    </row>
    <row r="8" spans="1:11" ht="10.7" customHeight="1" thickBot="1" x14ac:dyDescent="0.25">
      <c r="A8" s="83"/>
      <c r="B8" s="84"/>
      <c r="C8" s="36" t="s">
        <v>38</v>
      </c>
      <c r="D8" s="36" t="s">
        <v>39</v>
      </c>
      <c r="E8" s="36" t="s">
        <v>40</v>
      </c>
      <c r="F8" s="36" t="s">
        <v>18</v>
      </c>
      <c r="G8" s="36" t="s">
        <v>40</v>
      </c>
      <c r="H8" s="39" t="s">
        <v>41</v>
      </c>
      <c r="I8" s="40" t="s">
        <v>42</v>
      </c>
      <c r="J8" s="29"/>
      <c r="K8" s="29"/>
    </row>
    <row r="9" spans="1:11" ht="22.5" customHeight="1" thickBot="1" x14ac:dyDescent="0.25">
      <c r="A9" s="85"/>
      <c r="B9" s="86"/>
      <c r="C9" s="41" t="s">
        <v>11</v>
      </c>
      <c r="D9" s="41" t="s">
        <v>12</v>
      </c>
      <c r="E9" s="41" t="s">
        <v>0</v>
      </c>
      <c r="F9" s="41" t="s">
        <v>13</v>
      </c>
      <c r="G9" s="41" t="s">
        <v>14</v>
      </c>
      <c r="H9" s="41" t="s">
        <v>30</v>
      </c>
      <c r="I9" s="41" t="s">
        <v>31</v>
      </c>
      <c r="J9" s="29"/>
      <c r="K9" s="29"/>
    </row>
    <row r="10" spans="1:11" ht="12.75" customHeight="1" thickBot="1" x14ac:dyDescent="0.25">
      <c r="A10" s="87">
        <v>40969</v>
      </c>
      <c r="B10" s="88"/>
      <c r="C10" s="42">
        <v>97.669998168945313</v>
      </c>
      <c r="D10" s="42">
        <v>0.28999999165534973</v>
      </c>
      <c r="E10" s="42">
        <v>5.9999998658895493E-2</v>
      </c>
      <c r="F10" s="43">
        <v>1.9600000381469727</v>
      </c>
      <c r="G10" s="42">
        <v>2.0199999809265137</v>
      </c>
      <c r="H10" s="42">
        <v>37.009441396830098</v>
      </c>
      <c r="I10" s="42">
        <v>48.806606482641449</v>
      </c>
      <c r="J10" s="29"/>
      <c r="K10" s="29"/>
    </row>
    <row r="11" spans="1:11" ht="12.75" customHeight="1" thickBot="1" x14ac:dyDescent="0.25">
      <c r="A11" s="87">
        <v>40970</v>
      </c>
      <c r="B11" s="88"/>
      <c r="C11" s="44">
        <v>97.669998168945313</v>
      </c>
      <c r="D11" s="44">
        <v>0.28999999165534973</v>
      </c>
      <c r="E11" s="44">
        <v>5.9999998658895493E-2</v>
      </c>
      <c r="F11" s="45">
        <v>1.9600000381469727</v>
      </c>
      <c r="G11" s="44">
        <v>2.0199999809265137</v>
      </c>
      <c r="H11" s="44">
        <v>37.009441396830098</v>
      </c>
      <c r="I11" s="44">
        <v>48.806606482641449</v>
      </c>
      <c r="J11" s="29"/>
      <c r="K11" s="29"/>
    </row>
    <row r="12" spans="1:11" ht="12.75" customHeight="1" thickBot="1" x14ac:dyDescent="0.25">
      <c r="A12" s="87">
        <v>40971</v>
      </c>
      <c r="B12" s="88"/>
      <c r="C12" s="44">
        <v>97.669998168945313</v>
      </c>
      <c r="D12" s="44">
        <v>0.28999999165534973</v>
      </c>
      <c r="E12" s="44">
        <v>5.9999998658895493E-2</v>
      </c>
      <c r="F12" s="45">
        <v>1.9600000381469727</v>
      </c>
      <c r="G12" s="44">
        <v>2.0199999809265137</v>
      </c>
      <c r="H12" s="44">
        <v>37.009441396830098</v>
      </c>
      <c r="I12" s="44">
        <v>48.806606482641449</v>
      </c>
      <c r="J12" s="29"/>
      <c r="K12" s="29"/>
    </row>
    <row r="13" spans="1:11" ht="12.75" customHeight="1" thickBot="1" x14ac:dyDescent="0.25">
      <c r="A13" s="87">
        <v>40972</v>
      </c>
      <c r="B13" s="88"/>
      <c r="C13" s="44">
        <v>97.669998168945313</v>
      </c>
      <c r="D13" s="44">
        <v>0.28999999165534973</v>
      </c>
      <c r="E13" s="44">
        <v>5.9999998658895493E-2</v>
      </c>
      <c r="F13" s="45">
        <v>1.9600000381469727</v>
      </c>
      <c r="G13" s="44">
        <v>2.0199999809265137</v>
      </c>
      <c r="H13" s="44">
        <v>37.009441396830098</v>
      </c>
      <c r="I13" s="44">
        <v>48.806606482641449</v>
      </c>
      <c r="J13" s="29"/>
      <c r="K13" s="29"/>
    </row>
    <row r="14" spans="1:11" ht="12.75" customHeight="1" thickBot="1" x14ac:dyDescent="0.25">
      <c r="A14" s="87">
        <v>40973</v>
      </c>
      <c r="B14" s="88"/>
      <c r="C14" s="44">
        <v>97.669998168945313</v>
      </c>
      <c r="D14" s="44">
        <v>0.28999999165534973</v>
      </c>
      <c r="E14" s="44">
        <v>5.9999998658895493E-2</v>
      </c>
      <c r="F14" s="45">
        <v>1.9600000381469727</v>
      </c>
      <c r="G14" s="44">
        <v>2.0199999809265137</v>
      </c>
      <c r="H14" s="44">
        <v>37.009441396830098</v>
      </c>
      <c r="I14" s="44">
        <v>48.806606482641449</v>
      </c>
      <c r="J14" s="29"/>
      <c r="K14" s="29"/>
    </row>
    <row r="15" spans="1:11" ht="12.75" customHeight="1" thickBot="1" x14ac:dyDescent="0.25">
      <c r="A15" s="87">
        <v>40974</v>
      </c>
      <c r="B15" s="88"/>
      <c r="C15" s="44">
        <v>97.669998168945313</v>
      </c>
      <c r="D15" s="44">
        <v>0.28999999165534973</v>
      </c>
      <c r="E15" s="44">
        <v>5.9999998658895493E-2</v>
      </c>
      <c r="F15" s="45">
        <v>1.9600000381469727</v>
      </c>
      <c r="G15" s="44">
        <v>2.0199999809265137</v>
      </c>
      <c r="H15" s="44">
        <v>37.009441396830098</v>
      </c>
      <c r="I15" s="44">
        <v>48.806606482641449</v>
      </c>
      <c r="J15" s="29"/>
      <c r="K15" s="29"/>
    </row>
    <row r="16" spans="1:11" ht="12.75" customHeight="1" thickBot="1" x14ac:dyDescent="0.25">
      <c r="A16" s="87">
        <v>40975</v>
      </c>
      <c r="B16" s="88"/>
      <c r="C16" s="44">
        <v>97.669998168945313</v>
      </c>
      <c r="D16" s="44">
        <v>0.28999999165534973</v>
      </c>
      <c r="E16" s="44">
        <v>5.9999998658895493E-2</v>
      </c>
      <c r="F16" s="45">
        <v>1.9600000381469727</v>
      </c>
      <c r="G16" s="44">
        <v>2.0199999809265137</v>
      </c>
      <c r="H16" s="44">
        <v>37.009441396830098</v>
      </c>
      <c r="I16" s="44">
        <v>48.806606482641449</v>
      </c>
      <c r="J16" s="29"/>
      <c r="K16" s="29"/>
    </row>
    <row r="17" spans="1:11" ht="12.75" customHeight="1" thickBot="1" x14ac:dyDescent="0.25">
      <c r="A17" s="87">
        <v>40976</v>
      </c>
      <c r="B17" s="88"/>
      <c r="C17" s="44">
        <v>97.680000305175781</v>
      </c>
      <c r="D17" s="44">
        <v>0.25999999046325684</v>
      </c>
      <c r="E17" s="44">
        <v>5.9999998658895493E-2</v>
      </c>
      <c r="F17" s="45">
        <v>1.9800000190734863</v>
      </c>
      <c r="G17" s="44">
        <v>2.0399999618530273</v>
      </c>
      <c r="H17" s="44">
        <v>36.993382269150679</v>
      </c>
      <c r="I17" s="44">
        <v>48.785428331998752</v>
      </c>
      <c r="J17" s="29"/>
      <c r="K17" s="29"/>
    </row>
    <row r="18" spans="1:11" ht="12.75" customHeight="1" thickBot="1" x14ac:dyDescent="0.25">
      <c r="A18" s="87">
        <v>40977</v>
      </c>
      <c r="B18" s="88"/>
      <c r="C18" s="44">
        <v>97.680000305175781</v>
      </c>
      <c r="D18" s="44">
        <v>0.25999999046325684</v>
      </c>
      <c r="E18" s="44">
        <v>5.9999998658895493E-2</v>
      </c>
      <c r="F18" s="45">
        <v>1.9800000190734863</v>
      </c>
      <c r="G18" s="44">
        <v>2.0399999618530273</v>
      </c>
      <c r="H18" s="44">
        <v>36.993382269150679</v>
      </c>
      <c r="I18" s="44">
        <v>48.785428331998752</v>
      </c>
      <c r="J18" s="29"/>
      <c r="K18" s="29"/>
    </row>
    <row r="19" spans="1:11" ht="12.75" customHeight="1" thickBot="1" x14ac:dyDescent="0.25">
      <c r="A19" s="87">
        <v>40978</v>
      </c>
      <c r="B19" s="88"/>
      <c r="C19" s="44">
        <v>97.680000305175781</v>
      </c>
      <c r="D19" s="44">
        <v>0.25999999046325684</v>
      </c>
      <c r="E19" s="44">
        <v>5.9999998658895493E-2</v>
      </c>
      <c r="F19" s="45">
        <v>1.9800000190734863</v>
      </c>
      <c r="G19" s="44">
        <v>2.0399999618530273</v>
      </c>
      <c r="H19" s="44">
        <v>36.993382269150679</v>
      </c>
      <c r="I19" s="44">
        <v>48.785428331998752</v>
      </c>
      <c r="J19" s="29"/>
      <c r="K19" s="29"/>
    </row>
    <row r="20" spans="1:11" ht="12.75" customHeight="1" thickBot="1" x14ac:dyDescent="0.25">
      <c r="A20" s="87">
        <v>40979</v>
      </c>
      <c r="B20" s="88"/>
      <c r="C20" s="44">
        <v>97.680000305175781</v>
      </c>
      <c r="D20" s="44">
        <v>0.25999999046325684</v>
      </c>
      <c r="E20" s="44">
        <v>5.9999998658895493E-2</v>
      </c>
      <c r="F20" s="45">
        <v>1.9800000190734863</v>
      </c>
      <c r="G20" s="44">
        <v>2.0399999618530273</v>
      </c>
      <c r="H20" s="44">
        <v>36.993382269150679</v>
      </c>
      <c r="I20" s="44">
        <v>48.785428331998752</v>
      </c>
      <c r="J20" s="29"/>
      <c r="K20" s="29"/>
    </row>
    <row r="21" spans="1:11" ht="12.75" customHeight="1" thickBot="1" x14ac:dyDescent="0.25">
      <c r="A21" s="87">
        <v>40980</v>
      </c>
      <c r="B21" s="88"/>
      <c r="C21" s="44">
        <v>97.680000305175781</v>
      </c>
      <c r="D21" s="44">
        <v>0.25999999046325684</v>
      </c>
      <c r="E21" s="44">
        <v>5.9999998658895493E-2</v>
      </c>
      <c r="F21" s="45">
        <v>1.9800000190734863</v>
      </c>
      <c r="G21" s="44">
        <v>2.0399999618530273</v>
      </c>
      <c r="H21" s="44">
        <v>36.993382269150679</v>
      </c>
      <c r="I21" s="44">
        <v>48.785428331998752</v>
      </c>
      <c r="J21" s="29"/>
      <c r="K21" s="29"/>
    </row>
    <row r="22" spans="1:11" ht="12.75" customHeight="1" thickBot="1" x14ac:dyDescent="0.25">
      <c r="A22" s="87">
        <v>40981</v>
      </c>
      <c r="B22" s="88"/>
      <c r="C22" s="44">
        <v>97.680000305175781</v>
      </c>
      <c r="D22" s="44">
        <v>0.25999999046325684</v>
      </c>
      <c r="E22" s="44">
        <v>5.9999998658895493E-2</v>
      </c>
      <c r="F22" s="45">
        <v>1.9800000190734863</v>
      </c>
      <c r="G22" s="44">
        <v>2.0399999618530273</v>
      </c>
      <c r="H22" s="44">
        <v>37.015981233424142</v>
      </c>
      <c r="I22" s="44">
        <v>48.815230963829471</v>
      </c>
      <c r="J22" s="29"/>
      <c r="K22" s="29"/>
    </row>
    <row r="23" spans="1:11" ht="12.75" customHeight="1" thickBot="1" x14ac:dyDescent="0.25">
      <c r="A23" s="87">
        <v>40982</v>
      </c>
      <c r="B23" s="88"/>
      <c r="C23" s="44">
        <v>97.680000305175781</v>
      </c>
      <c r="D23" s="44">
        <v>0.25999999046325684</v>
      </c>
      <c r="E23" s="44">
        <v>5.9999998658895493E-2</v>
      </c>
      <c r="F23" s="45">
        <v>1.9800000190734863</v>
      </c>
      <c r="G23" s="44">
        <v>2.0399999618530273</v>
      </c>
      <c r="H23" s="44">
        <v>37.015981233424142</v>
      </c>
      <c r="I23" s="44">
        <v>48.815230963829471</v>
      </c>
      <c r="J23" s="29"/>
      <c r="K23" s="29"/>
    </row>
    <row r="24" spans="1:11" ht="12.75" customHeight="1" thickBot="1" x14ac:dyDescent="0.25">
      <c r="A24" s="87">
        <v>40983</v>
      </c>
      <c r="B24" s="88"/>
      <c r="C24" s="44">
        <v>97.739997863769531</v>
      </c>
      <c r="D24" s="44">
        <v>0.25999999046325684</v>
      </c>
      <c r="E24" s="44">
        <v>5.000000074505806E-2</v>
      </c>
      <c r="F24" s="45">
        <v>1.929999828338623</v>
      </c>
      <c r="G24" s="44">
        <v>1.9799997806549072</v>
      </c>
      <c r="H24" s="44">
        <v>37.015981233424121</v>
      </c>
      <c r="I24" s="44">
        <v>48.857733891062544</v>
      </c>
      <c r="J24" s="29"/>
      <c r="K24" s="29"/>
    </row>
    <row r="25" spans="1:11" ht="12.75" customHeight="1" thickBot="1" x14ac:dyDescent="0.25">
      <c r="A25" s="87">
        <v>40984</v>
      </c>
      <c r="B25" s="88"/>
      <c r="C25" s="44">
        <v>97.739997863769531</v>
      </c>
      <c r="D25" s="44">
        <v>0.25999999046325684</v>
      </c>
      <c r="E25" s="44">
        <v>5.000000074505806E-2</v>
      </c>
      <c r="F25" s="45">
        <v>1.929999828338623</v>
      </c>
      <c r="G25" s="44">
        <v>1.9799997806549072</v>
      </c>
      <c r="H25" s="44">
        <v>37.015981233424121</v>
      </c>
      <c r="I25" s="44">
        <v>48.857733891062544</v>
      </c>
      <c r="J25" s="29"/>
      <c r="K25" s="29"/>
    </row>
    <row r="26" spans="1:11" ht="12.75" customHeight="1" thickBot="1" x14ac:dyDescent="0.25">
      <c r="A26" s="87">
        <v>40985</v>
      </c>
      <c r="B26" s="88"/>
      <c r="C26" s="44">
        <v>97.739997863769531</v>
      </c>
      <c r="D26" s="44">
        <v>0.25999999046325684</v>
      </c>
      <c r="E26" s="44">
        <v>5.000000074505806E-2</v>
      </c>
      <c r="F26" s="45">
        <v>1.929999828338623</v>
      </c>
      <c r="G26" s="44">
        <v>1.9799997806549072</v>
      </c>
      <c r="H26" s="44">
        <v>37.015981233424121</v>
      </c>
      <c r="I26" s="44">
        <v>48.857733891062544</v>
      </c>
      <c r="J26" s="29"/>
      <c r="K26" s="29"/>
    </row>
    <row r="27" spans="1:11" ht="12.75" customHeight="1" thickBot="1" x14ac:dyDescent="0.25">
      <c r="A27" s="87">
        <v>40986</v>
      </c>
      <c r="B27" s="88"/>
      <c r="C27" s="44">
        <v>97.739997863769531</v>
      </c>
      <c r="D27" s="44">
        <v>0.25999999046325684</v>
      </c>
      <c r="E27" s="44">
        <v>5.000000074505806E-2</v>
      </c>
      <c r="F27" s="45">
        <v>1.929999828338623</v>
      </c>
      <c r="G27" s="44">
        <v>1.9799997806549072</v>
      </c>
      <c r="H27" s="44">
        <v>37.015981233424121</v>
      </c>
      <c r="I27" s="44">
        <v>48.857733891062544</v>
      </c>
      <c r="J27" s="29"/>
      <c r="K27" s="29"/>
    </row>
    <row r="28" spans="1:11" ht="12.75" customHeight="1" thickBot="1" x14ac:dyDescent="0.25">
      <c r="A28" s="87">
        <v>40987</v>
      </c>
      <c r="B28" s="88"/>
      <c r="C28" s="44">
        <v>97.739997863769531</v>
      </c>
      <c r="D28" s="44">
        <v>0.25999999046325684</v>
      </c>
      <c r="E28" s="44">
        <v>5.000000074505806E-2</v>
      </c>
      <c r="F28" s="45">
        <v>1.929999828338623</v>
      </c>
      <c r="G28" s="44">
        <v>1.9799997806549072</v>
      </c>
      <c r="H28" s="44">
        <v>37.015981233424121</v>
      </c>
      <c r="I28" s="44">
        <v>48.857733891062544</v>
      </c>
      <c r="J28" s="29"/>
      <c r="K28" s="29"/>
    </row>
    <row r="29" spans="1:11" ht="12.75" customHeight="1" thickBot="1" x14ac:dyDescent="0.25">
      <c r="A29" s="87">
        <v>40988</v>
      </c>
      <c r="B29" s="88"/>
      <c r="C29" s="44">
        <v>97.739997863769531</v>
      </c>
      <c r="D29" s="44">
        <v>0.25999999046325684</v>
      </c>
      <c r="E29" s="44">
        <v>5.000000074505806E-2</v>
      </c>
      <c r="F29" s="45">
        <v>1.929999828338623</v>
      </c>
      <c r="G29" s="44">
        <v>1.9799997806549072</v>
      </c>
      <c r="H29" s="44">
        <v>37.015981233424121</v>
      </c>
      <c r="I29" s="44">
        <v>48.857733891062544</v>
      </c>
      <c r="J29" s="29"/>
      <c r="K29" s="29"/>
    </row>
    <row r="30" spans="1:11" ht="12.75" customHeight="1" thickBot="1" x14ac:dyDescent="0.25">
      <c r="A30" s="87">
        <v>40989</v>
      </c>
      <c r="B30" s="88"/>
      <c r="C30" s="44">
        <v>97.739997863769531</v>
      </c>
      <c r="D30" s="44">
        <v>0.25999999046325684</v>
      </c>
      <c r="E30" s="44">
        <v>5.000000074505806E-2</v>
      </c>
      <c r="F30" s="45">
        <v>1.929999828338623</v>
      </c>
      <c r="G30" s="44">
        <v>1.9799997806549072</v>
      </c>
      <c r="H30" s="44">
        <v>37.015981233424121</v>
      </c>
      <c r="I30" s="44">
        <v>48.857733891062544</v>
      </c>
      <c r="J30" s="29"/>
      <c r="K30" s="29"/>
    </row>
    <row r="31" spans="1:11" ht="12.75" customHeight="1" thickBot="1" x14ac:dyDescent="0.25">
      <c r="A31" s="87">
        <v>40990</v>
      </c>
      <c r="B31" s="88"/>
      <c r="C31" s="44">
        <v>97.590003967285156</v>
      </c>
      <c r="D31" s="44">
        <v>0.28000003099441528</v>
      </c>
      <c r="E31" s="44">
        <v>0.13000001013278961</v>
      </c>
      <c r="F31" s="45">
        <v>1.9800001382827759</v>
      </c>
      <c r="G31" s="44">
        <v>2.1100001335144043</v>
      </c>
      <c r="H31" s="44">
        <v>36.972662517680455</v>
      </c>
      <c r="I31" s="44">
        <v>48.758103932649355</v>
      </c>
      <c r="J31" s="29"/>
      <c r="K31" s="29"/>
    </row>
    <row r="32" spans="1:11" ht="12.75" customHeight="1" thickBot="1" x14ac:dyDescent="0.25">
      <c r="A32" s="87">
        <v>40991</v>
      </c>
      <c r="B32" s="88"/>
      <c r="C32" s="44">
        <v>97.590003967285156</v>
      </c>
      <c r="D32" s="44">
        <v>0.28000003099441528</v>
      </c>
      <c r="E32" s="44">
        <v>0.13000001013278961</v>
      </c>
      <c r="F32" s="45">
        <v>1.9800001382827759</v>
      </c>
      <c r="G32" s="44">
        <v>2.1100001335144043</v>
      </c>
      <c r="H32" s="44">
        <v>36.972662517680448</v>
      </c>
      <c r="I32" s="44">
        <v>48.758103932649348</v>
      </c>
      <c r="J32" s="29"/>
      <c r="K32" s="29"/>
    </row>
    <row r="33" spans="1:11" ht="12.75" customHeight="1" thickBot="1" x14ac:dyDescent="0.25">
      <c r="A33" s="87">
        <v>40992</v>
      </c>
      <c r="B33" s="88"/>
      <c r="C33" s="44">
        <v>97.590003967285156</v>
      </c>
      <c r="D33" s="44">
        <v>0.28000003099441528</v>
      </c>
      <c r="E33" s="44">
        <v>0.13000001013278961</v>
      </c>
      <c r="F33" s="45">
        <v>1.9800001382827759</v>
      </c>
      <c r="G33" s="44">
        <v>2.1100001335144043</v>
      </c>
      <c r="H33" s="44">
        <v>36.972662517680448</v>
      </c>
      <c r="I33" s="44">
        <v>48.758103932649348</v>
      </c>
      <c r="J33" s="29"/>
      <c r="K33" s="29"/>
    </row>
    <row r="34" spans="1:11" ht="12.75" customHeight="1" thickBot="1" x14ac:dyDescent="0.25">
      <c r="A34" s="87">
        <v>40993</v>
      </c>
      <c r="B34" s="88"/>
      <c r="C34" s="44">
        <v>97.590003967285156</v>
      </c>
      <c r="D34" s="44">
        <v>0.28000003099441528</v>
      </c>
      <c r="E34" s="44">
        <v>0.13000001013278961</v>
      </c>
      <c r="F34" s="45">
        <v>1.9800001382827759</v>
      </c>
      <c r="G34" s="44">
        <v>2.1100001335144043</v>
      </c>
      <c r="H34" s="44">
        <v>36.972662517680448</v>
      </c>
      <c r="I34" s="44">
        <v>48.758103932649348</v>
      </c>
      <c r="J34" s="29"/>
      <c r="K34" s="29"/>
    </row>
    <row r="35" spans="1:11" ht="12.75" customHeight="1" thickBot="1" x14ac:dyDescent="0.25">
      <c r="A35" s="87">
        <v>40994</v>
      </c>
      <c r="B35" s="88"/>
      <c r="C35" s="44">
        <v>97.590003967285156</v>
      </c>
      <c r="D35" s="44">
        <v>0.28000003099441528</v>
      </c>
      <c r="E35" s="44">
        <v>0.13000001013278961</v>
      </c>
      <c r="F35" s="45">
        <v>1.9800001382827759</v>
      </c>
      <c r="G35" s="44">
        <v>2.1100001335144043</v>
      </c>
      <c r="H35" s="44">
        <v>36.972662517680448</v>
      </c>
      <c r="I35" s="44">
        <v>48.758103932649348</v>
      </c>
      <c r="J35" s="29"/>
      <c r="K35" s="29"/>
    </row>
    <row r="36" spans="1:11" ht="12.75" customHeight="1" thickBot="1" x14ac:dyDescent="0.25">
      <c r="A36" s="87">
        <v>40995</v>
      </c>
      <c r="B36" s="88"/>
      <c r="C36" s="44">
        <v>97.590003967285156</v>
      </c>
      <c r="D36" s="44">
        <v>0.28000003099441528</v>
      </c>
      <c r="E36" s="44">
        <v>0.13000001013278961</v>
      </c>
      <c r="F36" s="45">
        <v>1.9800001382827759</v>
      </c>
      <c r="G36" s="44">
        <v>2.1100001335144043</v>
      </c>
      <c r="H36" s="44">
        <v>36.972662517680448</v>
      </c>
      <c r="I36" s="44">
        <v>48.758103932649348</v>
      </c>
      <c r="J36" s="29"/>
      <c r="K36" s="29"/>
    </row>
    <row r="37" spans="1:11" ht="12.75" customHeight="1" thickBot="1" x14ac:dyDescent="0.25">
      <c r="A37" s="87">
        <v>40996</v>
      </c>
      <c r="B37" s="88"/>
      <c r="C37" s="44">
        <v>97.590003967285156</v>
      </c>
      <c r="D37" s="44">
        <v>0.28000003099441528</v>
      </c>
      <c r="E37" s="44">
        <v>0.13000001013278961</v>
      </c>
      <c r="F37" s="45">
        <v>1.9800001382827759</v>
      </c>
      <c r="G37" s="44">
        <v>2.1100001335144043</v>
      </c>
      <c r="H37" s="44">
        <v>36.972662517680448</v>
      </c>
      <c r="I37" s="44">
        <v>48.758103932649348</v>
      </c>
      <c r="J37" s="29"/>
      <c r="K37" s="29"/>
    </row>
    <row r="38" spans="1:11" ht="12.75" customHeight="1" thickBot="1" x14ac:dyDescent="0.25">
      <c r="A38" s="87">
        <v>40997</v>
      </c>
      <c r="B38" s="88"/>
      <c r="C38" s="44">
        <v>97.590003967285156</v>
      </c>
      <c r="D38" s="44">
        <v>0.28000003099441528</v>
      </c>
      <c r="E38" s="44">
        <v>0.13000001013278961</v>
      </c>
      <c r="F38" s="45">
        <v>1.9800001382827759</v>
      </c>
      <c r="G38" s="44">
        <v>2.1100001335144043</v>
      </c>
      <c r="H38" s="44">
        <v>36.972662517680448</v>
      </c>
      <c r="I38" s="44">
        <v>48.758103932649348</v>
      </c>
      <c r="J38" s="29"/>
      <c r="K38" s="29"/>
    </row>
    <row r="39" spans="1:11" ht="12.75" customHeight="1" thickBot="1" x14ac:dyDescent="0.25">
      <c r="A39" s="87">
        <v>40998</v>
      </c>
      <c r="B39" s="88"/>
      <c r="C39" s="44">
        <v>97.590003967285156</v>
      </c>
      <c r="D39" s="44">
        <v>0.28000003099441528</v>
      </c>
      <c r="E39" s="44">
        <v>0.13000001013278961</v>
      </c>
      <c r="F39" s="45">
        <v>1.9800001382827759</v>
      </c>
      <c r="G39" s="44">
        <v>2.1100001335144043</v>
      </c>
      <c r="H39" s="44">
        <v>36.972662517680433</v>
      </c>
      <c r="I39" s="44">
        <v>48.758103932649327</v>
      </c>
      <c r="J39" s="29"/>
      <c r="K39" s="29"/>
    </row>
    <row r="40" spans="1:11" ht="12.75" customHeight="1" thickBot="1" x14ac:dyDescent="0.25">
      <c r="A40" s="87">
        <v>40999</v>
      </c>
      <c r="B40" s="88"/>
      <c r="C40" s="44">
        <v>97.5</v>
      </c>
      <c r="D40" s="44">
        <v>0.28999999165534973</v>
      </c>
      <c r="E40" s="44">
        <v>0.12999999523162842</v>
      </c>
      <c r="F40" s="45">
        <v>2.059999942779541</v>
      </c>
      <c r="G40" s="44">
        <v>2.190000057220459</v>
      </c>
      <c r="H40" s="44">
        <v>36.945367721882207</v>
      </c>
      <c r="I40" s="44">
        <v>48.679797295118256</v>
      </c>
      <c r="J40" s="29"/>
      <c r="K40" s="29"/>
    </row>
    <row r="41" spans="1:11" ht="12.75" customHeight="1" thickBot="1" x14ac:dyDescent="0.25">
      <c r="A41" s="91" t="s">
        <v>6</v>
      </c>
      <c r="B41" s="92"/>
      <c r="C41" s="46">
        <f t="shared" ref="C41:I41" si="0">AVERAGE(C10:C38)</f>
        <v>97.667241589776395</v>
      </c>
      <c r="D41" s="46">
        <f t="shared" si="0"/>
        <v>0.27275862262166778</v>
      </c>
      <c r="E41" s="46">
        <f t="shared" si="0"/>
        <v>7.6896554051802082E-2</v>
      </c>
      <c r="F41" s="46">
        <f t="shared" si="0"/>
        <v>1.9631034587991649</v>
      </c>
      <c r="G41" s="46">
        <f t="shared" si="0"/>
        <v>2.0399999700743576</v>
      </c>
      <c r="H41" s="46">
        <f t="shared" si="0"/>
        <v>36.998556288476706</v>
      </c>
      <c r="I41" s="46">
        <f t="shared" si="0"/>
        <v>48.802510953957793</v>
      </c>
      <c r="J41" s="29"/>
      <c r="K41" s="29"/>
    </row>
    <row r="42" spans="1:11" ht="8.1" customHeight="1" x14ac:dyDescent="0.2"/>
    <row r="43" spans="1:11" ht="12.75" customHeight="1" x14ac:dyDescent="0.2">
      <c r="A43" s="47" t="s">
        <v>10</v>
      </c>
      <c r="H43" s="93" t="s">
        <v>43</v>
      </c>
      <c r="I43" s="93"/>
      <c r="J43" s="48"/>
      <c r="K43" s="48"/>
    </row>
    <row r="44" spans="1:11" ht="13.5" thickBot="1" x14ac:dyDescent="0.25"/>
    <row r="45" spans="1:11" ht="23.25" thickBot="1" x14ac:dyDescent="0.25">
      <c r="A45" s="85"/>
      <c r="B45" s="86"/>
      <c r="C45" s="41" t="s">
        <v>11</v>
      </c>
      <c r="D45" s="41" t="s">
        <v>12</v>
      </c>
      <c r="E45" s="41" t="s">
        <v>0</v>
      </c>
      <c r="F45" s="41" t="s">
        <v>13</v>
      </c>
      <c r="G45" s="41" t="s">
        <v>14</v>
      </c>
      <c r="H45" s="41" t="s">
        <v>16</v>
      </c>
      <c r="I45" s="41" t="s">
        <v>15</v>
      </c>
    </row>
    <row r="46" spans="1:11" ht="13.5" thickBot="1" x14ac:dyDescent="0.25">
      <c r="A46" s="94" t="s">
        <v>83</v>
      </c>
      <c r="B46" s="95"/>
      <c r="C46" s="49">
        <f t="shared" ref="C46:I46" si="1">MAX(C10:C38)</f>
        <v>97.739997863769531</v>
      </c>
      <c r="D46" s="50">
        <f t="shared" si="1"/>
        <v>0.28999999165534973</v>
      </c>
      <c r="E46" s="49">
        <f t="shared" si="1"/>
        <v>0.13000001013278961</v>
      </c>
      <c r="F46" s="49">
        <f t="shared" si="1"/>
        <v>1.9800001382827759</v>
      </c>
      <c r="G46" s="50">
        <f t="shared" si="1"/>
        <v>2.1100001335144043</v>
      </c>
      <c r="H46" s="49">
        <f t="shared" si="1"/>
        <v>37.015981233424142</v>
      </c>
      <c r="I46" s="51">
        <f t="shared" si="1"/>
        <v>48.857733891062544</v>
      </c>
    </row>
    <row r="47" spans="1:11" ht="13.5" thickBot="1" x14ac:dyDescent="0.25">
      <c r="A47" s="94" t="s">
        <v>84</v>
      </c>
      <c r="B47" s="95"/>
      <c r="C47" s="52">
        <f t="shared" ref="C47:I47" si="2">MIN(C10:C38)</f>
        <v>97.590003967285156</v>
      </c>
      <c r="D47" s="49">
        <f t="shared" si="2"/>
        <v>0.25999999046325684</v>
      </c>
      <c r="E47" s="49">
        <f t="shared" si="2"/>
        <v>5.000000074505806E-2</v>
      </c>
      <c r="F47" s="52">
        <f t="shared" si="2"/>
        <v>1.929999828338623</v>
      </c>
      <c r="G47" s="49">
        <f t="shared" si="2"/>
        <v>1.9799997806549072</v>
      </c>
      <c r="H47" s="52">
        <f t="shared" si="2"/>
        <v>36.972662517680448</v>
      </c>
      <c r="I47" s="49">
        <f t="shared" si="2"/>
        <v>48.758103932649348</v>
      </c>
    </row>
    <row r="48" spans="1:11" ht="13.5" thickBot="1" x14ac:dyDescent="0.25">
      <c r="A48" s="89" t="s">
        <v>85</v>
      </c>
      <c r="B48" s="90"/>
      <c r="C48" s="49">
        <f t="shared" ref="C48:I48" si="3">STDEV(C10:C38)</f>
        <v>5.5411517399313034E-2</v>
      </c>
      <c r="D48" s="53">
        <f t="shared" si="3"/>
        <v>1.3064831922552566E-2</v>
      </c>
      <c r="E48" s="49">
        <f t="shared" si="3"/>
        <v>3.360521782321399E-2</v>
      </c>
      <c r="F48" s="49">
        <f t="shared" si="3"/>
        <v>2.0719908861311431E-2</v>
      </c>
      <c r="G48" s="53">
        <f t="shared" si="3"/>
        <v>4.8989918469828746E-2</v>
      </c>
      <c r="H48" s="49">
        <f t="shared" si="3"/>
        <v>1.7987901443117439E-2</v>
      </c>
      <c r="I48" s="54">
        <f t="shared" si="3"/>
        <v>3.7331989567965553E-2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31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5:B45"/>
    <mergeCell ref="A46:B46"/>
    <mergeCell ref="A47:B47"/>
    <mergeCell ref="A37:B37"/>
    <mergeCell ref="A48:B48"/>
    <mergeCell ref="A39:B39"/>
    <mergeCell ref="A40:B40"/>
    <mergeCell ref="A38:B38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I1"/>
    <mergeCell ref="A3:I3"/>
    <mergeCell ref="A4:I4"/>
    <mergeCell ref="A5:F5"/>
    <mergeCell ref="A6:B6"/>
  </mergeCells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35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84.606552124023438</v>
      </c>
      <c r="D10" s="10">
        <v>7.6030044555664062</v>
      </c>
      <c r="E10" s="10">
        <v>7.4608163833618164</v>
      </c>
      <c r="F10" s="11">
        <v>5.7470034807920456E-3</v>
      </c>
      <c r="G10" s="10">
        <v>7.4665632247924805</v>
      </c>
      <c r="H10" s="10">
        <v>37.237011627824948</v>
      </c>
      <c r="I10" s="10">
        <v>47.10671728075279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85.229454040527344</v>
      </c>
      <c r="D11" s="3">
        <v>7.0255527496337891</v>
      </c>
      <c r="E11" s="3">
        <v>7.3850078582763672</v>
      </c>
      <c r="F11" s="5">
        <v>1.1584017425775528E-2</v>
      </c>
      <c r="G11" s="3">
        <v>7.3965916633605957</v>
      </c>
      <c r="H11" s="3">
        <v>37.112615589775416</v>
      </c>
      <c r="I11" s="3">
        <v>47.056050664673087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85.445632934570313</v>
      </c>
      <c r="D12" s="3">
        <v>8.011444091796875</v>
      </c>
      <c r="E12" s="3">
        <v>6.1413121223449707</v>
      </c>
      <c r="F12" s="5">
        <v>7.9032927751541138E-3</v>
      </c>
      <c r="G12" s="3">
        <v>6.1492152214050293</v>
      </c>
      <c r="H12" s="3">
        <v>37.891673762696414</v>
      </c>
      <c r="I12" s="3">
        <v>48.039663788374668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84.619026184082031</v>
      </c>
      <c r="D13" s="3">
        <v>9.7623405456542969</v>
      </c>
      <c r="E13" s="3">
        <v>5.2047772407531738</v>
      </c>
      <c r="F13" s="5">
        <v>8.0240415409207344E-3</v>
      </c>
      <c r="G13" s="3">
        <v>5.212801456451416</v>
      </c>
      <c r="H13" s="3">
        <v>38.744814477585813</v>
      </c>
      <c r="I13" s="3">
        <v>48.937707355466756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85.460197448730469</v>
      </c>
      <c r="D14" s="3">
        <v>8.6537084579467773</v>
      </c>
      <c r="E14" s="3">
        <v>5.5342960357666016</v>
      </c>
      <c r="F14" s="5">
        <v>4.3152258731424809E-3</v>
      </c>
      <c r="G14" s="3">
        <v>5.5386114120483398</v>
      </c>
      <c r="H14" s="3">
        <v>38.275521843049432</v>
      </c>
      <c r="I14" s="3">
        <v>48.523255960220844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85.18499755859375</v>
      </c>
      <c r="D15" s="3">
        <v>8.4577150344848633</v>
      </c>
      <c r="E15" s="3">
        <v>5.8395400047302246</v>
      </c>
      <c r="F15" s="5">
        <v>3.7252681795507669E-3</v>
      </c>
      <c r="G15" s="3">
        <v>5.8432650566101074</v>
      </c>
      <c r="H15" s="3">
        <v>38.212980675210126</v>
      </c>
      <c r="I15" s="3">
        <v>48.35979095581412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85.338790893554687</v>
      </c>
      <c r="D16" s="3">
        <v>7.9655928611755371</v>
      </c>
      <c r="E16" s="3">
        <v>6.2305784225463867</v>
      </c>
      <c r="F16" s="5">
        <v>3.2889466732740402E-2</v>
      </c>
      <c r="G16" s="3">
        <v>6.2634677886962891</v>
      </c>
      <c r="H16" s="3">
        <v>37.865882703979032</v>
      </c>
      <c r="I16" s="3">
        <v>47.971848893529689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85.916633605957031</v>
      </c>
      <c r="D17" s="3">
        <v>7.3923711776733398</v>
      </c>
      <c r="E17" s="3">
        <v>6.3788051605224609</v>
      </c>
      <c r="F17" s="5">
        <v>3.3510375767946243E-2</v>
      </c>
      <c r="G17" s="3">
        <v>6.4123153686523438</v>
      </c>
      <c r="H17" s="3">
        <v>37.553871510787012</v>
      </c>
      <c r="I17" s="3">
        <v>47.721113483730569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86.412948608398438</v>
      </c>
      <c r="D18" s="3">
        <v>6.8745474815368652</v>
      </c>
      <c r="E18" s="3">
        <v>6.4342646598815918</v>
      </c>
      <c r="F18" s="5">
        <v>1.2530378997325897E-2</v>
      </c>
      <c r="G18" s="3">
        <v>6.4467949867248535</v>
      </c>
      <c r="H18" s="3">
        <v>37.379382676060494</v>
      </c>
      <c r="I18" s="3">
        <v>47.604649309647492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85.941963195800781</v>
      </c>
      <c r="D19" s="3">
        <v>7.5311727523803711</v>
      </c>
      <c r="E19" s="3">
        <v>6.1977958679199219</v>
      </c>
      <c r="F19" s="5">
        <v>2.9422515071928501E-3</v>
      </c>
      <c r="G19" s="3">
        <v>6.2007379531860352</v>
      </c>
      <c r="H19" s="3">
        <v>37.699887326763374</v>
      </c>
      <c r="I19" s="3">
        <v>47.903065145651759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86.013954162597656</v>
      </c>
      <c r="D20" s="3">
        <v>7.5195102691650391</v>
      </c>
      <c r="E20" s="3">
        <v>6.2066264152526855</v>
      </c>
      <c r="F20" s="5">
        <v>4.6074381098151207E-3</v>
      </c>
      <c r="G20" s="3">
        <v>6.2112336158752441</v>
      </c>
      <c r="H20" s="3">
        <v>37.646100892702528</v>
      </c>
      <c r="I20" s="3">
        <v>47.865914401506728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86.240585327148437</v>
      </c>
      <c r="D21" s="3">
        <v>7.083928108215332</v>
      </c>
      <c r="E21" s="3">
        <v>6.381227970123291</v>
      </c>
      <c r="F21" s="5">
        <v>1.1663024313747883E-2</v>
      </c>
      <c r="G21" s="3">
        <v>6.3928909301757812</v>
      </c>
      <c r="H21" s="3">
        <v>37.468180152809936</v>
      </c>
      <c r="I21" s="3">
        <v>47.681266696967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86.443344116210937</v>
      </c>
      <c r="D22" s="3">
        <v>6.8294920921325684</v>
      </c>
      <c r="E22" s="3">
        <v>6.4331216812133789</v>
      </c>
      <c r="F22" s="5">
        <v>1.5993278473615646E-2</v>
      </c>
      <c r="G22" s="3">
        <v>6.4491147994995117</v>
      </c>
      <c r="H22" s="3">
        <v>37.369724243159318</v>
      </c>
      <c r="I22" s="3">
        <v>47.597028678965764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86.485931396484375</v>
      </c>
      <c r="D23" s="3">
        <v>6.6211624145507812</v>
      </c>
      <c r="E23" s="3">
        <v>6.6446723937988281</v>
      </c>
      <c r="F23" s="5">
        <v>1.9782178103923798E-2</v>
      </c>
      <c r="G23" s="3">
        <v>6.664454460144043</v>
      </c>
      <c r="H23" s="3">
        <v>37.200393189320422</v>
      </c>
      <c r="I23" s="3">
        <v>47.404437698207225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86.173492431640625</v>
      </c>
      <c r="D24" s="3">
        <v>6.6465458869934082</v>
      </c>
      <c r="E24" s="3">
        <v>6.9119424819946289</v>
      </c>
      <c r="F24" s="5">
        <v>1.9356252625584602E-2</v>
      </c>
      <c r="G24" s="3">
        <v>6.9312987327575684</v>
      </c>
      <c r="H24" s="3">
        <v>37.122205712611787</v>
      </c>
      <c r="I24" s="3">
        <v>47.247850819898225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86.572921752929688</v>
      </c>
      <c r="D25" s="3">
        <v>6.3937082290649414</v>
      </c>
      <c r="E25" s="3">
        <v>6.7680773735046387</v>
      </c>
      <c r="F25" s="5">
        <v>2.3063668981194496E-2</v>
      </c>
      <c r="G25" s="3">
        <v>6.7911410331726074</v>
      </c>
      <c r="H25" s="3">
        <v>37.103386616245622</v>
      </c>
      <c r="I25" s="3">
        <v>47.292200614475618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87.047592163085937</v>
      </c>
      <c r="D26" s="3">
        <v>6.3790249824523926</v>
      </c>
      <c r="E26" s="3">
        <v>6.3085079193115234</v>
      </c>
      <c r="F26" s="5">
        <v>2.1834366023540497E-2</v>
      </c>
      <c r="G26" s="3">
        <v>6.3303422927856445</v>
      </c>
      <c r="H26" s="3">
        <v>37.268264797042242</v>
      </c>
      <c r="I26" s="3">
        <v>47.582145476259633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87.022964477539063</v>
      </c>
      <c r="D27" s="3">
        <v>6.4246368408203125</v>
      </c>
      <c r="E27" s="3">
        <v>6.2832365036010742</v>
      </c>
      <c r="F27" s="5">
        <v>1.8999053165316582E-2</v>
      </c>
      <c r="G27" s="3">
        <v>6.3022356033325195</v>
      </c>
      <c r="H27" s="3">
        <v>37.299448510545048</v>
      </c>
      <c r="I27" s="3">
        <v>47.61335534970636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86.774810791015625</v>
      </c>
      <c r="D28" s="3">
        <v>6.5021934509277344</v>
      </c>
      <c r="E28" s="3">
        <v>6.48870849609375</v>
      </c>
      <c r="F28" s="5">
        <v>1.9072648137807846E-2</v>
      </c>
      <c r="G28" s="3">
        <v>6.5077810287475586</v>
      </c>
      <c r="H28" s="3">
        <v>37.213153769667194</v>
      </c>
      <c r="I28" s="3">
        <v>47.476422291155252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87.05743408203125</v>
      </c>
      <c r="D29" s="3">
        <v>6.5208663940429687</v>
      </c>
      <c r="E29" s="3">
        <v>6.2149190902709961</v>
      </c>
      <c r="F29" s="5">
        <v>1.6658840700984001E-2</v>
      </c>
      <c r="G29" s="3">
        <v>6.2315778732299805</v>
      </c>
      <c r="H29" s="3">
        <v>37.304451309963646</v>
      </c>
      <c r="I29" s="3">
        <v>47.646311724773376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86.986106872558594</v>
      </c>
      <c r="D30" s="3">
        <v>6.5688834190368652</v>
      </c>
      <c r="E30" s="3">
        <v>6.2213339805603027</v>
      </c>
      <c r="F30" s="5">
        <v>1.096526812762022E-2</v>
      </c>
      <c r="G30" s="3">
        <v>6.2322993278503418</v>
      </c>
      <c r="H30" s="3">
        <v>37.331613051617218</v>
      </c>
      <c r="I30" s="3">
        <v>47.663805507180179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86.55010986328125</v>
      </c>
      <c r="D31" s="3">
        <v>6.5923714637756348</v>
      </c>
      <c r="E31" s="3">
        <v>6.6458864212036133</v>
      </c>
      <c r="F31" s="5">
        <v>1.9170435145497322E-2</v>
      </c>
      <c r="G31" s="3">
        <v>6.6650567054748535</v>
      </c>
      <c r="H31" s="3">
        <v>37.164573096548075</v>
      </c>
      <c r="I31" s="3">
        <v>47.382425484030627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86.801567077636719</v>
      </c>
      <c r="D32" s="3">
        <v>6.4320907592773437</v>
      </c>
      <c r="E32" s="3">
        <v>6.5484280586242676</v>
      </c>
      <c r="F32" s="5">
        <v>1.7288248986005783E-2</v>
      </c>
      <c r="G32" s="3">
        <v>6.5657162666320801</v>
      </c>
      <c r="H32" s="3">
        <v>37.16001660989086</v>
      </c>
      <c r="I32" s="3">
        <v>47.420496361364137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86.382286071777344</v>
      </c>
      <c r="D33" s="3">
        <v>6.8964319229125977</v>
      </c>
      <c r="E33" s="3">
        <v>6.4304637908935547</v>
      </c>
      <c r="F33" s="5">
        <v>1.0110247880220413E-2</v>
      </c>
      <c r="G33" s="3">
        <v>6.4405741691589355</v>
      </c>
      <c r="H33" s="3">
        <v>37.387046882211443</v>
      </c>
      <c r="I33" s="3">
        <v>47.612476891576115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86.168251037597656</v>
      </c>
      <c r="D34" s="3">
        <v>6.8861026763916016</v>
      </c>
      <c r="E34" s="3">
        <v>6.6653275489807129</v>
      </c>
      <c r="F34" s="5">
        <v>1.5426177531480789E-2</v>
      </c>
      <c r="G34" s="3">
        <v>6.6807537078857422</v>
      </c>
      <c r="H34" s="3">
        <v>37.283148825538944</v>
      </c>
      <c r="I34" s="3">
        <v>47.449720291503318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86.211898803710938</v>
      </c>
      <c r="D35" s="3">
        <v>7.1125640869140625</v>
      </c>
      <c r="E35" s="3">
        <v>6.390477180480957</v>
      </c>
      <c r="F35" s="5">
        <v>1.404377818107605E-2</v>
      </c>
      <c r="G35" s="3">
        <v>6.4045209884643555</v>
      </c>
      <c r="H35" s="3">
        <v>37.453353765486739</v>
      </c>
      <c r="I35" s="3">
        <v>47.667113072132544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85.676773071289062</v>
      </c>
      <c r="D36" s="3">
        <v>7.9380779266357422</v>
      </c>
      <c r="E36" s="3">
        <v>6.018122673034668</v>
      </c>
      <c r="F36" s="5">
        <v>1.122233085334301E-2</v>
      </c>
      <c r="G36" s="3">
        <v>6.0293450355529785</v>
      </c>
      <c r="H36" s="3">
        <v>37.88314253892046</v>
      </c>
      <c r="I36" s="3">
        <v>48.083043197820466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87.384941101074219</v>
      </c>
      <c r="D37" s="3">
        <v>5.9816131591796875</v>
      </c>
      <c r="E37" s="3">
        <v>6.3823275566101074</v>
      </c>
      <c r="F37" s="5">
        <v>8.6634960025548935E-3</v>
      </c>
      <c r="G37" s="3">
        <v>6.3909912109375</v>
      </c>
      <c r="H37" s="3">
        <v>37.122405526520822</v>
      </c>
      <c r="I37" s="3">
        <v>47.47051049323543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86.435104370117188</v>
      </c>
      <c r="D38" s="3">
        <v>7.1783714294433594</v>
      </c>
      <c r="E38" s="3">
        <v>6.1122751235961914</v>
      </c>
      <c r="F38" s="5">
        <v>1.8338225781917572E-2</v>
      </c>
      <c r="G38" s="3">
        <v>6.1306133270263672</v>
      </c>
      <c r="H38" s="3">
        <v>37.580366533607666</v>
      </c>
      <c r="I38" s="3">
        <v>47.855838758942681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86.327377319335937</v>
      </c>
      <c r="D39" s="3">
        <v>7.2048258781433105</v>
      </c>
      <c r="E39" s="3">
        <v>6.0621614456176758</v>
      </c>
      <c r="F39" s="5">
        <v>1.4325658790767193E-2</v>
      </c>
      <c r="G39" s="3">
        <v>6.0764870643615723</v>
      </c>
      <c r="H39" s="3">
        <v>37.692793976304188</v>
      </c>
      <c r="I39" s="3">
        <v>47.946924210953888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86.002632141113281</v>
      </c>
      <c r="D40" s="3">
        <v>7.4778842926025391</v>
      </c>
      <c r="E40" s="3">
        <v>6.0761799812316895</v>
      </c>
      <c r="F40" s="5">
        <v>1.2728608213365078E-2</v>
      </c>
      <c r="G40" s="3">
        <v>6.0889086723327637</v>
      </c>
      <c r="H40" s="3">
        <v>37.789181916112717</v>
      </c>
      <c r="I40" s="3">
        <v>48.000735884129362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86.158589516916578</v>
      </c>
      <c r="D41" s="6">
        <f t="shared" si="0"/>
        <v>7.1763785577589463</v>
      </c>
      <c r="E41" s="6">
        <f t="shared" si="0"/>
        <v>6.3548779949065182</v>
      </c>
      <c r="F41" s="6">
        <f t="shared" si="0"/>
        <v>1.4402727303545802E-2</v>
      </c>
      <c r="G41" s="6">
        <f t="shared" si="0"/>
        <v>6.3692806766879171</v>
      </c>
      <c r="H41" s="6">
        <f t="shared" si="0"/>
        <v>37.510212713243838</v>
      </c>
      <c r="I41" s="6">
        <f t="shared" si="0"/>
        <v>47.715609249762757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87.384941101074219</v>
      </c>
      <c r="D46" s="21">
        <f t="shared" si="1"/>
        <v>9.7623405456542969</v>
      </c>
      <c r="E46" s="26">
        <f t="shared" si="1"/>
        <v>7.4608163833618164</v>
      </c>
      <c r="F46" s="26">
        <f t="shared" si="1"/>
        <v>3.3510375767946243E-2</v>
      </c>
      <c r="G46" s="21">
        <f t="shared" si="1"/>
        <v>7.4665632247924805</v>
      </c>
      <c r="H46" s="26">
        <f t="shared" si="1"/>
        <v>38.744814477585813</v>
      </c>
      <c r="I46" s="22">
        <f t="shared" si="1"/>
        <v>48.937707355466756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84.606552124023438</v>
      </c>
      <c r="D47" s="26">
        <f t="shared" si="2"/>
        <v>5.9816131591796875</v>
      </c>
      <c r="E47" s="26">
        <f t="shared" si="2"/>
        <v>5.2047772407531738</v>
      </c>
      <c r="F47" s="23">
        <f t="shared" si="2"/>
        <v>2.9422515071928501E-3</v>
      </c>
      <c r="G47" s="26">
        <f t="shared" si="2"/>
        <v>5.212801456451416</v>
      </c>
      <c r="H47" s="23">
        <f t="shared" si="2"/>
        <v>37.103386616245622</v>
      </c>
      <c r="I47" s="26">
        <f t="shared" si="2"/>
        <v>47.056050664673087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0.70026819185790212</v>
      </c>
      <c r="D48" s="24">
        <f t="shared" si="3"/>
        <v>0.80340005759210265</v>
      </c>
      <c r="E48" s="26">
        <f t="shared" si="3"/>
        <v>0.44184687002009354</v>
      </c>
      <c r="F48" s="26">
        <f t="shared" si="3"/>
        <v>7.494049364085602E-3</v>
      </c>
      <c r="G48" s="24">
        <f t="shared" si="3"/>
        <v>0.44354485978483121</v>
      </c>
      <c r="H48" s="26">
        <f t="shared" si="3"/>
        <v>0.39151964384286525</v>
      </c>
      <c r="I48" s="25">
        <f t="shared" si="3"/>
        <v>0.40173545089195578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36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90.25</v>
      </c>
      <c r="D10" s="10">
        <v>3.815000057220459</v>
      </c>
      <c r="E10" s="10">
        <v>5.5329999923706055</v>
      </c>
      <c r="F10" s="11">
        <v>0.20100000500679016</v>
      </c>
      <c r="G10" s="10">
        <v>5.7340002059936523</v>
      </c>
      <c r="H10" s="10">
        <v>36.796034595521434</v>
      </c>
      <c r="I10" s="10">
        <v>47.49657535325894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90.748001098632813</v>
      </c>
      <c r="D11" s="3">
        <v>3.9389998912811279</v>
      </c>
      <c r="E11" s="3">
        <v>4.7789998054504395</v>
      </c>
      <c r="F11" s="5">
        <v>0.18899999558925629</v>
      </c>
      <c r="G11" s="3">
        <v>4.9679999351501465</v>
      </c>
      <c r="H11" s="3">
        <v>37.217768717916115</v>
      </c>
      <c r="I11" s="3">
        <v>48.078855786480382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90.740997314453125</v>
      </c>
      <c r="D12" s="3">
        <v>3.9470000267028809</v>
      </c>
      <c r="E12" s="3">
        <v>4.8530001640319824</v>
      </c>
      <c r="F12" s="5">
        <v>0.24099999666213989</v>
      </c>
      <c r="G12" s="3">
        <v>5.0940003395080566</v>
      </c>
      <c r="H12" s="3">
        <v>37.084385426284754</v>
      </c>
      <c r="I12" s="3">
        <v>47.93327687825321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90.896003723144531</v>
      </c>
      <c r="D13" s="3">
        <v>3.8210000991821289</v>
      </c>
      <c r="E13" s="3">
        <v>4.8130002021789551</v>
      </c>
      <c r="F13" s="5">
        <v>0.23399999737739563</v>
      </c>
      <c r="G13" s="3">
        <v>5.0470004081726074</v>
      </c>
      <c r="H13" s="3">
        <v>37.08117472442494</v>
      </c>
      <c r="I13" s="3">
        <v>47.952925002334297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90.930999755859375</v>
      </c>
      <c r="D14" s="3">
        <v>3.9460000991821289</v>
      </c>
      <c r="E14" s="3">
        <v>4.6939997673034668</v>
      </c>
      <c r="F14" s="5">
        <v>0.23499999940395355</v>
      </c>
      <c r="G14" s="3">
        <v>4.9289999008178711</v>
      </c>
      <c r="H14" s="3">
        <v>37.130538269185095</v>
      </c>
      <c r="I14" s="3">
        <v>48.032755432362706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91.144996643066406</v>
      </c>
      <c r="D15" s="3">
        <v>3.9909999370574951</v>
      </c>
      <c r="E15" s="3">
        <v>4.4250001907348633</v>
      </c>
      <c r="F15" s="5">
        <v>0.24099999666213989</v>
      </c>
      <c r="G15" s="3">
        <v>4.6660003662109375</v>
      </c>
      <c r="H15" s="3">
        <v>37.243949962119302</v>
      </c>
      <c r="I15" s="3">
        <v>48.212104160347188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91.463996887207031</v>
      </c>
      <c r="D16" s="3">
        <v>3.8429999351501465</v>
      </c>
      <c r="E16" s="3">
        <v>4.2789998054504395</v>
      </c>
      <c r="F16" s="5">
        <v>0.24699999392032623</v>
      </c>
      <c r="G16" s="3">
        <v>4.5260000228881836</v>
      </c>
      <c r="H16" s="3">
        <v>37.238225468458936</v>
      </c>
      <c r="I16" s="3">
        <v>48.267552240641542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91.458000183105469</v>
      </c>
      <c r="D17" s="3">
        <v>3.7539999485015869</v>
      </c>
      <c r="E17" s="3">
        <v>4.375</v>
      </c>
      <c r="F17" s="5">
        <v>0.25499999523162842</v>
      </c>
      <c r="G17" s="3">
        <v>4.630000114440918</v>
      </c>
      <c r="H17" s="3">
        <v>37.168658918715387</v>
      </c>
      <c r="I17" s="3">
        <v>48.179332911199104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91.818000793457031</v>
      </c>
      <c r="D18" s="3">
        <v>3.6480000019073486</v>
      </c>
      <c r="E18" s="3">
        <v>4.129000186920166</v>
      </c>
      <c r="F18" s="5">
        <v>0.24899999797344208</v>
      </c>
      <c r="G18" s="3">
        <v>4.3780002593994141</v>
      </c>
      <c r="H18" s="3">
        <v>37.231758826857707</v>
      </c>
      <c r="I18" s="3">
        <v>48.327150696012978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91.275001525878906</v>
      </c>
      <c r="D19" s="3">
        <v>3.7390000820159912</v>
      </c>
      <c r="E19" s="3">
        <v>4.5780000686645508</v>
      </c>
      <c r="F19" s="5">
        <v>0.24899999797344208</v>
      </c>
      <c r="G19" s="3">
        <v>4.8270001411437988</v>
      </c>
      <c r="H19" s="3">
        <v>37.090602111080571</v>
      </c>
      <c r="I19" s="3">
        <v>48.04925051604517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90.892997741699219</v>
      </c>
      <c r="D20" s="3">
        <v>3.5929999351501465</v>
      </c>
      <c r="E20" s="3">
        <v>5.1149997711181641</v>
      </c>
      <c r="F20" s="5">
        <v>0.2460000067949295</v>
      </c>
      <c r="G20" s="3">
        <v>5.360999584197998</v>
      </c>
      <c r="H20" s="3">
        <v>36.844249945391027</v>
      </c>
      <c r="I20" s="3">
        <v>47.673486072361932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91.267997741699219</v>
      </c>
      <c r="D21" s="3">
        <v>3.6960000991821289</v>
      </c>
      <c r="E21" s="3">
        <v>4.6420001983642578</v>
      </c>
      <c r="F21" s="5">
        <v>0.24500000476837158</v>
      </c>
      <c r="G21" s="3">
        <v>4.8870000839233398</v>
      </c>
      <c r="H21" s="3">
        <v>37.050999153444636</v>
      </c>
      <c r="I21" s="3">
        <v>48.000628304238639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91.274124145507813</v>
      </c>
      <c r="D22" s="3">
        <v>3.7336251735687256</v>
      </c>
      <c r="E22" s="3">
        <v>4.5859999656677246</v>
      </c>
      <c r="F22" s="5">
        <v>0.24850000441074371</v>
      </c>
      <c r="G22" s="3">
        <v>4.8344998359680176</v>
      </c>
      <c r="H22" s="3">
        <v>37.085651741311786</v>
      </c>
      <c r="I22" s="3">
        <v>48.043173929477639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91.072998046875</v>
      </c>
      <c r="D23" s="3">
        <v>3.9639999866485596</v>
      </c>
      <c r="E23" s="3">
        <v>4.5130000114440918</v>
      </c>
      <c r="F23" s="5">
        <v>0.2630000114440918</v>
      </c>
      <c r="G23" s="3">
        <v>4.7760000228881836</v>
      </c>
      <c r="H23" s="3">
        <v>37.189432326140313</v>
      </c>
      <c r="I23" s="3">
        <v>48.127316808489603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91.148002624511719</v>
      </c>
      <c r="D24" s="3">
        <v>4.0139999389648437</v>
      </c>
      <c r="E24" s="3">
        <v>4.4120001792907715</v>
      </c>
      <c r="F24" s="5">
        <v>0.25799998641014099</v>
      </c>
      <c r="G24" s="3">
        <v>4.6700000762939453</v>
      </c>
      <c r="H24" s="3">
        <v>37.2328501281849</v>
      </c>
      <c r="I24" s="3">
        <v>48.19991878582249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91.606002807617188</v>
      </c>
      <c r="D25" s="3">
        <v>3.9419999122619629</v>
      </c>
      <c r="E25" s="3">
        <v>3.9960000514984131</v>
      </c>
      <c r="F25" s="5">
        <v>0.24799999594688416</v>
      </c>
      <c r="G25" s="3">
        <v>4.2439999580383301</v>
      </c>
      <c r="H25" s="3">
        <v>37.397123641807582</v>
      </c>
      <c r="I25" s="3">
        <v>48.483914372639404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91.481002807617188</v>
      </c>
      <c r="D26" s="3">
        <v>3.8039999008178711</v>
      </c>
      <c r="E26" s="3">
        <v>4.2849998474121094</v>
      </c>
      <c r="F26" s="5">
        <v>0.26499998569488525</v>
      </c>
      <c r="G26" s="3">
        <v>4.5499997138977051</v>
      </c>
      <c r="H26" s="3">
        <v>37.217876097251853</v>
      </c>
      <c r="I26" s="3">
        <v>48.24098732792546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90.386001586914063</v>
      </c>
      <c r="D27" s="3">
        <v>3.937999963760376</v>
      </c>
      <c r="E27" s="3">
        <v>5.254000186920166</v>
      </c>
      <c r="F27" s="5">
        <v>0.25499999523162842</v>
      </c>
      <c r="G27" s="3">
        <v>5.509000301361084</v>
      </c>
      <c r="H27" s="3">
        <v>36.894003331918064</v>
      </c>
      <c r="I27" s="3">
        <v>47.639063510541973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89.944000244140625</v>
      </c>
      <c r="D28" s="3">
        <v>3.7179999351501465</v>
      </c>
      <c r="E28" s="3">
        <v>5.9159998893737793</v>
      </c>
      <c r="F28" s="5">
        <v>0.2460000067949295</v>
      </c>
      <c r="G28" s="3">
        <v>6.1619997024536133</v>
      </c>
      <c r="H28" s="3">
        <v>36.591153743303799</v>
      </c>
      <c r="I28" s="3">
        <v>47.182187526306983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90.968002319335938</v>
      </c>
      <c r="D29" s="3">
        <v>3.4719998836517334</v>
      </c>
      <c r="E29" s="3">
        <v>5.185999870300293</v>
      </c>
      <c r="F29" s="5">
        <v>0.23199999332427979</v>
      </c>
      <c r="G29" s="3">
        <v>5.4179997444152832</v>
      </c>
      <c r="H29" s="3">
        <v>36.783124931244522</v>
      </c>
      <c r="I29" s="3">
        <v>47.615314060325076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90.606002807617188</v>
      </c>
      <c r="D30" s="3">
        <v>3.6340000629425049</v>
      </c>
      <c r="E30" s="3">
        <v>5.3189997673034668</v>
      </c>
      <c r="F30" s="5">
        <v>0.20800000429153442</v>
      </c>
      <c r="G30" s="3">
        <v>5.5269999504089355</v>
      </c>
      <c r="H30" s="3">
        <v>36.848456366316285</v>
      </c>
      <c r="I30" s="3">
        <v>47.614200353924154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90.307998657226563</v>
      </c>
      <c r="D31" s="3">
        <v>3.8529999256134033</v>
      </c>
      <c r="E31" s="3">
        <v>5.3810000419616699</v>
      </c>
      <c r="F31" s="5">
        <v>0.20399999618530273</v>
      </c>
      <c r="G31" s="3">
        <v>5.5850000381469727</v>
      </c>
      <c r="H31" s="3">
        <v>36.892826564787704</v>
      </c>
      <c r="I31" s="3">
        <v>47.617559446499421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90.349998474121094</v>
      </c>
      <c r="D32" s="3">
        <v>3.5469999313354492</v>
      </c>
      <c r="E32" s="3">
        <v>5.7020001411437988</v>
      </c>
      <c r="F32" s="5">
        <v>0.21699999272823334</v>
      </c>
      <c r="G32" s="3">
        <v>5.9190001487731934</v>
      </c>
      <c r="H32" s="3">
        <v>36.640987183151118</v>
      </c>
      <c r="I32" s="3">
        <v>47.320692486247388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90.674003601074219</v>
      </c>
      <c r="D33" s="3">
        <v>3.8420000076293945</v>
      </c>
      <c r="E33" s="3">
        <v>5.0669999122619629</v>
      </c>
      <c r="F33" s="5">
        <v>0.20999999344348907</v>
      </c>
      <c r="G33" s="3">
        <v>5.2769999504089355</v>
      </c>
      <c r="H33" s="3">
        <v>36.977067082124016</v>
      </c>
      <c r="I33" s="3">
        <v>47.797578328125191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90.616996765136719</v>
      </c>
      <c r="D34" s="3">
        <v>3.7560000419616699</v>
      </c>
      <c r="E34" s="3">
        <v>5.2270002365112305</v>
      </c>
      <c r="F34" s="5">
        <v>0.23000000417232513</v>
      </c>
      <c r="G34" s="3">
        <v>5.4570002555847168</v>
      </c>
      <c r="H34" s="3">
        <v>36.863796231448831</v>
      </c>
      <c r="I34" s="3">
        <v>47.64822635218993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90.483001708984375</v>
      </c>
      <c r="D35" s="3">
        <v>3.8970000743865967</v>
      </c>
      <c r="E35" s="3">
        <v>5.1550002098083496</v>
      </c>
      <c r="F35" s="5">
        <v>0.22400000691413879</v>
      </c>
      <c r="G35" s="3">
        <v>5.379000186920166</v>
      </c>
      <c r="H35" s="3">
        <v>36.97427996157019</v>
      </c>
      <c r="I35" s="3">
        <v>47.749563240005607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90.8489990234375</v>
      </c>
      <c r="D36" s="3">
        <v>3.8840000629425049</v>
      </c>
      <c r="E36" s="3">
        <v>4.8400001525878906</v>
      </c>
      <c r="F36" s="5">
        <v>0.21899999678134918</v>
      </c>
      <c r="G36" s="3">
        <v>5.0590000152587891</v>
      </c>
      <c r="H36" s="3">
        <v>37.072721442480933</v>
      </c>
      <c r="I36" s="3">
        <v>47.946051042407738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91.235000610351563</v>
      </c>
      <c r="D37" s="3">
        <v>3.7190001010894775</v>
      </c>
      <c r="E37" s="3">
        <v>4.6399998664855957</v>
      </c>
      <c r="F37" s="5">
        <v>0.23000000417232513</v>
      </c>
      <c r="G37" s="3">
        <v>4.869999885559082</v>
      </c>
      <c r="H37" s="3">
        <v>37.078334463767561</v>
      </c>
      <c r="I37" s="3">
        <v>48.027713759647888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91.2760009765625</v>
      </c>
      <c r="D38" s="3">
        <v>3.6329998970031738</v>
      </c>
      <c r="E38" s="3">
        <v>4.6989998817443848</v>
      </c>
      <c r="F38" s="5">
        <v>0.21799999475479126</v>
      </c>
      <c r="G38" s="3">
        <v>4.9169998168945313</v>
      </c>
      <c r="H38" s="3">
        <v>37.035994283150593</v>
      </c>
      <c r="I38" s="3">
        <v>47.984803906606423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91.705001831054688</v>
      </c>
      <c r="D39" s="3">
        <v>3.874000072479248</v>
      </c>
      <c r="E39" s="3">
        <v>3.9790000915527344</v>
      </c>
      <c r="F39" s="5">
        <v>0.25299999117851257</v>
      </c>
      <c r="G39" s="3">
        <v>4.2319998741149902</v>
      </c>
      <c r="H39" s="3">
        <v>37.370461783363261</v>
      </c>
      <c r="I39" s="3">
        <v>48.472119237284161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91.625999450683594</v>
      </c>
      <c r="D40" s="3">
        <v>3.9739999771118164</v>
      </c>
      <c r="E40" s="3">
        <v>3.9419999122619629</v>
      </c>
      <c r="F40" s="5">
        <v>0.27300000190734863</v>
      </c>
      <c r="G40" s="3">
        <v>4.2150001525878906</v>
      </c>
      <c r="H40" s="3">
        <v>37.402931380336042</v>
      </c>
      <c r="I40" s="3">
        <v>48.494259378822868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90.98374619022492</v>
      </c>
      <c r="D41" s="6">
        <f t="shared" si="0"/>
        <v>3.8042137084468717</v>
      </c>
      <c r="E41" s="6">
        <f t="shared" si="0"/>
        <v>4.7843225925199446</v>
      </c>
      <c r="F41" s="6">
        <f t="shared" si="0"/>
        <v>0.23656451461776609</v>
      </c>
      <c r="G41" s="6">
        <f t="shared" si="0"/>
        <v>5.0208871287684289</v>
      </c>
      <c r="H41" s="6">
        <f t="shared" si="0"/>
        <v>37.055723187195461</v>
      </c>
      <c r="I41" s="6">
        <f t="shared" si="0"/>
        <v>47.948662490542766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91.818000793457031</v>
      </c>
      <c r="D46" s="21">
        <f t="shared" si="1"/>
        <v>4.0139999389648437</v>
      </c>
      <c r="E46" s="26">
        <f t="shared" si="1"/>
        <v>5.9159998893737793</v>
      </c>
      <c r="F46" s="26">
        <f t="shared" si="1"/>
        <v>0.27300000190734863</v>
      </c>
      <c r="G46" s="21">
        <f t="shared" si="1"/>
        <v>6.1619997024536133</v>
      </c>
      <c r="H46" s="26">
        <f t="shared" si="1"/>
        <v>37.402931380336042</v>
      </c>
      <c r="I46" s="22">
        <f t="shared" si="1"/>
        <v>48.494259378822868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89.944000244140625</v>
      </c>
      <c r="D47" s="26">
        <f t="shared" si="2"/>
        <v>3.4719998836517334</v>
      </c>
      <c r="E47" s="26">
        <f t="shared" si="2"/>
        <v>3.9419999122619629</v>
      </c>
      <c r="F47" s="23">
        <f t="shared" si="2"/>
        <v>0.18899999558925629</v>
      </c>
      <c r="G47" s="26">
        <f t="shared" si="2"/>
        <v>4.2150001525878906</v>
      </c>
      <c r="H47" s="23">
        <f t="shared" si="2"/>
        <v>36.591153743303799</v>
      </c>
      <c r="I47" s="26">
        <f t="shared" si="2"/>
        <v>47.182187526306983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0.47569847149489924</v>
      </c>
      <c r="D48" s="24">
        <f t="shared" si="3"/>
        <v>0.14126432136772535</v>
      </c>
      <c r="E48" s="26">
        <f t="shared" si="3"/>
        <v>0.50988307931555255</v>
      </c>
      <c r="F48" s="26">
        <f t="shared" si="3"/>
        <v>2.0529142324189856E-2</v>
      </c>
      <c r="G48" s="24">
        <f t="shared" si="3"/>
        <v>0.49822955017856324</v>
      </c>
      <c r="H48" s="26">
        <f t="shared" si="3"/>
        <v>0.2065951076696359</v>
      </c>
      <c r="I48" s="25">
        <f t="shared" si="3"/>
        <v>0.33181084946089023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37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38</v>
      </c>
      <c r="D8" s="9" t="s">
        <v>39</v>
      </c>
      <c r="E8" s="9" t="s">
        <v>40</v>
      </c>
      <c r="F8" s="9" t="s">
        <v>18</v>
      </c>
      <c r="G8" s="9" t="s">
        <v>40</v>
      </c>
      <c r="H8" s="14" t="s">
        <v>41</v>
      </c>
      <c r="I8" s="17" t="s">
        <v>42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93.983497619628906</v>
      </c>
      <c r="D10" s="10">
        <v>3.1364998817443848</v>
      </c>
      <c r="E10" s="10">
        <v>2.1519999504089355</v>
      </c>
      <c r="F10" s="11">
        <v>0.2955000102519989</v>
      </c>
      <c r="G10" s="10">
        <v>2.4474999904632568</v>
      </c>
      <c r="H10" s="10">
        <v>38.040555109987025</v>
      </c>
      <c r="I10" s="10">
        <v>49.650976073631249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94.079002380371094</v>
      </c>
      <c r="D11" s="3">
        <v>3.1050000190734863</v>
      </c>
      <c r="E11" s="3">
        <v>2.1665000915527344</v>
      </c>
      <c r="F11" s="5">
        <v>0.30149999260902405</v>
      </c>
      <c r="G11" s="3">
        <v>2.4680001735687256</v>
      </c>
      <c r="H11" s="3">
        <v>37.966191730528685</v>
      </c>
      <c r="I11" s="3">
        <v>49.596179053578567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94.198997497558594</v>
      </c>
      <c r="D12" s="3">
        <v>3.0315001010894775</v>
      </c>
      <c r="E12" s="3">
        <v>2.0899999141693115</v>
      </c>
      <c r="F12" s="5">
        <v>0.32400000095367432</v>
      </c>
      <c r="G12" s="3">
        <v>2.4140000343322754</v>
      </c>
      <c r="H12" s="3">
        <v>37.97002719777165</v>
      </c>
      <c r="I12" s="3">
        <v>49.622364877052107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94.456001281738281</v>
      </c>
      <c r="D13" s="3">
        <v>2.7730000019073486</v>
      </c>
      <c r="E13" s="3">
        <v>2.1400001049041748</v>
      </c>
      <c r="F13" s="5">
        <v>0.29300001263618469</v>
      </c>
      <c r="G13" s="3">
        <v>2.4330000877380371</v>
      </c>
      <c r="H13" s="3">
        <v>37.877622227252957</v>
      </c>
      <c r="I13" s="3">
        <v>49.565134375677808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94.105003356933594</v>
      </c>
      <c r="D14" s="3">
        <v>2.8610000610351562</v>
      </c>
      <c r="E14" s="3">
        <v>2.4470000267028809</v>
      </c>
      <c r="F14" s="5">
        <v>0.28099998831748962</v>
      </c>
      <c r="G14" s="3">
        <v>2.7279999256134033</v>
      </c>
      <c r="H14" s="3">
        <v>37.771997927887178</v>
      </c>
      <c r="I14" s="3">
        <v>49.363563885539527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94.456001281738281</v>
      </c>
      <c r="D15" s="3">
        <v>2.749500036239624</v>
      </c>
      <c r="E15" s="3">
        <v>2.1119999885559082</v>
      </c>
      <c r="F15" s="5">
        <v>0.36300000548362732</v>
      </c>
      <c r="G15" s="3">
        <v>2.4749999046325684</v>
      </c>
      <c r="H15" s="3">
        <v>37.844946280598293</v>
      </c>
      <c r="I15" s="3">
        <v>49.384223317104421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94.282997131347656</v>
      </c>
      <c r="D16" s="3">
        <v>2.9249999523162842</v>
      </c>
      <c r="E16" s="3">
        <v>2.0699999332427979</v>
      </c>
      <c r="F16" s="5">
        <v>0.37549999356269836</v>
      </c>
      <c r="G16" s="3">
        <v>2.4454998970031738</v>
      </c>
      <c r="H16" s="3">
        <v>37.926868881901761</v>
      </c>
      <c r="I16" s="3">
        <v>49.565962028394154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93.93499755859375</v>
      </c>
      <c r="D17" s="3">
        <v>3.2200000286102295</v>
      </c>
      <c r="E17" s="3">
        <v>2.0529999732971191</v>
      </c>
      <c r="F17" s="5">
        <v>0.38650000095367432</v>
      </c>
      <c r="G17" s="3">
        <v>2.4394998550415039</v>
      </c>
      <c r="H17" s="3">
        <v>38.050255490732575</v>
      </c>
      <c r="I17" s="3">
        <v>49.621388713236918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94.423500061035156</v>
      </c>
      <c r="D18" s="3">
        <v>2.7990000247955322</v>
      </c>
      <c r="E18" s="3">
        <v>2.0090000629425049</v>
      </c>
      <c r="F18" s="5">
        <v>0.39800000190734863</v>
      </c>
      <c r="G18" s="3">
        <v>2.4070000648498535</v>
      </c>
      <c r="H18" s="3">
        <v>37.921152918583346</v>
      </c>
      <c r="I18" s="3">
        <v>49.579667245129905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94.580001831054687</v>
      </c>
      <c r="D19" s="3">
        <v>2.7014999389648437</v>
      </c>
      <c r="E19" s="3">
        <v>1.9435000419616699</v>
      </c>
      <c r="F19" s="5">
        <v>0.42149999737739563</v>
      </c>
      <c r="G19" s="3">
        <v>2.3650000095367432</v>
      </c>
      <c r="H19" s="3">
        <v>37.895589343221253</v>
      </c>
      <c r="I19" s="3">
        <v>49.588645421644976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94.412002563476563</v>
      </c>
      <c r="D20" s="3">
        <v>2.8385000228881836</v>
      </c>
      <c r="E20" s="3">
        <v>1.9275000095367432</v>
      </c>
      <c r="F20" s="5">
        <v>0.39350000023841858</v>
      </c>
      <c r="G20" s="3">
        <v>2.3210000991821289</v>
      </c>
      <c r="H20" s="3">
        <v>37.9951439225812</v>
      </c>
      <c r="I20" s="3">
        <v>49.634000021012497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94.492996215820313</v>
      </c>
      <c r="D21" s="3">
        <v>2.7725000381469727</v>
      </c>
      <c r="E21" s="3">
        <v>2.0160000324249268</v>
      </c>
      <c r="F21" s="5">
        <v>0.37299999594688416</v>
      </c>
      <c r="G21" s="3">
        <v>2.3889999389648437</v>
      </c>
      <c r="H21" s="3">
        <v>37.897637408253907</v>
      </c>
      <c r="I21" s="3">
        <v>49.548922104555302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94.089996337890625</v>
      </c>
      <c r="D22" s="3">
        <v>3.1570000648498535</v>
      </c>
      <c r="E22" s="3">
        <v>2.0060000419616699</v>
      </c>
      <c r="F22" s="5">
        <v>0.35699999332427979</v>
      </c>
      <c r="G22" s="3">
        <v>2.3629999160766602</v>
      </c>
      <c r="H22" s="3">
        <v>38.047444056005929</v>
      </c>
      <c r="I22" s="3">
        <v>49.648464552586745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94.059501647949219</v>
      </c>
      <c r="D23" s="3">
        <v>3.1630001068115234</v>
      </c>
      <c r="E23" s="3">
        <v>1.9869999885559082</v>
      </c>
      <c r="F23" s="5">
        <v>0.37049999833106995</v>
      </c>
      <c r="G23" s="3">
        <v>2.3575000762939453</v>
      </c>
      <c r="H23" s="3">
        <v>38.076843098611015</v>
      </c>
      <c r="I23" s="3">
        <v>49.698339579492846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94.299003601074219</v>
      </c>
      <c r="D24" s="3">
        <v>2.9224998950958252</v>
      </c>
      <c r="E24" s="3">
        <v>1.9429999589920044</v>
      </c>
      <c r="F24" s="5">
        <v>0.37900000810623169</v>
      </c>
      <c r="G24" s="3">
        <v>2.3220000267028809</v>
      </c>
      <c r="H24" s="3">
        <v>38.04703444299939</v>
      </c>
      <c r="I24" s="3">
        <v>49.659432974626512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94.268997192382812</v>
      </c>
      <c r="D25" s="3">
        <v>2.9500000476837158</v>
      </c>
      <c r="E25" s="3">
        <v>2.059999942779541</v>
      </c>
      <c r="F25" s="5">
        <v>0.3619999885559082</v>
      </c>
      <c r="G25" s="3">
        <v>2.4219999313354492</v>
      </c>
      <c r="H25" s="3">
        <v>37.949378978487928</v>
      </c>
      <c r="I25" s="3">
        <v>49.574216138084829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94.26300048828125</v>
      </c>
      <c r="D26" s="3">
        <v>2.9635000228881836</v>
      </c>
      <c r="E26" s="3">
        <v>2.0134999752044678</v>
      </c>
      <c r="F26" s="5">
        <v>0.40400001406669617</v>
      </c>
      <c r="G26" s="3">
        <v>2.4175000190734863</v>
      </c>
      <c r="H26" s="3">
        <v>37.952823451497395</v>
      </c>
      <c r="I26" s="3">
        <v>49.578715738712027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94.043998718261719</v>
      </c>
      <c r="D27" s="3">
        <v>3.1740000247955322</v>
      </c>
      <c r="E27" s="3">
        <v>1.8919999599456787</v>
      </c>
      <c r="F27" s="5">
        <v>0.45300000905990601</v>
      </c>
      <c r="G27" s="3">
        <v>2.3450000286102295</v>
      </c>
      <c r="H27" s="3">
        <v>38.095089496174637</v>
      </c>
      <c r="I27" s="3">
        <v>49.679856799269963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93.920501708984375</v>
      </c>
      <c r="D28" s="3">
        <v>3.2014999389648437</v>
      </c>
      <c r="E28" s="3">
        <v>1.937000036239624</v>
      </c>
      <c r="F28" s="5">
        <v>0.38049998879432678</v>
      </c>
      <c r="G28" s="3">
        <v>2.317500114440918</v>
      </c>
      <c r="H28" s="3">
        <v>38.190515146202067</v>
      </c>
      <c r="I28" s="3">
        <v>49.762005405660872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94.387496948242188</v>
      </c>
      <c r="D29" s="3">
        <v>2.7439999580383301</v>
      </c>
      <c r="E29" s="3">
        <v>2.0829999446868896</v>
      </c>
      <c r="F29" s="5">
        <v>0.32300001382827759</v>
      </c>
      <c r="G29" s="3">
        <v>2.4059998989105225</v>
      </c>
      <c r="H29" s="3">
        <v>37.966140286412923</v>
      </c>
      <c r="I29" s="3">
        <v>49.596111850852679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94.1719970703125</v>
      </c>
      <c r="D30" s="3">
        <v>2.939500093460083</v>
      </c>
      <c r="E30" s="3">
        <v>2.0564999580383301</v>
      </c>
      <c r="F30" s="5">
        <v>0.34299999475479126</v>
      </c>
      <c r="G30" s="3">
        <v>2.3994998931884766</v>
      </c>
      <c r="H30" s="3">
        <v>38.041490549407271</v>
      </c>
      <c r="I30" s="3">
        <v>49.652197020069565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94.265998840332031</v>
      </c>
      <c r="D31" s="3">
        <v>3.0185000896453857</v>
      </c>
      <c r="E31" s="3">
        <v>1.9615000486373901</v>
      </c>
      <c r="F31" s="5">
        <v>0.3684999942779541</v>
      </c>
      <c r="G31" s="3">
        <v>2.3299999237060547</v>
      </c>
      <c r="H31" s="3">
        <v>38.01865943291066</v>
      </c>
      <c r="I31" s="3">
        <v>49.664718916105109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94.353500366210937</v>
      </c>
      <c r="D32" s="3">
        <v>2.9489998817443848</v>
      </c>
      <c r="E32" s="3">
        <v>1.9264999628067017</v>
      </c>
      <c r="F32" s="5">
        <v>0.40450000762939453</v>
      </c>
      <c r="G32" s="3">
        <v>2.3309998512268066</v>
      </c>
      <c r="H32" s="3">
        <v>37.987696413371545</v>
      </c>
      <c r="I32" s="3">
        <v>49.62427115479155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94.339500427246094</v>
      </c>
      <c r="D33" s="3">
        <v>2.9760000705718994</v>
      </c>
      <c r="E33" s="3">
        <v>2.000499963760376</v>
      </c>
      <c r="F33" s="5">
        <v>0.37900000810623169</v>
      </c>
      <c r="G33" s="3">
        <v>2.3794999122619629</v>
      </c>
      <c r="H33" s="3">
        <v>37.934912191848184</v>
      </c>
      <c r="I33" s="3">
        <v>49.597656682093238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94.42449951171875</v>
      </c>
      <c r="D34" s="3">
        <v>2.8989999294281006</v>
      </c>
      <c r="E34" s="3">
        <v>2.002000093460083</v>
      </c>
      <c r="F34" s="5">
        <v>0.37299999594688416</v>
      </c>
      <c r="G34" s="3">
        <v>2.375</v>
      </c>
      <c r="H34" s="3">
        <v>37.910521599186566</v>
      </c>
      <c r="I34" s="3">
        <v>49.565767423064877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94.537498474121094</v>
      </c>
      <c r="D35" s="3">
        <v>2.8259999752044678</v>
      </c>
      <c r="E35" s="3">
        <v>1.965999960899353</v>
      </c>
      <c r="F35" s="5">
        <v>0.38899999856948853</v>
      </c>
      <c r="G35" s="3">
        <v>2.3550000190734863</v>
      </c>
      <c r="H35" s="3">
        <v>37.883859516216063</v>
      </c>
      <c r="I35" s="3">
        <v>49.573296241376262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94.290000915527344</v>
      </c>
      <c r="D36" s="3">
        <v>3.0209999084472656</v>
      </c>
      <c r="E36" s="3">
        <v>1.9874999523162842</v>
      </c>
      <c r="F36" s="5">
        <v>0.36899998784065247</v>
      </c>
      <c r="G36" s="3">
        <v>2.3564999103546143</v>
      </c>
      <c r="H36" s="3">
        <v>37.979932385020483</v>
      </c>
      <c r="I36" s="3">
        <v>49.614128811756217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94.177001953125</v>
      </c>
      <c r="D37" s="3">
        <v>3.0504999160766602</v>
      </c>
      <c r="E37" s="3">
        <v>2.1059999465942383</v>
      </c>
      <c r="F37" s="5">
        <v>0.32400000095367432</v>
      </c>
      <c r="G37" s="3">
        <v>2.429999828338623</v>
      </c>
      <c r="H37" s="3">
        <v>37.969636203538144</v>
      </c>
      <c r="I37" s="3">
        <v>49.600678654205758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93.743499755859375</v>
      </c>
      <c r="D38" s="3">
        <v>3.4584999084472656</v>
      </c>
      <c r="E38" s="3">
        <v>1.9795000553131104</v>
      </c>
      <c r="F38" s="5">
        <v>0.33750000596046448</v>
      </c>
      <c r="G38" s="3">
        <v>2.317000150680542</v>
      </c>
      <c r="H38" s="3">
        <v>38.213709699111298</v>
      </c>
      <c r="I38" s="3">
        <v>49.792227764873161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94.034500122070312</v>
      </c>
      <c r="D39" s="3">
        <v>3.190500020980835</v>
      </c>
      <c r="E39" s="3">
        <v>2.0244998931884766</v>
      </c>
      <c r="F39" s="5">
        <v>0.351500004529953</v>
      </c>
      <c r="G39" s="3">
        <v>2.375999927520752</v>
      </c>
      <c r="H39" s="3">
        <v>38.062339074425203</v>
      </c>
      <c r="I39" s="3">
        <v>49.679408758011952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94.014503479003906</v>
      </c>
      <c r="D40" s="3">
        <v>3.1995000839233398</v>
      </c>
      <c r="E40" s="3">
        <v>2.0585000514984131</v>
      </c>
      <c r="F40" s="5">
        <v>0.3449999988079071</v>
      </c>
      <c r="G40" s="3">
        <v>2.4035000801086426</v>
      </c>
      <c r="H40" s="3">
        <v>38.046457261035627</v>
      </c>
      <c r="I40" s="3">
        <v>49.6586796299976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94.228709559286798</v>
      </c>
      <c r="D41" s="6">
        <f t="shared" si="0"/>
        <v>2.9908548401248072</v>
      </c>
      <c r="E41" s="6">
        <f t="shared" si="0"/>
        <v>2.0360322536960727</v>
      </c>
      <c r="F41" s="6">
        <f t="shared" si="0"/>
        <v>0.36190322618330678</v>
      </c>
      <c r="G41" s="6">
        <f t="shared" si="0"/>
        <v>2.3979354673816311</v>
      </c>
      <c r="H41" s="6">
        <f t="shared" si="0"/>
        <v>37.984918442637493</v>
      </c>
      <c r="I41" s="6">
        <f t="shared" si="0"/>
        <v>49.611006490715781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43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94.580001831054687</v>
      </c>
      <c r="D46" s="21">
        <f t="shared" si="1"/>
        <v>3.4584999084472656</v>
      </c>
      <c r="E46" s="26">
        <f t="shared" si="1"/>
        <v>2.4470000267028809</v>
      </c>
      <c r="F46" s="26">
        <f t="shared" si="1"/>
        <v>0.45300000905990601</v>
      </c>
      <c r="G46" s="21">
        <f t="shared" si="1"/>
        <v>2.7279999256134033</v>
      </c>
      <c r="H46" s="26">
        <f t="shared" si="1"/>
        <v>38.213709699111298</v>
      </c>
      <c r="I46" s="22">
        <f t="shared" si="1"/>
        <v>49.792227764873161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93.743499755859375</v>
      </c>
      <c r="D47" s="26">
        <f t="shared" si="2"/>
        <v>2.7014999389648437</v>
      </c>
      <c r="E47" s="26">
        <f t="shared" si="2"/>
        <v>1.8919999599456787</v>
      </c>
      <c r="F47" s="23">
        <f t="shared" si="2"/>
        <v>0.28099998831748962</v>
      </c>
      <c r="G47" s="26">
        <f t="shared" si="2"/>
        <v>2.317000150680542</v>
      </c>
      <c r="H47" s="23">
        <f t="shared" si="2"/>
        <v>37.771997927887178</v>
      </c>
      <c r="I47" s="26">
        <f t="shared" si="2"/>
        <v>49.363563885539527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0.20474315844249844</v>
      </c>
      <c r="D48" s="24">
        <f t="shared" si="3"/>
        <v>0.17864817383431911</v>
      </c>
      <c r="E48" s="26">
        <f t="shared" si="3"/>
        <v>0.10391599062530106</v>
      </c>
      <c r="F48" s="26">
        <f t="shared" si="3"/>
        <v>3.9037038338092751E-2</v>
      </c>
      <c r="G48" s="24">
        <f t="shared" si="3"/>
        <v>7.6469226922239078E-2</v>
      </c>
      <c r="H48" s="26">
        <f t="shared" si="3"/>
        <v>9.4121535056981578E-2</v>
      </c>
      <c r="I48" s="25">
        <f t="shared" si="3"/>
        <v>8.4569365739138355E-2</v>
      </c>
    </row>
    <row r="50" spans="3:9" x14ac:dyDescent="0.2">
      <c r="C50" s="56">
        <f>COUNTIF(C10:C40,"&lt;84.0")</f>
        <v>0</v>
      </c>
      <c r="D50" s="56">
        <f>COUNTIF(D10:D40,"&gt;11.0")</f>
        <v>0</v>
      </c>
      <c r="E50" s="56">
        <f>COUNTIF(E10:E40,"&gt;4.0")</f>
        <v>0</v>
      </c>
      <c r="F50" s="56">
        <f>COUNTIF(F10:F40,"&gt;3.0")</f>
        <v>0</v>
      </c>
      <c r="G50" s="56">
        <f>COUNTIF(G10:G40,"&gt;4.0")</f>
        <v>0</v>
      </c>
      <c r="H50" s="56">
        <f>COUNTIF(H10:H40,"&lt;37.30")</f>
        <v>0</v>
      </c>
      <c r="I50" s="56">
        <f>COUNTIF(I10:I40,"&lt;48.20")</f>
        <v>0</v>
      </c>
    </row>
    <row r="51" spans="3:9" x14ac:dyDescent="0.2">
      <c r="C51" s="57"/>
      <c r="D51" s="57"/>
      <c r="E51" s="57"/>
      <c r="F51" s="57"/>
      <c r="G51" s="56"/>
      <c r="H51" s="56">
        <f>COUNTIF(H10:H40,"&gt;43.60")</f>
        <v>0</v>
      </c>
      <c r="I51" s="56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outlinePr summaryBelow="0" summaryRight="0"/>
  </sheetPr>
  <dimension ref="A1:K51"/>
  <sheetViews>
    <sheetView showGridLines="0" topLeftCell="A29" zoomScale="90" zoomScaleNormal="90" workbookViewId="0">
      <selection activeCell="A50" sqref="A50"/>
    </sheetView>
  </sheetViews>
  <sheetFormatPr baseColWidth="10" defaultColWidth="9.140625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</cols>
  <sheetData>
    <row r="1" spans="1:11" ht="24" customHeight="1" x14ac:dyDescent="0.2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60" t="s">
        <v>8</v>
      </c>
      <c r="B3" s="60"/>
      <c r="C3" s="60"/>
      <c r="D3" s="60"/>
      <c r="E3" s="60"/>
      <c r="F3" s="60"/>
      <c r="G3" s="60"/>
      <c r="H3" s="60"/>
      <c r="I3" s="60"/>
      <c r="J3" s="2"/>
      <c r="K3" s="1"/>
    </row>
    <row r="4" spans="1:11" ht="18" customHeight="1" x14ac:dyDescent="0.2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2"/>
      <c r="K4" s="1"/>
    </row>
    <row r="5" spans="1:11" ht="14.1" customHeight="1" thickBot="1" x14ac:dyDescent="0.25">
      <c r="A5" s="64" t="s">
        <v>44</v>
      </c>
      <c r="B5" s="64"/>
      <c r="C5" s="64"/>
      <c r="D5" s="64"/>
      <c r="E5" s="64"/>
      <c r="F5" s="64"/>
      <c r="G5" s="1"/>
      <c r="H5" s="1"/>
      <c r="I5" s="18" t="s">
        <v>94</v>
      </c>
      <c r="J5" s="1"/>
      <c r="K5" s="1"/>
    </row>
    <row r="6" spans="1:11" ht="10.15" customHeight="1" x14ac:dyDescent="0.2">
      <c r="A6" s="61"/>
      <c r="B6" s="62"/>
      <c r="C6" s="8" t="s">
        <v>20</v>
      </c>
      <c r="D6" s="8" t="s">
        <v>21</v>
      </c>
      <c r="E6" s="8" t="s">
        <v>0</v>
      </c>
      <c r="F6" s="8" t="s">
        <v>13</v>
      </c>
      <c r="G6" s="8" t="s">
        <v>19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69" t="s">
        <v>3</v>
      </c>
      <c r="B7" s="70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17</v>
      </c>
      <c r="J7" s="1"/>
      <c r="K7" s="1"/>
    </row>
    <row r="8" spans="1:11" ht="10.7" customHeight="1" thickBot="1" x14ac:dyDescent="0.25">
      <c r="A8" s="69"/>
      <c r="B8" s="70"/>
      <c r="C8" s="9" t="s">
        <v>23</v>
      </c>
      <c r="D8" s="9" t="s">
        <v>25</v>
      </c>
      <c r="E8" s="9" t="s">
        <v>24</v>
      </c>
      <c r="F8" s="9" t="s">
        <v>18</v>
      </c>
      <c r="G8" s="9" t="s">
        <v>24</v>
      </c>
      <c r="H8" s="14" t="s">
        <v>26</v>
      </c>
      <c r="I8" s="17" t="s">
        <v>27</v>
      </c>
      <c r="J8" s="1"/>
      <c r="K8" s="1"/>
    </row>
    <row r="9" spans="1:11" ht="22.5" customHeight="1" thickBot="1" x14ac:dyDescent="0.25">
      <c r="A9" s="67"/>
      <c r="B9" s="68"/>
      <c r="C9" s="19" t="s">
        <v>11</v>
      </c>
      <c r="D9" s="19" t="s">
        <v>12</v>
      </c>
      <c r="E9" s="19" t="s">
        <v>0</v>
      </c>
      <c r="F9" s="19" t="s">
        <v>13</v>
      </c>
      <c r="G9" s="19" t="s">
        <v>14</v>
      </c>
      <c r="H9" s="19" t="s">
        <v>30</v>
      </c>
      <c r="I9" s="19" t="s">
        <v>31</v>
      </c>
      <c r="J9" s="1"/>
      <c r="K9" s="1"/>
    </row>
    <row r="10" spans="1:11" ht="12.75" customHeight="1" thickBot="1" x14ac:dyDescent="0.25">
      <c r="A10" s="65">
        <v>40969</v>
      </c>
      <c r="B10" s="66"/>
      <c r="C10" s="10">
        <v>90.798515319824219</v>
      </c>
      <c r="D10" s="10">
        <v>5.3928394317626953</v>
      </c>
      <c r="E10" s="10">
        <v>3.38710618019104</v>
      </c>
      <c r="F10" s="11">
        <v>0.12716007232666016</v>
      </c>
      <c r="G10" s="10">
        <v>3.5142662525177002</v>
      </c>
      <c r="H10" s="10">
        <v>38.181452808474845</v>
      </c>
      <c r="I10" s="10">
        <v>49.304217958829668</v>
      </c>
      <c r="J10" s="1"/>
      <c r="K10" s="1"/>
    </row>
    <row r="11" spans="1:11" ht="12.75" customHeight="1" thickBot="1" x14ac:dyDescent="0.25">
      <c r="A11" s="65">
        <v>40970</v>
      </c>
      <c r="B11" s="66"/>
      <c r="C11" s="3">
        <v>90.447059631347656</v>
      </c>
      <c r="D11" s="3">
        <v>5.1268463134765625</v>
      </c>
      <c r="E11" s="3">
        <v>3.9754693508148193</v>
      </c>
      <c r="F11" s="5">
        <v>0.11702675372362137</v>
      </c>
      <c r="G11" s="3">
        <v>4.0924959182739258</v>
      </c>
      <c r="H11" s="3">
        <v>37.914385423551309</v>
      </c>
      <c r="I11" s="3">
        <v>48.900261604769618</v>
      </c>
      <c r="J11" s="1"/>
      <c r="K11" s="1"/>
    </row>
    <row r="12" spans="1:11" ht="12.75" customHeight="1" thickBot="1" x14ac:dyDescent="0.25">
      <c r="A12" s="65">
        <v>40971</v>
      </c>
      <c r="B12" s="66"/>
      <c r="C12" s="3">
        <v>90.060768127441406</v>
      </c>
      <c r="D12" s="3">
        <v>5.8220624923706055</v>
      </c>
      <c r="E12" s="3">
        <v>3.644669771194458</v>
      </c>
      <c r="F12" s="5">
        <v>0.1389668881893158</v>
      </c>
      <c r="G12" s="3">
        <v>3.7836365699768066</v>
      </c>
      <c r="H12" s="3">
        <v>38.222065207146827</v>
      </c>
      <c r="I12" s="3">
        <v>49.205535867501041</v>
      </c>
      <c r="J12" s="1"/>
      <c r="K12" s="1"/>
    </row>
    <row r="13" spans="1:11" ht="12.75" customHeight="1" thickBot="1" x14ac:dyDescent="0.25">
      <c r="A13" s="65">
        <v>40972</v>
      </c>
      <c r="B13" s="66"/>
      <c r="C13" s="3">
        <v>90.755928039550781</v>
      </c>
      <c r="D13" s="3">
        <v>5.6544532775878906</v>
      </c>
      <c r="E13" s="3">
        <v>3.1493141651153564</v>
      </c>
      <c r="F13" s="5">
        <v>0.14233365654945374</v>
      </c>
      <c r="G13" s="3">
        <v>3.2916479110717773</v>
      </c>
      <c r="H13" s="3">
        <v>38.337564404883089</v>
      </c>
      <c r="I13" s="3">
        <v>49.486606454560238</v>
      </c>
      <c r="J13" s="1"/>
      <c r="K13" s="1"/>
    </row>
    <row r="14" spans="1:11" ht="12.75" customHeight="1" thickBot="1" x14ac:dyDescent="0.25">
      <c r="A14" s="65">
        <v>40973</v>
      </c>
      <c r="B14" s="66"/>
      <c r="C14" s="3">
        <v>90.476600646972656</v>
      </c>
      <c r="D14" s="3">
        <v>5.3122429847717285</v>
      </c>
      <c r="E14" s="3">
        <v>3.7942488193511963</v>
      </c>
      <c r="F14" s="5">
        <v>0.10183104127645493</v>
      </c>
      <c r="G14" s="3">
        <v>3.8960797786712646</v>
      </c>
      <c r="H14" s="3">
        <v>38.021536575841253</v>
      </c>
      <c r="I14" s="3">
        <v>49.046667313363635</v>
      </c>
      <c r="J14" s="1"/>
      <c r="K14" s="1"/>
    </row>
    <row r="15" spans="1:11" ht="12.75" customHeight="1" thickBot="1" x14ac:dyDescent="0.25">
      <c r="A15" s="65">
        <v>40974</v>
      </c>
      <c r="B15" s="66"/>
      <c r="C15" s="3">
        <v>89.638633728027344</v>
      </c>
      <c r="D15" s="3">
        <v>5.3986825942993164</v>
      </c>
      <c r="E15" s="3">
        <v>4.4597859382629395</v>
      </c>
      <c r="F15" s="5">
        <v>0.11888930946588516</v>
      </c>
      <c r="G15" s="3">
        <v>4.5786752700805664</v>
      </c>
      <c r="H15" s="3">
        <v>37.831312716660655</v>
      </c>
      <c r="I15" s="3">
        <v>48.636473668015014</v>
      </c>
      <c r="J15" s="1"/>
      <c r="K15" s="1"/>
    </row>
    <row r="16" spans="1:11" ht="12.75" customHeight="1" thickBot="1" x14ac:dyDescent="0.25">
      <c r="A16" s="65">
        <v>40975</v>
      </c>
      <c r="B16" s="66"/>
      <c r="C16" s="3">
        <v>88.76123046875</v>
      </c>
      <c r="D16" s="3">
        <v>6.0011014938354492</v>
      </c>
      <c r="E16" s="3">
        <v>4.7540731430053711</v>
      </c>
      <c r="F16" s="5">
        <v>9.8452523350715637E-2</v>
      </c>
      <c r="G16" s="3">
        <v>4.8525257110595703</v>
      </c>
      <c r="H16" s="3">
        <v>37.903389296175028</v>
      </c>
      <c r="I16" s="3">
        <v>48.56794544458544</v>
      </c>
      <c r="J16" s="1"/>
      <c r="K16" s="1"/>
    </row>
    <row r="17" spans="1:11" ht="12.75" customHeight="1" thickBot="1" x14ac:dyDescent="0.25">
      <c r="A17" s="65">
        <v>40976</v>
      </c>
      <c r="B17" s="66"/>
      <c r="C17" s="3">
        <v>89.799690246582031</v>
      </c>
      <c r="D17" s="3">
        <v>5.3732385635375977</v>
      </c>
      <c r="E17" s="3">
        <v>4.3263311386108398</v>
      </c>
      <c r="F17" s="5">
        <v>0.11717903614044189</v>
      </c>
      <c r="G17" s="3">
        <v>4.4435100555419922</v>
      </c>
      <c r="H17" s="3">
        <v>37.875782585589434</v>
      </c>
      <c r="I17" s="3">
        <v>48.720946099653773</v>
      </c>
      <c r="J17" s="1"/>
      <c r="K17" s="1"/>
    </row>
    <row r="18" spans="1:11" ht="12.75" customHeight="1" thickBot="1" x14ac:dyDescent="0.25">
      <c r="A18" s="65">
        <v>40977</v>
      </c>
      <c r="B18" s="66"/>
      <c r="C18" s="3">
        <v>90.042839050292969</v>
      </c>
      <c r="D18" s="3">
        <v>5.2934708595275879</v>
      </c>
      <c r="E18" s="3">
        <v>4.1923975944519043</v>
      </c>
      <c r="F18" s="5">
        <v>0.10784630477428436</v>
      </c>
      <c r="G18" s="3">
        <v>4.3002438545227051</v>
      </c>
      <c r="H18" s="3">
        <v>37.894595627452958</v>
      </c>
      <c r="I18" s="3">
        <v>48.795643034870707</v>
      </c>
      <c r="J18" s="1"/>
      <c r="K18" s="1"/>
    </row>
    <row r="19" spans="1:11" ht="12.75" customHeight="1" thickBot="1" x14ac:dyDescent="0.25">
      <c r="A19" s="65">
        <v>40978</v>
      </c>
      <c r="B19" s="66"/>
      <c r="C19" s="3">
        <v>89.452423095703125</v>
      </c>
      <c r="D19" s="3">
        <v>6.5858802795410156</v>
      </c>
      <c r="E19" s="3">
        <v>3.4754254817962646</v>
      </c>
      <c r="F19" s="5">
        <v>0.11612388491630554</v>
      </c>
      <c r="G19" s="3">
        <v>3.5915493965148926</v>
      </c>
      <c r="H19" s="3">
        <v>38.534767893722275</v>
      </c>
      <c r="I19" s="3">
        <v>49.477819697559802</v>
      </c>
      <c r="J19" s="1"/>
      <c r="K19" s="1"/>
    </row>
    <row r="20" spans="1:11" ht="12.75" customHeight="1" thickBot="1" x14ac:dyDescent="0.25">
      <c r="A20" s="65">
        <v>40979</v>
      </c>
      <c r="B20" s="66"/>
      <c r="C20" s="3">
        <v>89.715812683105469</v>
      </c>
      <c r="D20" s="3">
        <v>6.2549128532409668</v>
      </c>
      <c r="E20" s="3">
        <v>3.5563840866088867</v>
      </c>
      <c r="F20" s="5">
        <v>0.11601725220680237</v>
      </c>
      <c r="G20" s="3">
        <v>3.6724014282226562</v>
      </c>
      <c r="H20" s="3">
        <v>38.402887994363894</v>
      </c>
      <c r="I20" s="3">
        <v>49.365354048538073</v>
      </c>
      <c r="J20" s="1"/>
      <c r="K20" s="1"/>
    </row>
    <row r="21" spans="1:11" ht="12.75" customHeight="1" thickBot="1" x14ac:dyDescent="0.25">
      <c r="A21" s="65">
        <v>40980</v>
      </c>
      <c r="B21" s="66"/>
      <c r="C21" s="3">
        <v>89.812049865722656</v>
      </c>
      <c r="D21" s="3">
        <v>5.9038753509521484</v>
      </c>
      <c r="E21" s="3">
        <v>3.7428767681121826</v>
      </c>
      <c r="F21" s="5">
        <v>0.12744489312171936</v>
      </c>
      <c r="G21" s="3">
        <v>3.8703217506408691</v>
      </c>
      <c r="H21" s="3">
        <v>38.26366253052209</v>
      </c>
      <c r="I21" s="3">
        <v>49.194984041698696</v>
      </c>
      <c r="J21" s="1"/>
      <c r="K21" s="1"/>
    </row>
    <row r="22" spans="1:11" ht="12.75" customHeight="1" thickBot="1" x14ac:dyDescent="0.25">
      <c r="A22" s="65">
        <v>40981</v>
      </c>
      <c r="B22" s="66"/>
      <c r="C22" s="3">
        <v>89.9324951171875</v>
      </c>
      <c r="D22" s="3">
        <v>5.7543740272521973</v>
      </c>
      <c r="E22" s="3">
        <v>3.9041657447814941</v>
      </c>
      <c r="F22" s="5">
        <v>0.13163524866104126</v>
      </c>
      <c r="G22" s="3">
        <v>4.0358009338378906</v>
      </c>
      <c r="H22" s="3">
        <v>38.074725864744259</v>
      </c>
      <c r="I22" s="3">
        <v>49.01142017230233</v>
      </c>
      <c r="J22" s="1"/>
      <c r="K22" s="1"/>
    </row>
    <row r="23" spans="1:11" ht="12.75" customHeight="1" thickBot="1" x14ac:dyDescent="0.25">
      <c r="A23" s="65">
        <v>40982</v>
      </c>
      <c r="B23" s="66"/>
      <c r="C23" s="3">
        <v>90.410812377929687</v>
      </c>
      <c r="D23" s="3">
        <v>5.2739706039428711</v>
      </c>
      <c r="E23" s="3">
        <v>3.903233528137207</v>
      </c>
      <c r="F23" s="5">
        <v>0.1420339047908783</v>
      </c>
      <c r="G23" s="3">
        <v>4.0452675819396973</v>
      </c>
      <c r="H23" s="3">
        <v>37.928626394688862</v>
      </c>
      <c r="I23" s="3">
        <v>48.918192444771805</v>
      </c>
      <c r="J23" s="1"/>
      <c r="K23" s="1"/>
    </row>
    <row r="24" spans="1:11" ht="12.75" customHeight="1" thickBot="1" x14ac:dyDescent="0.25">
      <c r="A24" s="65">
        <v>40983</v>
      </c>
      <c r="B24" s="66"/>
      <c r="C24" s="3">
        <v>90.361534118652344</v>
      </c>
      <c r="D24" s="3">
        <v>5.4375724792480469</v>
      </c>
      <c r="E24" s="3">
        <v>3.7686753273010254</v>
      </c>
      <c r="F24" s="5">
        <v>0.13107861578464508</v>
      </c>
      <c r="G24" s="3">
        <v>3.8997540473937988</v>
      </c>
      <c r="H24" s="3">
        <v>38.049044808344973</v>
      </c>
      <c r="I24" s="3">
        <v>49.054847604005836</v>
      </c>
      <c r="J24" s="1"/>
      <c r="K24" s="1"/>
    </row>
    <row r="25" spans="1:11" ht="12.75" customHeight="1" thickBot="1" x14ac:dyDescent="0.25">
      <c r="A25" s="65">
        <v>40984</v>
      </c>
      <c r="B25" s="66"/>
      <c r="C25" s="3">
        <v>90.382408142089844</v>
      </c>
      <c r="D25" s="3">
        <v>5.5272517204284668</v>
      </c>
      <c r="E25" s="3">
        <v>3.6610953807830811</v>
      </c>
      <c r="F25" s="5">
        <v>0.13580125570297241</v>
      </c>
      <c r="G25" s="3">
        <v>3.7968966960906982</v>
      </c>
      <c r="H25" s="3">
        <v>38.107623659236715</v>
      </c>
      <c r="I25" s="3">
        <v>49.132994362868047</v>
      </c>
      <c r="J25" s="1"/>
      <c r="K25" s="1"/>
    </row>
    <row r="26" spans="1:11" ht="12.75" customHeight="1" thickBot="1" x14ac:dyDescent="0.25">
      <c r="A26" s="65">
        <v>40985</v>
      </c>
      <c r="B26" s="66"/>
      <c r="C26" s="3">
        <v>90.433845520019531</v>
      </c>
      <c r="D26" s="3">
        <v>5.3799643516540527</v>
      </c>
      <c r="E26" s="3">
        <v>3.7214169502258301</v>
      </c>
      <c r="F26" s="5">
        <v>0.14235644042491913</v>
      </c>
      <c r="G26" s="3">
        <v>3.8637733459472656</v>
      </c>
      <c r="H26" s="3">
        <v>38.057205413342132</v>
      </c>
      <c r="I26" s="3">
        <v>49.072596260241809</v>
      </c>
      <c r="J26" s="1"/>
      <c r="K26" s="1"/>
    </row>
    <row r="27" spans="1:11" ht="12.75" customHeight="1" thickBot="1" x14ac:dyDescent="0.25">
      <c r="A27" s="65">
        <v>40986</v>
      </c>
      <c r="B27" s="66"/>
      <c r="C27" s="3">
        <v>90.640449523925781</v>
      </c>
      <c r="D27" s="3">
        <v>5.2462835311889648</v>
      </c>
      <c r="E27" s="3">
        <v>3.6623663902282715</v>
      </c>
      <c r="F27" s="5">
        <v>0.1496969610452652</v>
      </c>
      <c r="G27" s="3">
        <v>3.812063455581665</v>
      </c>
      <c r="H27" s="3">
        <v>38.023221926343808</v>
      </c>
      <c r="I27" s="3">
        <v>49.073303040297681</v>
      </c>
      <c r="J27" s="1"/>
      <c r="K27" s="1"/>
    </row>
    <row r="28" spans="1:11" ht="12.75" customHeight="1" thickBot="1" x14ac:dyDescent="0.25">
      <c r="A28" s="65">
        <v>40987</v>
      </c>
      <c r="B28" s="66"/>
      <c r="C28" s="3">
        <v>90.651817321777344</v>
      </c>
      <c r="D28" s="3">
        <v>5.2396507263183594</v>
      </c>
      <c r="E28" s="3">
        <v>3.6441147327423096</v>
      </c>
      <c r="F28" s="5">
        <v>0.1562657356262207</v>
      </c>
      <c r="G28" s="3">
        <v>3.8003804683685303</v>
      </c>
      <c r="H28" s="3">
        <v>38.030846702123718</v>
      </c>
      <c r="I28" s="3">
        <v>49.081348044355359</v>
      </c>
      <c r="J28" s="1"/>
      <c r="K28" s="1"/>
    </row>
    <row r="29" spans="1:11" ht="12.75" customHeight="1" thickBot="1" x14ac:dyDescent="0.25">
      <c r="A29" s="65">
        <v>40988</v>
      </c>
      <c r="B29" s="66"/>
      <c r="C29" s="3">
        <v>90.805709838867188</v>
      </c>
      <c r="D29" s="3">
        <v>5.0499815940856934</v>
      </c>
      <c r="E29" s="3">
        <v>3.6907119750976562</v>
      </c>
      <c r="F29" s="5">
        <v>0.17077070474624634</v>
      </c>
      <c r="G29" s="3">
        <v>3.8614826202392578</v>
      </c>
      <c r="H29" s="3">
        <v>37.937616354744385</v>
      </c>
      <c r="I29" s="3">
        <v>48.995932996942997</v>
      </c>
      <c r="J29" s="1"/>
      <c r="K29" s="1"/>
    </row>
    <row r="30" spans="1:11" ht="12.75" customHeight="1" thickBot="1" x14ac:dyDescent="0.25">
      <c r="A30" s="65">
        <v>40989</v>
      </c>
      <c r="B30" s="66"/>
      <c r="C30" s="3">
        <v>90.893402099609375</v>
      </c>
      <c r="D30" s="3">
        <v>5.076357364654541</v>
      </c>
      <c r="E30" s="3">
        <v>3.5233008861541748</v>
      </c>
      <c r="F30" s="5">
        <v>0.19187140464782715</v>
      </c>
      <c r="G30" s="3">
        <v>3.715172290802002</v>
      </c>
      <c r="H30" s="3">
        <v>38.020130311988595</v>
      </c>
      <c r="I30" s="3">
        <v>49.104407511884297</v>
      </c>
      <c r="J30" s="1"/>
      <c r="K30" s="1"/>
    </row>
    <row r="31" spans="1:11" ht="12.75" customHeight="1" thickBot="1" x14ac:dyDescent="0.25">
      <c r="A31" s="65">
        <v>40990</v>
      </c>
      <c r="B31" s="66"/>
      <c r="C31" s="3">
        <v>90.892860412597656</v>
      </c>
      <c r="D31" s="3">
        <v>5.0094399452209473</v>
      </c>
      <c r="E31" s="3">
        <v>3.5760729312896729</v>
      </c>
      <c r="F31" s="5">
        <v>0.19560089707374573</v>
      </c>
      <c r="G31" s="3">
        <v>3.7716739177703857</v>
      </c>
      <c r="H31" s="3">
        <v>37.988397035146804</v>
      </c>
      <c r="I31" s="3">
        <v>49.059625639948457</v>
      </c>
      <c r="J31" s="1"/>
      <c r="K31" s="1"/>
    </row>
    <row r="32" spans="1:11" ht="12.75" customHeight="1" thickBot="1" x14ac:dyDescent="0.25">
      <c r="A32" s="65">
        <v>40991</v>
      </c>
      <c r="B32" s="66"/>
      <c r="C32" s="3">
        <v>91.069931030273438</v>
      </c>
      <c r="D32" s="3">
        <v>4.8665871620178223</v>
      </c>
      <c r="E32" s="3">
        <v>3.5578701496124268</v>
      </c>
      <c r="F32" s="5">
        <v>0.17481404542922974</v>
      </c>
      <c r="G32" s="3">
        <v>3.7326841354370117</v>
      </c>
      <c r="H32" s="3">
        <v>37.967938486998008</v>
      </c>
      <c r="I32" s="3">
        <v>49.069097381373354</v>
      </c>
      <c r="J32" s="1"/>
      <c r="K32" s="1"/>
    </row>
    <row r="33" spans="1:11" ht="12.75" customHeight="1" thickBot="1" x14ac:dyDescent="0.25">
      <c r="A33" s="65">
        <v>40992</v>
      </c>
      <c r="B33" s="66"/>
      <c r="C33" s="3">
        <v>90.940963745117187</v>
      </c>
      <c r="D33" s="3">
        <v>5.0825004577636719</v>
      </c>
      <c r="E33" s="3">
        <v>3.5482275485992432</v>
      </c>
      <c r="F33" s="5">
        <v>0.1478111743927002</v>
      </c>
      <c r="G33" s="3">
        <v>3.6960387229919434</v>
      </c>
      <c r="H33" s="3">
        <v>38.009589901360208</v>
      </c>
      <c r="I33" s="3">
        <v>49.116020672264625</v>
      </c>
      <c r="J33" s="1"/>
      <c r="K33" s="1"/>
    </row>
    <row r="34" spans="1:11" ht="12.75" customHeight="1" thickBot="1" x14ac:dyDescent="0.25">
      <c r="A34" s="65">
        <v>40993</v>
      </c>
      <c r="B34" s="66"/>
      <c r="C34" s="3">
        <v>90.552017211914063</v>
      </c>
      <c r="D34" s="3">
        <v>5.3136138916015625</v>
      </c>
      <c r="E34" s="3">
        <v>3.7440569400787354</v>
      </c>
      <c r="F34" s="5">
        <v>0.11687131226062775</v>
      </c>
      <c r="G34" s="3">
        <v>3.8609282970428467</v>
      </c>
      <c r="H34" s="3">
        <v>38.005443995968434</v>
      </c>
      <c r="I34" s="3">
        <v>49.049172830233431</v>
      </c>
      <c r="J34" s="1"/>
      <c r="K34" s="1"/>
    </row>
    <row r="35" spans="1:11" ht="12.75" customHeight="1" thickBot="1" x14ac:dyDescent="0.25">
      <c r="A35" s="65">
        <v>40994</v>
      </c>
      <c r="B35" s="66"/>
      <c r="C35" s="3">
        <v>91.27313232421875</v>
      </c>
      <c r="D35" s="3">
        <v>4.9537067413330078</v>
      </c>
      <c r="E35" s="3">
        <v>3.3378243446350098</v>
      </c>
      <c r="F35" s="5">
        <v>0.17909210920333862</v>
      </c>
      <c r="G35" s="3">
        <v>3.5169165134429932</v>
      </c>
      <c r="H35" s="3">
        <v>38.022637417173854</v>
      </c>
      <c r="I35" s="3">
        <v>49.19471684781913</v>
      </c>
      <c r="J35" s="1"/>
      <c r="K35" s="1"/>
    </row>
    <row r="36" spans="1:11" ht="12.75" customHeight="1" thickBot="1" x14ac:dyDescent="0.25">
      <c r="A36" s="65">
        <v>40995</v>
      </c>
      <c r="B36" s="66"/>
      <c r="C36" s="3">
        <v>91.466644287109375</v>
      </c>
      <c r="D36" s="3">
        <v>4.8221521377563477</v>
      </c>
      <c r="E36" s="3">
        <v>3.2697463035583496</v>
      </c>
      <c r="F36" s="5">
        <v>0.1928771436214447</v>
      </c>
      <c r="G36" s="3">
        <v>3.4626233577728271</v>
      </c>
      <c r="H36" s="3">
        <v>38.001447719358048</v>
      </c>
      <c r="I36" s="3">
        <v>49.202776372982278</v>
      </c>
      <c r="J36" s="1"/>
      <c r="K36" s="1"/>
    </row>
    <row r="37" spans="1:11" ht="12.75" customHeight="1" thickBot="1" x14ac:dyDescent="0.25">
      <c r="A37" s="65">
        <v>40996</v>
      </c>
      <c r="B37" s="66"/>
      <c r="C37" s="3">
        <v>91.539093017578125</v>
      </c>
      <c r="D37" s="3">
        <v>4.7137703895568848</v>
      </c>
      <c r="E37" s="3">
        <v>3.2864260673522949</v>
      </c>
      <c r="F37" s="5">
        <v>0.20415113866329193</v>
      </c>
      <c r="G37" s="3">
        <v>3.490577220916748</v>
      </c>
      <c r="H37" s="3">
        <v>37.965084862397433</v>
      </c>
      <c r="I37" s="3">
        <v>49.166472562664254</v>
      </c>
      <c r="J37" s="1"/>
      <c r="K37" s="1"/>
    </row>
    <row r="38" spans="1:11" ht="12.75" customHeight="1" thickBot="1" x14ac:dyDescent="0.25">
      <c r="A38" s="65">
        <v>40997</v>
      </c>
      <c r="B38" s="66"/>
      <c r="C38" s="3">
        <v>91.89251708984375</v>
      </c>
      <c r="D38" s="3">
        <v>4.6833891868591309</v>
      </c>
      <c r="E38" s="3">
        <v>2.8597240447998047</v>
      </c>
      <c r="F38" s="5">
        <v>0.2441878467798233</v>
      </c>
      <c r="G38" s="3">
        <v>3.1039118766784668</v>
      </c>
      <c r="H38" s="3">
        <v>38.147785072611498</v>
      </c>
      <c r="I38" s="3">
        <v>49.433989953325522</v>
      </c>
      <c r="J38" s="1"/>
      <c r="K38" s="1"/>
    </row>
    <row r="39" spans="1:11" ht="12.75" customHeight="1" thickBot="1" x14ac:dyDescent="0.25">
      <c r="A39" s="65">
        <v>40998</v>
      </c>
      <c r="B39" s="66"/>
      <c r="C39" s="3">
        <v>92.050468444824219</v>
      </c>
      <c r="D39" s="3">
        <v>4.5724544525146484</v>
      </c>
      <c r="E39" s="3">
        <v>2.8064892292022705</v>
      </c>
      <c r="F39" s="5">
        <v>0.24870450794696808</v>
      </c>
      <c r="G39" s="3">
        <v>3.0551936626434326</v>
      </c>
      <c r="H39" s="3">
        <v>38.136616898568633</v>
      </c>
      <c r="I39" s="3">
        <v>49.447805754426554</v>
      </c>
      <c r="J39" s="1"/>
      <c r="K39" s="1"/>
    </row>
    <row r="40" spans="1:11" ht="12.75" customHeight="1" thickBot="1" x14ac:dyDescent="0.25">
      <c r="A40" s="65">
        <v>40999</v>
      </c>
      <c r="B40" s="66"/>
      <c r="C40" s="3">
        <v>91.965835571289063</v>
      </c>
      <c r="D40" s="3">
        <v>4.5370688438415527</v>
      </c>
      <c r="E40" s="3">
        <v>2.9600121974945068</v>
      </c>
      <c r="F40" s="5">
        <v>0.23536953330039978</v>
      </c>
      <c r="G40" s="3">
        <v>3.1953816413879395</v>
      </c>
      <c r="H40" s="3">
        <v>38.057137964667035</v>
      </c>
      <c r="I40" s="3">
        <v>49.342644908237801</v>
      </c>
      <c r="J40" s="1"/>
      <c r="K40" s="1"/>
    </row>
    <row r="41" spans="1:11" ht="12.75" customHeight="1" thickBot="1" x14ac:dyDescent="0.25">
      <c r="A41" s="72" t="s">
        <v>6</v>
      </c>
      <c r="B41" s="73"/>
      <c r="C41" s="6">
        <f t="shared" ref="C41:I41" si="0">AVERAGE(C10:C40)</f>
        <v>90.577983487036917</v>
      </c>
      <c r="D41" s="6">
        <f t="shared" si="0"/>
        <v>5.3116031000691075</v>
      </c>
      <c r="E41" s="6">
        <f t="shared" si="0"/>
        <v>3.6414068745028589</v>
      </c>
      <c r="F41" s="6">
        <f t="shared" si="0"/>
        <v>0.15226650310139503</v>
      </c>
      <c r="G41" s="6">
        <f t="shared" si="0"/>
        <v>3.79367337688323</v>
      </c>
      <c r="H41" s="6">
        <f t="shared" si="0"/>
        <v>38.061758834006163</v>
      </c>
      <c r="I41" s="6">
        <f t="shared" si="0"/>
        <v>49.104187761125523</v>
      </c>
      <c r="J41" s="1"/>
      <c r="K41" s="1"/>
    </row>
    <row r="42" spans="1:11" ht="8.1" customHeight="1" x14ac:dyDescent="0.2"/>
    <row r="43" spans="1:11" ht="12.75" customHeight="1" x14ac:dyDescent="0.2">
      <c r="A43" s="7" t="s">
        <v>10</v>
      </c>
      <c r="H43" s="71" t="s">
        <v>22</v>
      </c>
      <c r="I43" s="71"/>
      <c r="J43" s="20"/>
      <c r="K43" s="20"/>
    </row>
    <row r="44" spans="1:11" ht="13.5" thickBot="1" x14ac:dyDescent="0.25"/>
    <row r="45" spans="1:11" ht="23.25" thickBot="1" x14ac:dyDescent="0.25">
      <c r="A45" s="67"/>
      <c r="B45" s="68"/>
      <c r="C45" s="19" t="s">
        <v>11</v>
      </c>
      <c r="D45" s="19" t="s">
        <v>12</v>
      </c>
      <c r="E45" s="19" t="s">
        <v>0</v>
      </c>
      <c r="F45" s="19" t="s">
        <v>13</v>
      </c>
      <c r="G45" s="19" t="s">
        <v>14</v>
      </c>
      <c r="H45" s="19" t="s">
        <v>16</v>
      </c>
      <c r="I45" s="19" t="s">
        <v>15</v>
      </c>
    </row>
    <row r="46" spans="1:11" ht="13.5" thickBot="1" x14ac:dyDescent="0.25">
      <c r="A46" s="74" t="s">
        <v>83</v>
      </c>
      <c r="B46" s="75"/>
      <c r="C46" s="26">
        <f t="shared" ref="C46:I46" si="1">MAX(C10:C40)</f>
        <v>92.050468444824219</v>
      </c>
      <c r="D46" s="21">
        <f t="shared" si="1"/>
        <v>6.5858802795410156</v>
      </c>
      <c r="E46" s="26">
        <f t="shared" si="1"/>
        <v>4.7540731430053711</v>
      </c>
      <c r="F46" s="26">
        <f t="shared" si="1"/>
        <v>0.24870450794696808</v>
      </c>
      <c r="G46" s="21">
        <f t="shared" si="1"/>
        <v>4.8525257110595703</v>
      </c>
      <c r="H46" s="26">
        <f t="shared" si="1"/>
        <v>38.534767893722275</v>
      </c>
      <c r="I46" s="22">
        <f t="shared" si="1"/>
        <v>49.486606454560238</v>
      </c>
    </row>
    <row r="47" spans="1:11" ht="13.5" thickBot="1" x14ac:dyDescent="0.25">
      <c r="A47" s="74" t="s">
        <v>84</v>
      </c>
      <c r="B47" s="75"/>
      <c r="C47" s="23">
        <f t="shared" ref="C47:I47" si="2">MIN(C10:C40)</f>
        <v>88.76123046875</v>
      </c>
      <c r="D47" s="26">
        <f t="shared" si="2"/>
        <v>4.5370688438415527</v>
      </c>
      <c r="E47" s="26">
        <f t="shared" si="2"/>
        <v>2.8064892292022705</v>
      </c>
      <c r="F47" s="23">
        <f t="shared" si="2"/>
        <v>9.8452523350715637E-2</v>
      </c>
      <c r="G47" s="26">
        <f t="shared" si="2"/>
        <v>3.0551936626434326</v>
      </c>
      <c r="H47" s="23">
        <f t="shared" si="2"/>
        <v>37.831312716660655</v>
      </c>
      <c r="I47" s="26">
        <f t="shared" si="2"/>
        <v>48.56794544458544</v>
      </c>
    </row>
    <row r="48" spans="1:11" ht="13.5" thickBot="1" x14ac:dyDescent="0.25">
      <c r="A48" s="76" t="s">
        <v>85</v>
      </c>
      <c r="B48" s="77"/>
      <c r="C48" s="26">
        <f t="shared" ref="C48:I48" si="3">STDEV(C10:C40)</f>
        <v>0.75830933189770133</v>
      </c>
      <c r="D48" s="24">
        <f t="shared" si="3"/>
        <v>0.47525064914218906</v>
      </c>
      <c r="E48" s="26">
        <f t="shared" si="3"/>
        <v>0.42832794838369215</v>
      </c>
      <c r="F48" s="26">
        <f t="shared" si="3"/>
        <v>4.1553174560496037E-2</v>
      </c>
      <c r="G48" s="24">
        <f t="shared" si="3"/>
        <v>0.39717133874193622</v>
      </c>
      <c r="H48" s="26">
        <f t="shared" si="3"/>
        <v>0.15794502019632725</v>
      </c>
      <c r="I48" s="25">
        <f t="shared" si="3"/>
        <v>0.22937604148527194</v>
      </c>
    </row>
    <row r="50" spans="3:9" x14ac:dyDescent="0.2">
      <c r="C50" s="58" t="s">
        <v>96</v>
      </c>
      <c r="D50" s="58">
        <f>COUNTIF(D10:D40,"&gt;12.0")</f>
        <v>0</v>
      </c>
      <c r="E50" s="58">
        <f>COUNTIF(E10:E40,"&gt;8.0")</f>
        <v>0</v>
      </c>
      <c r="F50" s="58">
        <f>COUNTIF(F10:F40,"&gt;3.0")</f>
        <v>0</v>
      </c>
      <c r="G50" s="58">
        <f>COUNTIF(G10:G40,"&gt;8.0")</f>
        <v>0</v>
      </c>
      <c r="H50" s="58">
        <f>COUNTIF(H10:H40,"&lt;36.30")</f>
        <v>0</v>
      </c>
      <c r="I50" s="58">
        <f>COUNTIF(I10:I40,"&lt;46.20")</f>
        <v>0</v>
      </c>
    </row>
    <row r="51" spans="3:9" x14ac:dyDescent="0.2">
      <c r="G51" s="58"/>
      <c r="H51" s="58">
        <f>COUNTIF(H10:H40,"&gt;43.60")</f>
        <v>0</v>
      </c>
      <c r="I51" s="58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55</vt:i4>
      </vt:variant>
      <vt:variant>
        <vt:lpstr>Rangos con nombre</vt:lpstr>
      </vt:variant>
      <vt:variant>
        <vt:i4>110</vt:i4>
      </vt:variant>
    </vt:vector>
  </HeadingPairs>
  <TitlesOfParts>
    <vt:vector size="165" baseType="lpstr">
      <vt:lpstr>Troncal 48</vt:lpstr>
      <vt:lpstr>Mayakan</vt:lpstr>
      <vt:lpstr>CD Pemex</vt:lpstr>
      <vt:lpstr>Cactus</vt:lpstr>
      <vt:lpstr>KM 100</vt:lpstr>
      <vt:lpstr>Nuevo Pemex</vt:lpstr>
      <vt:lpstr>La Venta</vt:lpstr>
      <vt:lpstr>Chihuahua</vt:lpstr>
      <vt:lpstr>Guadalajara</vt:lpstr>
      <vt:lpstr>Madero I</vt:lpstr>
      <vt:lpstr>Madero II</vt:lpstr>
      <vt:lpstr>Iberdrola Altamira</vt:lpstr>
      <vt:lpstr>Zacate Colorado</vt:lpstr>
      <vt:lpstr>CPG Poza Rica</vt:lpstr>
      <vt:lpstr>Raudal</vt:lpstr>
      <vt:lpstr>CD Mendoza</vt:lpstr>
      <vt:lpstr>El Veinte</vt:lpstr>
      <vt:lpstr>Papan</vt:lpstr>
      <vt:lpstr>Rincon Pacheco</vt:lpstr>
      <vt:lpstr>Cauchy</vt:lpstr>
      <vt:lpstr>JD Covarrubias</vt:lpstr>
      <vt:lpstr>Pecosa Alta Presión</vt:lpstr>
      <vt:lpstr>Pecosa Baja Presión</vt:lpstr>
      <vt:lpstr>Caseta Gral Pajaritos</vt:lpstr>
      <vt:lpstr>Pajaritos</vt:lpstr>
      <vt:lpstr>Ramones</vt:lpstr>
      <vt:lpstr>Escobedo de Alta</vt:lpstr>
      <vt:lpstr>Escobedo de Baja</vt:lpstr>
      <vt:lpstr>CFE CCC Huinala</vt:lpstr>
      <vt:lpstr>Apodaca</vt:lpstr>
      <vt:lpstr>Red Monclova</vt:lpstr>
      <vt:lpstr>Monclova</vt:lpstr>
      <vt:lpstr>GIMSA</vt:lpstr>
      <vt:lpstr>Burgos 123</vt:lpstr>
      <vt:lpstr>Burgos 4</vt:lpstr>
      <vt:lpstr>Burgos 5 6</vt:lpstr>
      <vt:lpstr>Culebra Norte</vt:lpstr>
      <vt:lpstr>Nejo</vt:lpstr>
      <vt:lpstr>Kinder Morgan Reynosa</vt:lpstr>
      <vt:lpstr>Tennessee</vt:lpstr>
      <vt:lpstr>Pandura</vt:lpstr>
      <vt:lpstr>Valtierrilla</vt:lpstr>
      <vt:lpstr>Puebla</vt:lpstr>
      <vt:lpstr>Torreon</vt:lpstr>
      <vt:lpstr>Venta de Carpio 36</vt:lpstr>
      <vt:lpstr>Venta de Carpio 30</vt:lpstr>
      <vt:lpstr>Venta de Carpio 24</vt:lpstr>
      <vt:lpstr>Venta de Carpio 14</vt:lpstr>
      <vt:lpstr>Cempoala Sur</vt:lpstr>
      <vt:lpstr>Cempoala Centro</vt:lpstr>
      <vt:lpstr>Cempoala Norte</vt:lpstr>
      <vt:lpstr>Veracruz</vt:lpstr>
      <vt:lpstr>Matapionche</vt:lpstr>
      <vt:lpstr>Playuela</vt:lpstr>
      <vt:lpstr>MAREOGRAFO</vt:lpstr>
      <vt:lpstr>Apodaca!Área_de_impresión</vt:lpstr>
      <vt:lpstr>'Burgos 123'!Área_de_impresión</vt:lpstr>
      <vt:lpstr>'Burgos 4'!Área_de_impresión</vt:lpstr>
      <vt:lpstr>'Burgos 5 6'!Área_de_impresión</vt:lpstr>
      <vt:lpstr>Cactus!Área_de_impresión</vt:lpstr>
      <vt:lpstr>'Caseta Gral Pajaritos'!Área_de_impresión</vt:lpstr>
      <vt:lpstr>Cauchy!Área_de_impresión</vt:lpstr>
      <vt:lpstr>'CD Mendoza'!Área_de_impresión</vt:lpstr>
      <vt:lpstr>'CD Pemex'!Área_de_impresión</vt:lpstr>
      <vt:lpstr>'Cempoala Centro'!Área_de_impresión</vt:lpstr>
      <vt:lpstr>'Cempoala Norte'!Área_de_impresión</vt:lpstr>
      <vt:lpstr>'Cempoala Sur'!Área_de_impresión</vt:lpstr>
      <vt:lpstr>'CFE CCC Huinala'!Área_de_impresión</vt:lpstr>
      <vt:lpstr>Chihuahua!Área_de_impresión</vt:lpstr>
      <vt:lpstr>'CPG Poza Rica'!Área_de_impresión</vt:lpstr>
      <vt:lpstr>'Culebra Norte'!Área_de_impresión</vt:lpstr>
      <vt:lpstr>'El Veinte'!Área_de_impresión</vt:lpstr>
      <vt:lpstr>'Escobedo de Alta'!Área_de_impresión</vt:lpstr>
      <vt:lpstr>'Escobedo de Baja'!Área_de_impresión</vt:lpstr>
      <vt:lpstr>GIMSA!Área_de_impresión</vt:lpstr>
      <vt:lpstr>Guadalajara!Área_de_impresión</vt:lpstr>
      <vt:lpstr>'Iberdrola Altamira'!Área_de_impresión</vt:lpstr>
      <vt:lpstr>'JD Covarrubias'!Área_de_impresión</vt:lpstr>
      <vt:lpstr>'Kinder Morgan Reynosa'!Área_de_impresión</vt:lpstr>
      <vt:lpstr>'KM 100'!Área_de_impresión</vt:lpstr>
      <vt:lpstr>'La Venta'!Área_de_impresión</vt:lpstr>
      <vt:lpstr>'Madero I'!Área_de_impresión</vt:lpstr>
      <vt:lpstr>'Madero II'!Área_de_impresión</vt:lpstr>
      <vt:lpstr>MAREOGRAFO!Área_de_impresión</vt:lpstr>
      <vt:lpstr>Matapionche!Área_de_impresión</vt:lpstr>
      <vt:lpstr>Mayakan!Área_de_impresión</vt:lpstr>
      <vt:lpstr>Monclova!Área_de_impresión</vt:lpstr>
      <vt:lpstr>Nejo!Área_de_impresión</vt:lpstr>
      <vt:lpstr>'Nuevo Pemex'!Área_de_impresión</vt:lpstr>
      <vt:lpstr>Pajaritos!Área_de_impresión</vt:lpstr>
      <vt:lpstr>Pandura!Área_de_impresión</vt:lpstr>
      <vt:lpstr>Papan!Área_de_impresión</vt:lpstr>
      <vt:lpstr>'Pecosa Alta Presión'!Área_de_impresión</vt:lpstr>
      <vt:lpstr>'Pecosa Baja Presión'!Área_de_impresión</vt:lpstr>
      <vt:lpstr>Playuela!Área_de_impresión</vt:lpstr>
      <vt:lpstr>Puebla!Área_de_impresión</vt:lpstr>
      <vt:lpstr>Ramones!Área_de_impresión</vt:lpstr>
      <vt:lpstr>Raudal!Área_de_impresión</vt:lpstr>
      <vt:lpstr>'Red Monclova'!Área_de_impresión</vt:lpstr>
      <vt:lpstr>'Rincon Pacheco'!Área_de_impresión</vt:lpstr>
      <vt:lpstr>Tennessee!Área_de_impresión</vt:lpstr>
      <vt:lpstr>Torreon!Área_de_impresión</vt:lpstr>
      <vt:lpstr>'Troncal 48'!Área_de_impresión</vt:lpstr>
      <vt:lpstr>Valtierrilla!Área_de_impresión</vt:lpstr>
      <vt:lpstr>'Venta de Carpio 14'!Área_de_impresión</vt:lpstr>
      <vt:lpstr>'Venta de Carpio 24'!Área_de_impresión</vt:lpstr>
      <vt:lpstr>'Venta de Carpio 30'!Área_de_impresión</vt:lpstr>
      <vt:lpstr>'Venta de Carpio 36'!Área_de_impresión</vt:lpstr>
      <vt:lpstr>Veracruz!Área_de_impresión</vt:lpstr>
      <vt:lpstr>'Zacate Colorado'!Área_de_impresión</vt:lpstr>
      <vt:lpstr>Apodaca!Títulos_a_imprimir</vt:lpstr>
      <vt:lpstr>'Burgos 123'!Títulos_a_imprimir</vt:lpstr>
      <vt:lpstr>'Burgos 4'!Títulos_a_imprimir</vt:lpstr>
      <vt:lpstr>'Burgos 5 6'!Títulos_a_imprimir</vt:lpstr>
      <vt:lpstr>Cactus!Títulos_a_imprimir</vt:lpstr>
      <vt:lpstr>'Caseta Gral Pajaritos'!Títulos_a_imprimir</vt:lpstr>
      <vt:lpstr>Cauchy!Títulos_a_imprimir</vt:lpstr>
      <vt:lpstr>'CD Mendoza'!Títulos_a_imprimir</vt:lpstr>
      <vt:lpstr>'CD Pemex'!Títulos_a_imprimir</vt:lpstr>
      <vt:lpstr>'Cempoala Centro'!Títulos_a_imprimir</vt:lpstr>
      <vt:lpstr>'Cempoala Norte'!Títulos_a_imprimir</vt:lpstr>
      <vt:lpstr>'Cempoala Sur'!Títulos_a_imprimir</vt:lpstr>
      <vt:lpstr>'CFE CCC Huinala'!Títulos_a_imprimir</vt:lpstr>
      <vt:lpstr>Chihuahua!Títulos_a_imprimir</vt:lpstr>
      <vt:lpstr>'CPG Poza Rica'!Títulos_a_imprimir</vt:lpstr>
      <vt:lpstr>'Culebra Norte'!Títulos_a_imprimir</vt:lpstr>
      <vt:lpstr>'El Veinte'!Títulos_a_imprimir</vt:lpstr>
      <vt:lpstr>'Escobedo de Alta'!Títulos_a_imprimir</vt:lpstr>
      <vt:lpstr>'Escobedo de Baja'!Títulos_a_imprimir</vt:lpstr>
      <vt:lpstr>GIMSA!Títulos_a_imprimir</vt:lpstr>
      <vt:lpstr>Guadalajara!Títulos_a_imprimir</vt:lpstr>
      <vt:lpstr>'Iberdrola Altamira'!Títulos_a_imprimir</vt:lpstr>
      <vt:lpstr>'JD Covarrubias'!Títulos_a_imprimir</vt:lpstr>
      <vt:lpstr>'Kinder Morgan Reynosa'!Títulos_a_imprimir</vt:lpstr>
      <vt:lpstr>'KM 100'!Títulos_a_imprimir</vt:lpstr>
      <vt:lpstr>'La Venta'!Títulos_a_imprimir</vt:lpstr>
      <vt:lpstr>'Madero I'!Títulos_a_imprimir</vt:lpstr>
      <vt:lpstr>'Madero II'!Títulos_a_imprimir</vt:lpstr>
      <vt:lpstr>MAREOGRAFO!Títulos_a_imprimir</vt:lpstr>
      <vt:lpstr>Matapionche!Títulos_a_imprimir</vt:lpstr>
      <vt:lpstr>Mayakan!Títulos_a_imprimir</vt:lpstr>
      <vt:lpstr>Monclova!Títulos_a_imprimir</vt:lpstr>
      <vt:lpstr>Nejo!Títulos_a_imprimir</vt:lpstr>
      <vt:lpstr>'Nuevo Pemex'!Títulos_a_imprimir</vt:lpstr>
      <vt:lpstr>Pajaritos!Títulos_a_imprimir</vt:lpstr>
      <vt:lpstr>Pandura!Títulos_a_imprimir</vt:lpstr>
      <vt:lpstr>Papan!Títulos_a_imprimir</vt:lpstr>
      <vt:lpstr>'Pecosa Alta Presión'!Títulos_a_imprimir</vt:lpstr>
      <vt:lpstr>'Pecosa Baja Presión'!Títulos_a_imprimir</vt:lpstr>
      <vt:lpstr>Playuela!Títulos_a_imprimir</vt:lpstr>
      <vt:lpstr>Puebla!Títulos_a_imprimir</vt:lpstr>
      <vt:lpstr>Ramones!Títulos_a_imprimir</vt:lpstr>
      <vt:lpstr>Raudal!Títulos_a_imprimir</vt:lpstr>
      <vt:lpstr>'Red Monclova'!Títulos_a_imprimir</vt:lpstr>
      <vt:lpstr>'Rincon Pacheco'!Títulos_a_imprimir</vt:lpstr>
      <vt:lpstr>Tennessee!Títulos_a_imprimir</vt:lpstr>
      <vt:lpstr>Torreon!Títulos_a_imprimir</vt:lpstr>
      <vt:lpstr>'Troncal 48'!Títulos_a_imprimir</vt:lpstr>
      <vt:lpstr>Valtierrilla!Títulos_a_imprimir</vt:lpstr>
      <vt:lpstr>'Venta de Carpio 14'!Títulos_a_imprimir</vt:lpstr>
      <vt:lpstr>'Venta de Carpio 24'!Títulos_a_imprimir</vt:lpstr>
      <vt:lpstr>'Venta de Carpio 30'!Títulos_a_imprimir</vt:lpstr>
      <vt:lpstr>'Venta de Carpio 36'!Títulos_a_imprimir</vt:lpstr>
      <vt:lpstr>Veracruz!Títulos_a_imprimir</vt:lpstr>
      <vt:lpstr>'Zacate Colorado'!Títulos_a_imprimir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cp:lastPrinted>2011-05-04T17:33:26Z</cp:lastPrinted>
  <dcterms:created xsi:type="dcterms:W3CDTF">2009-11-04T15:27:40Z</dcterms:created>
  <dcterms:modified xsi:type="dcterms:W3CDTF">2015-06-26T16:38:11Z</dcterms:modified>
</cp:coreProperties>
</file>