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PGPB (Sist. Nal. de Gasoductos)\2011\"/>
    </mc:Choice>
  </mc:AlternateContent>
  <bookViews>
    <workbookView xWindow="240" yWindow="75" windowWidth="17115" windowHeight="12780" tabRatio="873" firstSheet="30" activeTab="36"/>
  </bookViews>
  <sheets>
    <sheet name="Troncal 48" sheetId="1" r:id="rId1"/>
    <sheet name="Mayakan" sheetId="2" r:id="rId2"/>
    <sheet name="CD Pemex" sheetId="3" r:id="rId3"/>
    <sheet name="Cactus" sheetId="4" r:id="rId4"/>
    <sheet name="KM 100" sheetId="5" r:id="rId5"/>
    <sheet name="Nuevo Pemex" sheetId="6" r:id="rId6"/>
    <sheet name="La Venta" sheetId="7" r:id="rId7"/>
    <sheet name="Chihuahua" sheetId="8" r:id="rId8"/>
    <sheet name="Naco" sheetId="9" r:id="rId9"/>
    <sheet name="Guadalajara" sheetId="10" r:id="rId10"/>
    <sheet name="Madero I" sheetId="11" r:id="rId11"/>
    <sheet name="Madero II" sheetId="12" r:id="rId12"/>
    <sheet name="Iberdrola Altamira" sheetId="53" r:id="rId13"/>
    <sheet name="Zacate Colorado" sheetId="59" r:id="rId14"/>
    <sheet name="CPG Poza Rica" sheetId="13" r:id="rId15"/>
    <sheet name="Raudal" sheetId="14" r:id="rId16"/>
    <sheet name="CD Mendoza" sheetId="15" r:id="rId17"/>
    <sheet name="El Veinte" sheetId="16" r:id="rId18"/>
    <sheet name="Papan" sheetId="17" r:id="rId19"/>
    <sheet name="Rincon Pacheco" sheetId="18" r:id="rId20"/>
    <sheet name="Cauchy" sheetId="19" r:id="rId21"/>
    <sheet name="JD Covarrubias" sheetId="20" r:id="rId22"/>
    <sheet name="Pecosa Alta Presión" sheetId="21" r:id="rId23"/>
    <sheet name="Pecosa Baja Presión" sheetId="22" r:id="rId24"/>
    <sheet name="Caseta Gral Pajaritos" sheetId="23" r:id="rId25"/>
    <sheet name="Pajaritos" sheetId="24" r:id="rId26"/>
    <sheet name="Ramones" sheetId="54" r:id="rId27"/>
    <sheet name="Escobedo de Alta" sheetId="26" r:id="rId28"/>
    <sheet name="Escobedo de Baja" sheetId="27" r:id="rId29"/>
    <sheet name="City Gate Antonio Villarreal" sheetId="56" r:id="rId30"/>
    <sheet name="City Gate Ruiz Cortines" sheetId="57" r:id="rId31"/>
    <sheet name="City Gate Santa Catarina" sheetId="58" r:id="rId32"/>
    <sheet name="CFE CCC Huinala" sheetId="61" r:id="rId33"/>
    <sheet name="Santa Rosa" sheetId="63" r:id="rId34"/>
    <sheet name="Apodaca" sheetId="64" r:id="rId35"/>
    <sheet name="Red Monclova" sheetId="55" r:id="rId36"/>
    <sheet name="Monclova" sheetId="28" r:id="rId37"/>
    <sheet name="GIMSA" sheetId="60" r:id="rId38"/>
    <sheet name="Burgos 123" sheetId="29" r:id="rId39"/>
    <sheet name="Burgos 4" sheetId="30" r:id="rId40"/>
    <sheet name="Burgos 5 6" sheetId="31" r:id="rId41"/>
    <sheet name="Culebra Norte" sheetId="32" r:id="rId42"/>
    <sheet name="Nejo" sheetId="34" r:id="rId43"/>
    <sheet name="Kinder Morgan Reynosa" sheetId="35" r:id="rId44"/>
    <sheet name="Tennessee" sheetId="37" r:id="rId45"/>
    <sheet name="Pandura" sheetId="38" r:id="rId46"/>
    <sheet name="Valtierrilla" sheetId="39" r:id="rId47"/>
    <sheet name="Puebla" sheetId="40" r:id="rId48"/>
    <sheet name="Torreon" sheetId="41" r:id="rId49"/>
    <sheet name="Venta de Carpio 36" sheetId="42" r:id="rId50"/>
    <sheet name="Venta de Carpio 30" sheetId="43" r:id="rId51"/>
    <sheet name="Venta de Carpio 24" sheetId="44" r:id="rId52"/>
    <sheet name="Venta de Carpio 14" sheetId="45" r:id="rId53"/>
    <sheet name="Cempoala Sur" sheetId="46" r:id="rId54"/>
    <sheet name="Cempoala Centro" sheetId="47" r:id="rId55"/>
    <sheet name="Cempoala Norte" sheetId="48" r:id="rId56"/>
    <sheet name="Veracruz" sheetId="52" r:id="rId57"/>
    <sheet name="Matapionche" sheetId="49" r:id="rId58"/>
    <sheet name="Playuela" sheetId="50" r:id="rId59"/>
  </sheets>
  <definedNames>
    <definedName name="_xlnm.Print_Area" localSheetId="34">Apodaca!$A$1:$I$47</definedName>
    <definedName name="_xlnm.Print_Area" localSheetId="38">'Burgos 123'!$A$1:$I$47</definedName>
    <definedName name="_xlnm.Print_Area" localSheetId="39">'Burgos 4'!$A$1:$I$47</definedName>
    <definedName name="_xlnm.Print_Area" localSheetId="40">'Burgos 5 6'!$A$1:$I$47</definedName>
    <definedName name="_xlnm.Print_Area" localSheetId="3">Cactus!$A$1:$I$47</definedName>
    <definedName name="_xlnm.Print_Area" localSheetId="24">'Caseta Gral Pajaritos'!$A$1:$I$47</definedName>
    <definedName name="_xlnm.Print_Area" localSheetId="20">Cauchy!$A$1:$I$47</definedName>
    <definedName name="_xlnm.Print_Area" localSheetId="16">'CD Mendoza'!$A$1:$I$47</definedName>
    <definedName name="_xlnm.Print_Area" localSheetId="2">'CD Pemex'!$A$1:$I$47</definedName>
    <definedName name="_xlnm.Print_Area" localSheetId="54">'Cempoala Centro'!$A$1:$I$47</definedName>
    <definedName name="_xlnm.Print_Area" localSheetId="55">'Cempoala Norte'!$A$1:$I$47</definedName>
    <definedName name="_xlnm.Print_Area" localSheetId="53">'Cempoala Sur'!$A$1:$I$47</definedName>
    <definedName name="_xlnm.Print_Area" localSheetId="32">'CFE CCC Huinala'!$A$1:$I$47</definedName>
    <definedName name="_xlnm.Print_Area" localSheetId="7">Chihuahua!$A$1:$I$47</definedName>
    <definedName name="_xlnm.Print_Area" localSheetId="29">'City Gate Antonio Villarreal'!$A$1:$I$47</definedName>
    <definedName name="_xlnm.Print_Area" localSheetId="30">'City Gate Ruiz Cortines'!$A$1:$I$47</definedName>
    <definedName name="_xlnm.Print_Area" localSheetId="31">'City Gate Santa Catarina'!$A$1:$I$47</definedName>
    <definedName name="_xlnm.Print_Area" localSheetId="14">'CPG Poza Rica'!$A$1:$I$47</definedName>
    <definedName name="_xlnm.Print_Area" localSheetId="41">'Culebra Norte'!$A$1:$I$47</definedName>
    <definedName name="_xlnm.Print_Area" localSheetId="17">'El Veinte'!$A$1:$I$47</definedName>
    <definedName name="_xlnm.Print_Area" localSheetId="27">'Escobedo de Alta'!$A$1:$I$47</definedName>
    <definedName name="_xlnm.Print_Area" localSheetId="28">'Escobedo de Baja'!$A$1:$I$47</definedName>
    <definedName name="_xlnm.Print_Area" localSheetId="37">GIMSA!$A$1:$I$47</definedName>
    <definedName name="_xlnm.Print_Area" localSheetId="9">Guadalajara!$A$1:$I$47</definedName>
    <definedName name="_xlnm.Print_Area" localSheetId="12">'Iberdrola Altamira'!$A$1:$I$47</definedName>
    <definedName name="_xlnm.Print_Area" localSheetId="21">'JD Covarrubias'!$A$1:$I$47</definedName>
    <definedName name="_xlnm.Print_Area" localSheetId="43">'Kinder Morgan Reynosa'!$A$1:$I$47</definedName>
    <definedName name="_xlnm.Print_Area" localSheetId="4">'KM 100'!$A$1:$I$47</definedName>
    <definedName name="_xlnm.Print_Area" localSheetId="6">'La Venta'!$A$1:$I$47</definedName>
    <definedName name="_xlnm.Print_Area" localSheetId="10">'Madero I'!$A$1:$I$47</definedName>
    <definedName name="_xlnm.Print_Area" localSheetId="11">'Madero II'!$A$1:$I$47</definedName>
    <definedName name="_xlnm.Print_Area" localSheetId="57">Matapionche!$A$1:$I$47</definedName>
    <definedName name="_xlnm.Print_Area" localSheetId="1">Mayakan!$A$1:$I$47</definedName>
    <definedName name="_xlnm.Print_Area" localSheetId="36">Monclova!$A$1:$I$47</definedName>
    <definedName name="_xlnm.Print_Area" localSheetId="8">Naco!$A$1:$I$47</definedName>
    <definedName name="_xlnm.Print_Area" localSheetId="42">Nejo!$A$1:$I$47</definedName>
    <definedName name="_xlnm.Print_Area" localSheetId="5">'Nuevo Pemex'!$A$1:$I$47</definedName>
    <definedName name="_xlnm.Print_Area" localSheetId="25">Pajaritos!$A$1:$I$47</definedName>
    <definedName name="_xlnm.Print_Area" localSheetId="45">Pandura!$A$1:$I$47</definedName>
    <definedName name="_xlnm.Print_Area" localSheetId="18">Papan!$A$1:$I$47</definedName>
    <definedName name="_xlnm.Print_Area" localSheetId="22">'Pecosa Alta Presión'!$A$1:$I$47</definedName>
    <definedName name="_xlnm.Print_Area" localSheetId="23">'Pecosa Baja Presión'!$A$1:$I$47</definedName>
    <definedName name="_xlnm.Print_Area" localSheetId="58">Playuela!$A$1:$I$47</definedName>
    <definedName name="_xlnm.Print_Area" localSheetId="47">Puebla!$A$1:$I$47</definedName>
    <definedName name="_xlnm.Print_Area" localSheetId="26">Ramones!$A$1:$I$47</definedName>
    <definedName name="_xlnm.Print_Area" localSheetId="15">Raudal!$A$1:$I$47</definedName>
    <definedName name="_xlnm.Print_Area" localSheetId="35">'Red Monclova'!$A$1:$I$47</definedName>
    <definedName name="_xlnm.Print_Area" localSheetId="19">'Rincon Pacheco'!$A$1:$I$47</definedName>
    <definedName name="_xlnm.Print_Area" localSheetId="33">'Santa Rosa'!$A$1:$I$47</definedName>
    <definedName name="_xlnm.Print_Area" localSheetId="44">Tennessee!$A$1:$I$47</definedName>
    <definedName name="_xlnm.Print_Area" localSheetId="48">Torreon!$A$1:$I$47</definedName>
    <definedName name="_xlnm.Print_Area" localSheetId="0">'Troncal 48'!$A$1:$I$47</definedName>
    <definedName name="_xlnm.Print_Area" localSheetId="46">Valtierrilla!$A$1:$I$47</definedName>
    <definedName name="_xlnm.Print_Area" localSheetId="52">'Venta de Carpio 14'!$A$1:$I$47</definedName>
    <definedName name="_xlnm.Print_Area" localSheetId="51">'Venta de Carpio 24'!$A$1:$I$47</definedName>
    <definedName name="_xlnm.Print_Area" localSheetId="50">'Venta de Carpio 30'!$A$1:$I$47</definedName>
    <definedName name="_xlnm.Print_Area" localSheetId="49">'Venta de Carpio 36'!$A$1:$I$47</definedName>
    <definedName name="_xlnm.Print_Area" localSheetId="56">Veracruz!$A$1:$I$47</definedName>
    <definedName name="_xlnm.Print_Area" localSheetId="13">'Zacate Colorado'!$A$1:$I$47</definedName>
    <definedName name="_xlnm.Print_Titles" localSheetId="34">Apodaca!$1:$4</definedName>
    <definedName name="_xlnm.Print_Titles" localSheetId="38">'Burgos 123'!$1:$4</definedName>
    <definedName name="_xlnm.Print_Titles" localSheetId="39">'Burgos 4'!$1:$4</definedName>
    <definedName name="_xlnm.Print_Titles" localSheetId="40">'Burgos 5 6'!$1:$4</definedName>
    <definedName name="_xlnm.Print_Titles" localSheetId="3">Cactus!$1:$4</definedName>
    <definedName name="_xlnm.Print_Titles" localSheetId="24">'Caseta Gral Pajaritos'!$1:$4</definedName>
    <definedName name="_xlnm.Print_Titles" localSheetId="20">Cauchy!$1:$4</definedName>
    <definedName name="_xlnm.Print_Titles" localSheetId="16">'CD Mendoza'!$1:$4</definedName>
    <definedName name="_xlnm.Print_Titles" localSheetId="2">'CD Pemex'!$1:$4</definedName>
    <definedName name="_xlnm.Print_Titles" localSheetId="54">'Cempoala Centro'!$1:$4</definedName>
    <definedName name="_xlnm.Print_Titles" localSheetId="55">'Cempoala Norte'!$1:$4</definedName>
    <definedName name="_xlnm.Print_Titles" localSheetId="53">'Cempoala Sur'!$1:$4</definedName>
    <definedName name="_xlnm.Print_Titles" localSheetId="32">'CFE CCC Huinala'!$1:$4</definedName>
    <definedName name="_xlnm.Print_Titles" localSheetId="7">Chihuahua!$1:$4</definedName>
    <definedName name="_xlnm.Print_Titles" localSheetId="29">'City Gate Antonio Villarreal'!$1:$4</definedName>
    <definedName name="_xlnm.Print_Titles" localSheetId="30">'City Gate Ruiz Cortines'!$1:$4</definedName>
    <definedName name="_xlnm.Print_Titles" localSheetId="31">'City Gate Santa Catarina'!$1:$4</definedName>
    <definedName name="_xlnm.Print_Titles" localSheetId="14">'CPG Poza Rica'!$1:$4</definedName>
    <definedName name="_xlnm.Print_Titles" localSheetId="41">'Culebra Norte'!$1:$4</definedName>
    <definedName name="_xlnm.Print_Titles" localSheetId="17">'El Veinte'!$1:$4</definedName>
    <definedName name="_xlnm.Print_Titles" localSheetId="27">'Escobedo de Alta'!$1:$4</definedName>
    <definedName name="_xlnm.Print_Titles" localSheetId="28">'Escobedo de Baja'!$1:$4</definedName>
    <definedName name="_xlnm.Print_Titles" localSheetId="37">GIMSA!$1:$4</definedName>
    <definedName name="_xlnm.Print_Titles" localSheetId="9">Guadalajara!$1:$4</definedName>
    <definedName name="_xlnm.Print_Titles" localSheetId="12">'Iberdrola Altamira'!$1:$4</definedName>
    <definedName name="_xlnm.Print_Titles" localSheetId="21">'JD Covarrubias'!$1:$4</definedName>
    <definedName name="_xlnm.Print_Titles" localSheetId="43">'Kinder Morgan Reynosa'!$1:$4</definedName>
    <definedName name="_xlnm.Print_Titles" localSheetId="4">'KM 100'!$1:$4</definedName>
    <definedName name="_xlnm.Print_Titles" localSheetId="6">'La Venta'!$1:$4</definedName>
    <definedName name="_xlnm.Print_Titles" localSheetId="10">'Madero I'!$1:$4</definedName>
    <definedName name="_xlnm.Print_Titles" localSheetId="11">'Madero II'!$1:$4</definedName>
    <definedName name="_xlnm.Print_Titles" localSheetId="57">Matapionche!$1:$4</definedName>
    <definedName name="_xlnm.Print_Titles" localSheetId="1">Mayakan!$1:$4</definedName>
    <definedName name="_xlnm.Print_Titles" localSheetId="36">Monclova!$1:$4</definedName>
    <definedName name="_xlnm.Print_Titles" localSheetId="8">Naco!$1:$4</definedName>
    <definedName name="_xlnm.Print_Titles" localSheetId="42">Nejo!$1:$4</definedName>
    <definedName name="_xlnm.Print_Titles" localSheetId="5">'Nuevo Pemex'!$1:$4</definedName>
    <definedName name="_xlnm.Print_Titles" localSheetId="25">Pajaritos!$1:$4</definedName>
    <definedName name="_xlnm.Print_Titles" localSheetId="45">Pandura!$1:$4</definedName>
    <definedName name="_xlnm.Print_Titles" localSheetId="18">Papan!$1:$4</definedName>
    <definedName name="_xlnm.Print_Titles" localSheetId="22">'Pecosa Alta Presión'!$1:$4</definedName>
    <definedName name="_xlnm.Print_Titles" localSheetId="23">'Pecosa Baja Presión'!$1:$4</definedName>
    <definedName name="_xlnm.Print_Titles" localSheetId="58">Playuela!$1:$4</definedName>
    <definedName name="_xlnm.Print_Titles" localSheetId="47">Puebla!$1:$4</definedName>
    <definedName name="_xlnm.Print_Titles" localSheetId="26">Ramones!$1:$4</definedName>
    <definedName name="_xlnm.Print_Titles" localSheetId="15">Raudal!$1:$4</definedName>
    <definedName name="_xlnm.Print_Titles" localSheetId="35">'Red Monclova'!$1:$4</definedName>
    <definedName name="_xlnm.Print_Titles" localSheetId="19">'Rincon Pacheco'!$1:$4</definedName>
    <definedName name="_xlnm.Print_Titles" localSheetId="33">'Santa Rosa'!$1:$4</definedName>
    <definedName name="_xlnm.Print_Titles" localSheetId="44">Tennessee!$1:$4</definedName>
    <definedName name="_xlnm.Print_Titles" localSheetId="48">Torreon!$1:$4</definedName>
    <definedName name="_xlnm.Print_Titles" localSheetId="0">'Troncal 48'!$1:$4</definedName>
    <definedName name="_xlnm.Print_Titles" localSheetId="46">Valtierrilla!$1:$4</definedName>
    <definedName name="_xlnm.Print_Titles" localSheetId="52">'Venta de Carpio 14'!$1:$4</definedName>
    <definedName name="_xlnm.Print_Titles" localSheetId="51">'Venta de Carpio 24'!$1:$4</definedName>
    <definedName name="_xlnm.Print_Titles" localSheetId="50">'Venta de Carpio 30'!$1:$4</definedName>
    <definedName name="_xlnm.Print_Titles" localSheetId="49">'Venta de Carpio 36'!$1:$4</definedName>
    <definedName name="_xlnm.Print_Titles" localSheetId="56">Veracruz!$1:$4</definedName>
    <definedName name="_xlnm.Print_Titles" localSheetId="13">'Zacate Colorado'!$1:$4</definedName>
  </definedNames>
  <calcPr calcId="152511" calcMode="manual"/>
</workbook>
</file>

<file path=xl/calcChain.xml><?xml version="1.0" encoding="utf-8"?>
<calcChain xmlns="http://schemas.openxmlformats.org/spreadsheetml/2006/main">
  <c r="H49" i="50" l="1"/>
  <c r="I50" i="50"/>
  <c r="I49" i="50"/>
  <c r="H50" i="50"/>
  <c r="G49" i="50"/>
  <c r="F49" i="50"/>
  <c r="E49" i="50"/>
  <c r="D49" i="50"/>
  <c r="I50" i="49"/>
  <c r="I49" i="49"/>
  <c r="H50" i="49"/>
  <c r="H49" i="49"/>
  <c r="G49" i="49"/>
  <c r="F49" i="49"/>
  <c r="E49" i="49"/>
  <c r="D49" i="49"/>
  <c r="I50" i="52"/>
  <c r="I49" i="52"/>
  <c r="H50" i="52"/>
  <c r="H49" i="52"/>
  <c r="G49" i="52"/>
  <c r="F49" i="52"/>
  <c r="E49" i="52"/>
  <c r="D49" i="52"/>
  <c r="I50" i="48"/>
  <c r="I49" i="48"/>
  <c r="H50" i="48"/>
  <c r="H49" i="48"/>
  <c r="G49" i="48"/>
  <c r="F49" i="48"/>
  <c r="E49" i="48"/>
  <c r="D49" i="48"/>
  <c r="C49" i="48"/>
  <c r="I50" i="47"/>
  <c r="I49" i="47"/>
  <c r="H49" i="47"/>
  <c r="H50" i="47"/>
  <c r="G49" i="47"/>
  <c r="F49" i="47"/>
  <c r="E49" i="47"/>
  <c r="D49" i="47"/>
  <c r="I50" i="46"/>
  <c r="I49" i="46"/>
  <c r="H50" i="46"/>
  <c r="H49" i="46"/>
  <c r="G49" i="46"/>
  <c r="F49" i="46"/>
  <c r="E49" i="46"/>
  <c r="D49" i="46"/>
  <c r="H50" i="45"/>
  <c r="I50" i="45"/>
  <c r="I49" i="45"/>
  <c r="H49" i="45"/>
  <c r="G49" i="45"/>
  <c r="F49" i="45"/>
  <c r="E49" i="45"/>
  <c r="D49" i="45"/>
  <c r="I50" i="44"/>
  <c r="I49" i="44"/>
  <c r="H50" i="44"/>
  <c r="H49" i="44"/>
  <c r="G49" i="44"/>
  <c r="F49" i="44"/>
  <c r="E49" i="44"/>
  <c r="D49" i="44"/>
  <c r="I50" i="43"/>
  <c r="I49" i="43"/>
  <c r="H50" i="43"/>
  <c r="H49" i="43"/>
  <c r="G49" i="43"/>
  <c r="F49" i="43"/>
  <c r="E49" i="43"/>
  <c r="D49" i="43"/>
  <c r="I50" i="42"/>
  <c r="I49" i="42"/>
  <c r="H50" i="42"/>
  <c r="H49" i="42"/>
  <c r="G49" i="42"/>
  <c r="F49" i="42"/>
  <c r="E49" i="42"/>
  <c r="D49" i="42"/>
  <c r="I50" i="41"/>
  <c r="I49" i="41"/>
  <c r="H50" i="41"/>
  <c r="H49" i="41"/>
  <c r="G49" i="41"/>
  <c r="F49" i="41"/>
  <c r="E49" i="41"/>
  <c r="D49" i="41"/>
  <c r="C49" i="41"/>
  <c r="I50" i="40"/>
  <c r="I49" i="40"/>
  <c r="H50" i="40"/>
  <c r="H49" i="40"/>
  <c r="G49" i="40"/>
  <c r="F49" i="40"/>
  <c r="E49" i="40"/>
  <c r="D49" i="40"/>
  <c r="I50" i="39"/>
  <c r="I49" i="39"/>
  <c r="H50" i="39"/>
  <c r="H49" i="39"/>
  <c r="G49" i="39"/>
  <c r="F49" i="39"/>
  <c r="E49" i="39"/>
  <c r="D49" i="39"/>
  <c r="I50" i="38"/>
  <c r="I49" i="38"/>
  <c r="H50" i="38"/>
  <c r="H49" i="38"/>
  <c r="G49" i="38"/>
  <c r="F49" i="38"/>
  <c r="E49" i="38"/>
  <c r="D49" i="38"/>
  <c r="C49" i="38"/>
  <c r="H50" i="37"/>
  <c r="H49" i="37"/>
  <c r="I50" i="37"/>
  <c r="I49" i="37"/>
  <c r="G49" i="37"/>
  <c r="F49" i="37"/>
  <c r="E49" i="37"/>
  <c r="D49" i="37"/>
  <c r="C49" i="37"/>
  <c r="I50" i="35"/>
  <c r="I49" i="35"/>
  <c r="H50" i="35"/>
  <c r="H49" i="35"/>
  <c r="G49" i="35"/>
  <c r="F49" i="35"/>
  <c r="E49" i="35"/>
  <c r="D49" i="35"/>
  <c r="C49" i="35"/>
  <c r="I50" i="34"/>
  <c r="I49" i="34"/>
  <c r="H50" i="34"/>
  <c r="H49" i="34"/>
  <c r="G49" i="34"/>
  <c r="F49" i="34"/>
  <c r="E49" i="34"/>
  <c r="D49" i="34"/>
  <c r="C49" i="34"/>
  <c r="I50" i="32"/>
  <c r="I49" i="32"/>
  <c r="H50" i="32"/>
  <c r="H49" i="32"/>
  <c r="G49" i="32"/>
  <c r="F49" i="32"/>
  <c r="E49" i="32"/>
  <c r="D49" i="32"/>
  <c r="C49" i="32"/>
  <c r="I50" i="31"/>
  <c r="I49" i="31"/>
  <c r="H50" i="31"/>
  <c r="H49" i="31"/>
  <c r="G49" i="31"/>
  <c r="F49" i="31"/>
  <c r="E49" i="31"/>
  <c r="D49" i="31"/>
  <c r="C49" i="31"/>
  <c r="I50" i="30"/>
  <c r="I49" i="30"/>
  <c r="H50" i="30"/>
  <c r="H49" i="30"/>
  <c r="G49" i="30"/>
  <c r="F49" i="30"/>
  <c r="E49" i="30"/>
  <c r="D49" i="30"/>
  <c r="C49" i="30"/>
  <c r="I50" i="29"/>
  <c r="I49" i="29"/>
  <c r="H50" i="29"/>
  <c r="H49" i="29"/>
  <c r="G49" i="29"/>
  <c r="F49" i="29"/>
  <c r="E49" i="29"/>
  <c r="D49" i="29"/>
  <c r="C49" i="29"/>
  <c r="H50" i="60"/>
  <c r="I50" i="60"/>
  <c r="I49" i="60"/>
  <c r="H49" i="60"/>
  <c r="G49" i="60"/>
  <c r="F49" i="60"/>
  <c r="E49" i="60"/>
  <c r="D49" i="60"/>
  <c r="C49" i="60"/>
  <c r="I50" i="28"/>
  <c r="I49" i="28"/>
  <c r="H50" i="28"/>
  <c r="H49" i="28"/>
  <c r="G49" i="28"/>
  <c r="F49" i="28"/>
  <c r="E49" i="28"/>
  <c r="D49" i="28"/>
  <c r="C49" i="28"/>
  <c r="I50" i="55"/>
  <c r="I49" i="55"/>
  <c r="H50" i="55"/>
  <c r="H49" i="55"/>
  <c r="G49" i="55"/>
  <c r="F49" i="55"/>
  <c r="E49" i="55"/>
  <c r="D49" i="55"/>
  <c r="C49" i="55"/>
  <c r="I50" i="64"/>
  <c r="I49" i="64"/>
  <c r="H50" i="64"/>
  <c r="H49" i="64"/>
  <c r="G49" i="64"/>
  <c r="F49" i="64"/>
  <c r="E49" i="64"/>
  <c r="D49" i="64"/>
  <c r="C49" i="64"/>
  <c r="I50" i="63"/>
  <c r="I49" i="63"/>
  <c r="H50" i="63"/>
  <c r="H49" i="63"/>
  <c r="G49" i="63"/>
  <c r="F49" i="63"/>
  <c r="E49" i="63"/>
  <c r="D49" i="63"/>
  <c r="C49" i="63"/>
  <c r="I50" i="61"/>
  <c r="I49" i="61"/>
  <c r="H50" i="61"/>
  <c r="H49" i="61"/>
  <c r="G49" i="61"/>
  <c r="F49" i="61"/>
  <c r="E49" i="61"/>
  <c r="D49" i="61"/>
  <c r="C49" i="61"/>
  <c r="I50" i="58"/>
  <c r="I49" i="58"/>
  <c r="H50" i="58"/>
  <c r="H49" i="58"/>
  <c r="G49" i="58"/>
  <c r="F49" i="58"/>
  <c r="E49" i="58"/>
  <c r="D49" i="58"/>
  <c r="C49" i="58"/>
  <c r="I50" i="57"/>
  <c r="I49" i="57"/>
  <c r="H50" i="57"/>
  <c r="H49" i="57"/>
  <c r="G49" i="57"/>
  <c r="F49" i="57"/>
  <c r="E49" i="57"/>
  <c r="D49" i="57"/>
  <c r="C49" i="57"/>
  <c r="I50" i="56"/>
  <c r="I49" i="56"/>
  <c r="H50" i="56"/>
  <c r="H49" i="56"/>
  <c r="G49" i="56"/>
  <c r="F49" i="56"/>
  <c r="E49" i="56"/>
  <c r="D49" i="56"/>
  <c r="C49" i="56"/>
  <c r="I50" i="27"/>
  <c r="I49" i="27"/>
  <c r="H50" i="27"/>
  <c r="H49" i="27"/>
  <c r="G49" i="27"/>
  <c r="F49" i="27"/>
  <c r="E49" i="27"/>
  <c r="D49" i="27"/>
  <c r="C49" i="27"/>
  <c r="I50" i="26"/>
  <c r="I49" i="26"/>
  <c r="H50" i="26"/>
  <c r="H49" i="26"/>
  <c r="G49" i="26"/>
  <c r="F49" i="26"/>
  <c r="E49" i="26"/>
  <c r="D49" i="26"/>
  <c r="C49" i="26"/>
  <c r="I50" i="54"/>
  <c r="I49" i="54"/>
  <c r="H50" i="54"/>
  <c r="H49" i="54"/>
  <c r="G49" i="54"/>
  <c r="F49" i="54"/>
  <c r="E49" i="54"/>
  <c r="D49" i="54"/>
  <c r="C49" i="54"/>
  <c r="I50" i="24"/>
  <c r="I49" i="24"/>
  <c r="H50" i="24"/>
  <c r="H49" i="24"/>
  <c r="G49" i="24"/>
  <c r="F49" i="24"/>
  <c r="E49" i="24"/>
  <c r="D49" i="24"/>
  <c r="I50" i="23"/>
  <c r="I49" i="23"/>
  <c r="H50" i="23"/>
  <c r="H49" i="23"/>
  <c r="G49" i="23"/>
  <c r="F49" i="23"/>
  <c r="E49" i="23"/>
  <c r="D49" i="23"/>
  <c r="I50" i="22"/>
  <c r="I49" i="22"/>
  <c r="H50" i="22"/>
  <c r="H49" i="22"/>
  <c r="G49" i="22"/>
  <c r="F49" i="22"/>
  <c r="E49" i="22"/>
  <c r="D49" i="22"/>
  <c r="I50" i="21"/>
  <c r="I49" i="21"/>
  <c r="H50" i="21"/>
  <c r="H49" i="21"/>
  <c r="G49" i="21"/>
  <c r="F49" i="21"/>
  <c r="E49" i="21"/>
  <c r="D49" i="21"/>
  <c r="I50" i="20"/>
  <c r="I49" i="20"/>
  <c r="H50" i="20"/>
  <c r="H49" i="20"/>
  <c r="G49" i="20"/>
  <c r="F49" i="20"/>
  <c r="E49" i="20"/>
  <c r="D49" i="20"/>
  <c r="I49" i="19"/>
  <c r="H50" i="19"/>
  <c r="H49" i="19"/>
  <c r="G49" i="19"/>
  <c r="F49" i="19"/>
  <c r="E49" i="19"/>
  <c r="D49" i="19"/>
  <c r="I50" i="18"/>
  <c r="I49" i="18"/>
  <c r="H50" i="18"/>
  <c r="H49" i="18"/>
  <c r="G49" i="18"/>
  <c r="F49" i="18"/>
  <c r="E49" i="18"/>
  <c r="D49" i="18"/>
  <c r="I50" i="17"/>
  <c r="I49" i="17"/>
  <c r="H50" i="17"/>
  <c r="H49" i="17"/>
  <c r="G49" i="17"/>
  <c r="F49" i="17"/>
  <c r="E49" i="17"/>
  <c r="D49" i="17"/>
  <c r="I50" i="16"/>
  <c r="I49" i="16"/>
  <c r="H50" i="16"/>
  <c r="H49" i="16"/>
  <c r="G49" i="16"/>
  <c r="F49" i="16"/>
  <c r="E49" i="16"/>
  <c r="D49" i="16"/>
  <c r="I50" i="15"/>
  <c r="I49" i="15"/>
  <c r="H50" i="15"/>
  <c r="H49" i="15"/>
  <c r="G49" i="15"/>
  <c r="F49" i="15"/>
  <c r="E49" i="15"/>
  <c r="D49" i="15"/>
  <c r="I50" i="14"/>
  <c r="I49" i="14"/>
  <c r="H50" i="14"/>
  <c r="H49" i="14"/>
  <c r="G49" i="14"/>
  <c r="F49" i="14"/>
  <c r="E49" i="14"/>
  <c r="D49" i="14"/>
  <c r="C49" i="14"/>
  <c r="I50" i="13"/>
  <c r="I49" i="13"/>
  <c r="H50" i="13"/>
  <c r="H49" i="13"/>
  <c r="G49" i="13"/>
  <c r="F49" i="13"/>
  <c r="E49" i="13"/>
  <c r="D49" i="13"/>
  <c r="C49" i="13"/>
  <c r="I50" i="59"/>
  <c r="I49" i="59"/>
  <c r="H50" i="59"/>
  <c r="H49" i="59"/>
  <c r="G49" i="59"/>
  <c r="F49" i="59"/>
  <c r="E49" i="59"/>
  <c r="D49" i="59"/>
  <c r="C49" i="59"/>
  <c r="I50" i="53"/>
  <c r="I49" i="53"/>
  <c r="H50" i="53"/>
  <c r="H49" i="53"/>
  <c r="G49" i="53"/>
  <c r="F49" i="53"/>
  <c r="E49" i="53"/>
  <c r="D49" i="53"/>
  <c r="C49" i="53"/>
  <c r="I50" i="12"/>
  <c r="I49" i="12"/>
  <c r="H50" i="12"/>
  <c r="H49" i="12"/>
  <c r="G49" i="12"/>
  <c r="F49" i="12"/>
  <c r="E49" i="12"/>
  <c r="D49" i="12"/>
  <c r="C49" i="12"/>
  <c r="I50" i="11"/>
  <c r="I49" i="11"/>
  <c r="H50" i="11"/>
  <c r="H49" i="11"/>
  <c r="G49" i="11"/>
  <c r="F49" i="11"/>
  <c r="E49" i="11"/>
  <c r="D49" i="11"/>
  <c r="C49" i="11"/>
  <c r="I50" i="10"/>
  <c r="I49" i="10"/>
  <c r="H50" i="10"/>
  <c r="H49" i="10"/>
  <c r="G49" i="10"/>
  <c r="F49" i="10"/>
  <c r="E49" i="10"/>
  <c r="D49" i="10"/>
  <c r="I50" i="9"/>
  <c r="I49" i="9"/>
  <c r="H50" i="9"/>
  <c r="H49" i="9"/>
  <c r="G49" i="9"/>
  <c r="F49" i="9"/>
  <c r="E49" i="9"/>
  <c r="D49" i="9"/>
  <c r="C49" i="9"/>
  <c r="I50" i="8"/>
  <c r="I49" i="8"/>
  <c r="H50" i="8"/>
  <c r="H49" i="8"/>
  <c r="G49" i="8"/>
  <c r="F49" i="8"/>
  <c r="E49" i="8"/>
  <c r="D49" i="8"/>
  <c r="C49" i="8"/>
  <c r="I50" i="7"/>
  <c r="I49" i="7"/>
  <c r="H50" i="7"/>
  <c r="H49" i="7"/>
  <c r="G49" i="7"/>
  <c r="F49" i="7"/>
  <c r="E49" i="7"/>
  <c r="D49" i="7"/>
  <c r="I50" i="6"/>
  <c r="I49" i="6"/>
  <c r="H50" i="6"/>
  <c r="H49" i="6"/>
  <c r="G49" i="6"/>
  <c r="F49" i="6"/>
  <c r="E49" i="6"/>
  <c r="D49" i="6"/>
  <c r="I50" i="5"/>
  <c r="I49" i="5"/>
  <c r="H50" i="5"/>
  <c r="H49" i="5"/>
  <c r="G49" i="5"/>
  <c r="F49" i="5"/>
  <c r="E49" i="5"/>
  <c r="D49" i="5"/>
  <c r="I50" i="4"/>
  <c r="I49" i="4"/>
  <c r="H50" i="4"/>
  <c r="H49" i="4"/>
  <c r="G49" i="4"/>
  <c r="F49" i="4"/>
  <c r="E49" i="4"/>
  <c r="D49" i="4"/>
  <c r="I50" i="3"/>
  <c r="I49" i="3"/>
  <c r="H50" i="3"/>
  <c r="H49" i="3"/>
  <c r="G49" i="3"/>
  <c r="F49" i="3"/>
  <c r="E49" i="3"/>
  <c r="D49" i="3"/>
  <c r="I50" i="2"/>
  <c r="I49" i="2"/>
  <c r="H50" i="2"/>
  <c r="H49" i="2"/>
  <c r="G49" i="2"/>
  <c r="F49" i="2"/>
  <c r="E49" i="2"/>
  <c r="D49" i="2"/>
  <c r="I50" i="1"/>
  <c r="I49" i="1"/>
  <c r="H50" i="1"/>
  <c r="H49" i="1"/>
  <c r="G49" i="1"/>
  <c r="F49" i="1"/>
  <c r="E49" i="1"/>
  <c r="D49" i="1"/>
  <c r="I50" i="19"/>
  <c r="I47" i="40"/>
  <c r="C46" i="40"/>
  <c r="C40" i="40"/>
  <c r="I40" i="40"/>
  <c r="G40" i="40"/>
  <c r="D40" i="40"/>
  <c r="C47" i="61"/>
  <c r="C45" i="61"/>
  <c r="C40" i="61"/>
  <c r="I40" i="61"/>
  <c r="G40" i="61"/>
  <c r="D40" i="61"/>
  <c r="D40" i="55"/>
  <c r="D40" i="28"/>
  <c r="I40" i="42"/>
  <c r="G40" i="42"/>
  <c r="C40" i="42"/>
  <c r="I40" i="49"/>
  <c r="D40" i="48"/>
  <c r="D40" i="39"/>
  <c r="H40" i="37"/>
  <c r="G40" i="30"/>
  <c r="C40" i="30"/>
  <c r="F40" i="30"/>
  <c r="E40" i="30"/>
  <c r="D40" i="30"/>
  <c r="H40" i="30"/>
  <c r="I40" i="30"/>
  <c r="C47" i="1"/>
  <c r="E47" i="1"/>
  <c r="E46" i="1"/>
  <c r="I46" i="1"/>
  <c r="H45" i="1"/>
  <c r="C45" i="1"/>
  <c r="I45" i="1"/>
  <c r="D45" i="1"/>
  <c r="I40" i="50"/>
  <c r="C40" i="64"/>
  <c r="D40" i="64"/>
  <c r="E40" i="64"/>
  <c r="F40" i="64"/>
  <c r="G40" i="64"/>
  <c r="H40" i="64"/>
  <c r="I40" i="64"/>
  <c r="C45" i="64"/>
  <c r="D45" i="64"/>
  <c r="E45" i="64"/>
  <c r="F45" i="64"/>
  <c r="G45" i="64"/>
  <c r="H45" i="64"/>
  <c r="I45" i="64"/>
  <c r="C46" i="64"/>
  <c r="D46" i="64"/>
  <c r="E46" i="64"/>
  <c r="F46" i="64"/>
  <c r="G46" i="64"/>
  <c r="H46" i="64"/>
  <c r="I46" i="64"/>
  <c r="C47" i="64"/>
  <c r="D47" i="64"/>
  <c r="E47" i="64"/>
  <c r="F47" i="64"/>
  <c r="G47" i="64"/>
  <c r="H47" i="64"/>
  <c r="I47" i="64"/>
  <c r="C40" i="63"/>
  <c r="D40" i="63"/>
  <c r="E40" i="63"/>
  <c r="F40" i="63"/>
  <c r="G40" i="63"/>
  <c r="H40" i="63"/>
  <c r="I40" i="63"/>
  <c r="C45" i="63"/>
  <c r="D45" i="63"/>
  <c r="E45" i="63"/>
  <c r="F45" i="63"/>
  <c r="G45" i="63"/>
  <c r="H45" i="63"/>
  <c r="I45" i="63"/>
  <c r="C46" i="63"/>
  <c r="D46" i="63"/>
  <c r="E46" i="63"/>
  <c r="F46" i="63"/>
  <c r="G46" i="63"/>
  <c r="H46" i="63"/>
  <c r="I46" i="63"/>
  <c r="C47" i="63"/>
  <c r="D47" i="63"/>
  <c r="E47" i="63"/>
  <c r="F47" i="63"/>
  <c r="G47" i="63"/>
  <c r="H47" i="63"/>
  <c r="I47" i="63"/>
  <c r="E40" i="61"/>
  <c r="F40" i="61"/>
  <c r="H40" i="61"/>
  <c r="D45" i="61"/>
  <c r="E45" i="61"/>
  <c r="F45" i="61"/>
  <c r="G45" i="61"/>
  <c r="H45" i="61"/>
  <c r="I45" i="61"/>
  <c r="C46" i="61"/>
  <c r="D46" i="61"/>
  <c r="E46" i="61"/>
  <c r="F46" i="61"/>
  <c r="G46" i="61"/>
  <c r="H46" i="61"/>
  <c r="I46" i="61"/>
  <c r="D47" i="61"/>
  <c r="E47" i="61"/>
  <c r="F47" i="61"/>
  <c r="G47" i="61"/>
  <c r="H47" i="61"/>
  <c r="I47" i="61"/>
  <c r="C40" i="60"/>
  <c r="D40" i="60"/>
  <c r="E40" i="60"/>
  <c r="F40" i="60"/>
  <c r="G40" i="60"/>
  <c r="H40" i="60"/>
  <c r="I40" i="60"/>
  <c r="C45" i="60"/>
  <c r="D45" i="60"/>
  <c r="E45" i="60"/>
  <c r="F45" i="60"/>
  <c r="G45" i="60"/>
  <c r="H45" i="60"/>
  <c r="I45" i="60"/>
  <c r="C46" i="60"/>
  <c r="D46" i="60"/>
  <c r="E46" i="60"/>
  <c r="F46" i="60"/>
  <c r="G46" i="60"/>
  <c r="H46" i="60"/>
  <c r="I46" i="60"/>
  <c r="C47" i="60"/>
  <c r="D47" i="60"/>
  <c r="E47" i="60"/>
  <c r="F47" i="60"/>
  <c r="G47" i="60"/>
  <c r="H47" i="60"/>
  <c r="I47" i="60"/>
  <c r="C40" i="59"/>
  <c r="D40" i="59"/>
  <c r="E40" i="59"/>
  <c r="F40" i="59"/>
  <c r="G40" i="59"/>
  <c r="H40" i="59"/>
  <c r="I40" i="59"/>
  <c r="C45" i="59"/>
  <c r="D45" i="59"/>
  <c r="E45" i="59"/>
  <c r="F45" i="59"/>
  <c r="G45" i="59"/>
  <c r="H45" i="59"/>
  <c r="I45" i="59"/>
  <c r="C46" i="59"/>
  <c r="D46" i="59"/>
  <c r="E46" i="59"/>
  <c r="F46" i="59"/>
  <c r="G46" i="59"/>
  <c r="H46" i="59"/>
  <c r="I46" i="59"/>
  <c r="C47" i="59"/>
  <c r="D47" i="59"/>
  <c r="E47" i="59"/>
  <c r="F47" i="59"/>
  <c r="G47" i="59"/>
  <c r="H47" i="59"/>
  <c r="I47" i="59"/>
  <c r="C40" i="58"/>
  <c r="D40" i="58"/>
  <c r="E40" i="58"/>
  <c r="F40" i="58"/>
  <c r="G40" i="58"/>
  <c r="H40" i="58"/>
  <c r="I40" i="58"/>
  <c r="C45" i="58"/>
  <c r="D45" i="58"/>
  <c r="E45" i="58"/>
  <c r="F45" i="58"/>
  <c r="G45" i="58"/>
  <c r="H45" i="58"/>
  <c r="I45" i="58"/>
  <c r="C46" i="58"/>
  <c r="D46" i="58"/>
  <c r="E46" i="58"/>
  <c r="F46" i="58"/>
  <c r="G46" i="58"/>
  <c r="H46" i="58"/>
  <c r="I46" i="58"/>
  <c r="C47" i="58"/>
  <c r="D47" i="58"/>
  <c r="E47" i="58"/>
  <c r="F47" i="58"/>
  <c r="G47" i="58"/>
  <c r="H47" i="58"/>
  <c r="I47" i="58"/>
  <c r="C40" i="57"/>
  <c r="D40" i="57"/>
  <c r="E40" i="57"/>
  <c r="F40" i="57"/>
  <c r="G40" i="57"/>
  <c r="H40" i="57"/>
  <c r="I40" i="57"/>
  <c r="C45" i="57"/>
  <c r="D45" i="57"/>
  <c r="E45" i="57"/>
  <c r="F45" i="57"/>
  <c r="G45" i="57"/>
  <c r="H45" i="57"/>
  <c r="I45" i="57"/>
  <c r="C46" i="57"/>
  <c r="D46" i="57"/>
  <c r="E46" i="57"/>
  <c r="F46" i="57"/>
  <c r="G46" i="57"/>
  <c r="H46" i="57"/>
  <c r="I46" i="57"/>
  <c r="C47" i="57"/>
  <c r="D47" i="57"/>
  <c r="E47" i="57"/>
  <c r="F47" i="57"/>
  <c r="G47" i="57"/>
  <c r="H47" i="57"/>
  <c r="I47" i="57"/>
  <c r="C40" i="56"/>
  <c r="D40" i="56"/>
  <c r="E40" i="56"/>
  <c r="F40" i="56"/>
  <c r="G40" i="56"/>
  <c r="H40" i="56"/>
  <c r="I40" i="56"/>
  <c r="C45" i="56"/>
  <c r="D45" i="56"/>
  <c r="E45" i="56"/>
  <c r="F45" i="56"/>
  <c r="G45" i="56"/>
  <c r="H45" i="56"/>
  <c r="I45" i="56"/>
  <c r="C46" i="56"/>
  <c r="D46" i="56"/>
  <c r="E46" i="56"/>
  <c r="F46" i="56"/>
  <c r="G46" i="56"/>
  <c r="H46" i="56"/>
  <c r="I46" i="56"/>
  <c r="C47" i="56"/>
  <c r="D47" i="56"/>
  <c r="E47" i="56"/>
  <c r="F47" i="56"/>
  <c r="G47" i="56"/>
  <c r="H47" i="56"/>
  <c r="I47" i="56"/>
  <c r="C40" i="55"/>
  <c r="E40" i="55"/>
  <c r="F40" i="55"/>
  <c r="G40" i="55"/>
  <c r="H40" i="55"/>
  <c r="I40" i="55"/>
  <c r="C45" i="55"/>
  <c r="D45" i="55"/>
  <c r="E45" i="55"/>
  <c r="F45" i="55"/>
  <c r="G45" i="55"/>
  <c r="H45" i="55"/>
  <c r="I45" i="55"/>
  <c r="C46" i="55"/>
  <c r="D46" i="55"/>
  <c r="E46" i="55"/>
  <c r="F46" i="55"/>
  <c r="G46" i="55"/>
  <c r="H46" i="55"/>
  <c r="I46" i="55"/>
  <c r="C47" i="55"/>
  <c r="D47" i="55"/>
  <c r="E47" i="55"/>
  <c r="F47" i="55"/>
  <c r="G47" i="55"/>
  <c r="H47" i="55"/>
  <c r="I47" i="55"/>
  <c r="C46" i="54"/>
  <c r="C40" i="54"/>
  <c r="D40" i="54"/>
  <c r="E40" i="54"/>
  <c r="F40" i="54"/>
  <c r="G40" i="54"/>
  <c r="H40" i="54"/>
  <c r="I40" i="54"/>
  <c r="C45" i="54"/>
  <c r="D45" i="54"/>
  <c r="E45" i="54"/>
  <c r="F45" i="54"/>
  <c r="G45" i="54"/>
  <c r="H45" i="54"/>
  <c r="I45" i="54"/>
  <c r="D46" i="54"/>
  <c r="E46" i="54"/>
  <c r="F46" i="54"/>
  <c r="G46" i="54"/>
  <c r="H46" i="54"/>
  <c r="I46" i="54"/>
  <c r="C47" i="54"/>
  <c r="D47" i="54"/>
  <c r="E47" i="54"/>
  <c r="F47" i="54"/>
  <c r="G47" i="54"/>
  <c r="H47" i="54"/>
  <c r="I47" i="54"/>
  <c r="C47" i="53"/>
  <c r="C46" i="53"/>
  <c r="C45" i="53"/>
  <c r="C40" i="53"/>
  <c r="D40" i="53"/>
  <c r="E40" i="53"/>
  <c r="F40" i="53"/>
  <c r="G40" i="53"/>
  <c r="H40" i="53"/>
  <c r="I40" i="53"/>
  <c r="D45" i="53"/>
  <c r="E45" i="53"/>
  <c r="F45" i="53"/>
  <c r="G45" i="53"/>
  <c r="H45" i="53"/>
  <c r="I45" i="53"/>
  <c r="D46" i="53"/>
  <c r="E46" i="53"/>
  <c r="F46" i="53"/>
  <c r="G46" i="53"/>
  <c r="H46" i="53"/>
  <c r="I46" i="53"/>
  <c r="D47" i="53"/>
  <c r="E47" i="53"/>
  <c r="F47" i="53"/>
  <c r="G47" i="53"/>
  <c r="H47" i="53"/>
  <c r="I47" i="53"/>
  <c r="I46" i="40"/>
  <c r="I45" i="40"/>
  <c r="C47" i="40"/>
  <c r="C45" i="40"/>
  <c r="C47" i="50"/>
  <c r="C45" i="50"/>
  <c r="I45" i="50"/>
  <c r="I47" i="50"/>
  <c r="H47" i="50"/>
  <c r="G47" i="50"/>
  <c r="F47" i="50"/>
  <c r="E47" i="50"/>
  <c r="D47" i="50"/>
  <c r="I46" i="50"/>
  <c r="H46" i="50"/>
  <c r="G46" i="50"/>
  <c r="F46" i="50"/>
  <c r="E46" i="50"/>
  <c r="D46" i="50"/>
  <c r="C46" i="50"/>
  <c r="H45" i="50"/>
  <c r="G45" i="50"/>
  <c r="F45" i="50"/>
  <c r="E45" i="50"/>
  <c r="D45" i="50"/>
  <c r="I47" i="49"/>
  <c r="H47" i="49"/>
  <c r="G47" i="49"/>
  <c r="F47" i="49"/>
  <c r="E47" i="49"/>
  <c r="D47" i="49"/>
  <c r="C47" i="49"/>
  <c r="I46" i="49"/>
  <c r="H46" i="49"/>
  <c r="G46" i="49"/>
  <c r="F46" i="49"/>
  <c r="E46" i="49"/>
  <c r="D46" i="49"/>
  <c r="C46" i="49"/>
  <c r="I45" i="49"/>
  <c r="H45" i="49"/>
  <c r="G45" i="49"/>
  <c r="F45" i="49"/>
  <c r="E45" i="49"/>
  <c r="D45" i="49"/>
  <c r="C45" i="49"/>
  <c r="I47" i="52"/>
  <c r="H47" i="52"/>
  <c r="G47" i="52"/>
  <c r="F47" i="52"/>
  <c r="E47" i="52"/>
  <c r="D47" i="52"/>
  <c r="C47" i="52"/>
  <c r="I46" i="52"/>
  <c r="H46" i="52"/>
  <c r="G46" i="52"/>
  <c r="F46" i="52"/>
  <c r="E46" i="52"/>
  <c r="D46" i="52"/>
  <c r="C46" i="52"/>
  <c r="I45" i="52"/>
  <c r="H45" i="52"/>
  <c r="G45" i="52"/>
  <c r="F45" i="52"/>
  <c r="E45" i="52"/>
  <c r="D45" i="52"/>
  <c r="C45" i="52"/>
  <c r="I47" i="48"/>
  <c r="H47" i="48"/>
  <c r="G47" i="48"/>
  <c r="F47" i="48"/>
  <c r="E47" i="48"/>
  <c r="D47" i="48"/>
  <c r="C47" i="48"/>
  <c r="I46" i="48"/>
  <c r="H46" i="48"/>
  <c r="G46" i="48"/>
  <c r="F46" i="48"/>
  <c r="E46" i="48"/>
  <c r="D46" i="48"/>
  <c r="C46" i="48"/>
  <c r="I45" i="48"/>
  <c r="H45" i="48"/>
  <c r="G45" i="48"/>
  <c r="F45" i="48"/>
  <c r="E45" i="48"/>
  <c r="D45" i="48"/>
  <c r="C45" i="48"/>
  <c r="I47" i="47"/>
  <c r="H47" i="47"/>
  <c r="G47" i="47"/>
  <c r="F47" i="47"/>
  <c r="E47" i="47"/>
  <c r="D47" i="47"/>
  <c r="C47" i="47"/>
  <c r="I46" i="47"/>
  <c r="H46" i="47"/>
  <c r="G46" i="47"/>
  <c r="F46" i="47"/>
  <c r="E46" i="47"/>
  <c r="D46" i="47"/>
  <c r="C46" i="47"/>
  <c r="I45" i="47"/>
  <c r="H45" i="47"/>
  <c r="G45" i="47"/>
  <c r="F45" i="47"/>
  <c r="E45" i="47"/>
  <c r="D45" i="47"/>
  <c r="C45" i="47"/>
  <c r="I47" i="46"/>
  <c r="H47" i="46"/>
  <c r="G47" i="46"/>
  <c r="F47" i="46"/>
  <c r="E47" i="46"/>
  <c r="D47" i="46"/>
  <c r="C47" i="46"/>
  <c r="I46" i="46"/>
  <c r="H46" i="46"/>
  <c r="G46" i="46"/>
  <c r="F46" i="46"/>
  <c r="E46" i="46"/>
  <c r="D46" i="46"/>
  <c r="C46" i="46"/>
  <c r="I45" i="46"/>
  <c r="H45" i="46"/>
  <c r="G45" i="46"/>
  <c r="F45" i="46"/>
  <c r="E45" i="46"/>
  <c r="D45" i="46"/>
  <c r="C45" i="46"/>
  <c r="I47" i="45"/>
  <c r="H47" i="45"/>
  <c r="G47" i="45"/>
  <c r="F47" i="45"/>
  <c r="E47" i="45"/>
  <c r="D47" i="45"/>
  <c r="C47" i="45"/>
  <c r="I46" i="45"/>
  <c r="H46" i="45"/>
  <c r="G46" i="45"/>
  <c r="F46" i="45"/>
  <c r="E46" i="45"/>
  <c r="D46" i="45"/>
  <c r="C46" i="45"/>
  <c r="I45" i="45"/>
  <c r="H45" i="45"/>
  <c r="G45" i="45"/>
  <c r="F45" i="45"/>
  <c r="E45" i="45"/>
  <c r="D45" i="45"/>
  <c r="C45" i="45"/>
  <c r="I47" i="44"/>
  <c r="H47" i="44"/>
  <c r="G47" i="44"/>
  <c r="F47" i="44"/>
  <c r="E47" i="44"/>
  <c r="D47" i="44"/>
  <c r="C47" i="44"/>
  <c r="I46" i="44"/>
  <c r="H46" i="44"/>
  <c r="G46" i="44"/>
  <c r="F46" i="44"/>
  <c r="E46" i="44"/>
  <c r="D46" i="44"/>
  <c r="C46" i="44"/>
  <c r="I45" i="44"/>
  <c r="H45" i="44"/>
  <c r="G45" i="44"/>
  <c r="F45" i="44"/>
  <c r="E45" i="44"/>
  <c r="D45" i="44"/>
  <c r="C45" i="44"/>
  <c r="I47" i="43"/>
  <c r="H47" i="43"/>
  <c r="G47" i="43"/>
  <c r="F47" i="43"/>
  <c r="E47" i="43"/>
  <c r="D47" i="43"/>
  <c r="C47" i="43"/>
  <c r="I46" i="43"/>
  <c r="H46" i="43"/>
  <c r="G46" i="43"/>
  <c r="F46" i="43"/>
  <c r="E46" i="43"/>
  <c r="D46" i="43"/>
  <c r="C46" i="43"/>
  <c r="I45" i="43"/>
  <c r="H45" i="43"/>
  <c r="G45" i="43"/>
  <c r="F45" i="43"/>
  <c r="E45" i="43"/>
  <c r="D45" i="43"/>
  <c r="C45" i="43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I45" i="42"/>
  <c r="H45" i="42"/>
  <c r="G45" i="42"/>
  <c r="F45" i="42"/>
  <c r="E45" i="42"/>
  <c r="D45" i="42"/>
  <c r="C45" i="42"/>
  <c r="I47" i="41"/>
  <c r="H47" i="41"/>
  <c r="G47" i="41"/>
  <c r="F47" i="41"/>
  <c r="E47" i="41"/>
  <c r="D47" i="41"/>
  <c r="C47" i="41"/>
  <c r="I46" i="41"/>
  <c r="H46" i="41"/>
  <c r="G46" i="41"/>
  <c r="F46" i="41"/>
  <c r="E46" i="41"/>
  <c r="D46" i="41"/>
  <c r="C46" i="41"/>
  <c r="I45" i="41"/>
  <c r="H45" i="41"/>
  <c r="G45" i="41"/>
  <c r="F45" i="41"/>
  <c r="E45" i="41"/>
  <c r="D45" i="41"/>
  <c r="C45" i="41"/>
  <c r="H47" i="40"/>
  <c r="G47" i="40"/>
  <c r="F47" i="40"/>
  <c r="E47" i="40"/>
  <c r="D47" i="40"/>
  <c r="H46" i="40"/>
  <c r="G46" i="40"/>
  <c r="F46" i="40"/>
  <c r="E46" i="40"/>
  <c r="D46" i="40"/>
  <c r="H45" i="40"/>
  <c r="G45" i="40"/>
  <c r="F45" i="40"/>
  <c r="E45" i="40"/>
  <c r="D45" i="40"/>
  <c r="I47" i="39"/>
  <c r="H47" i="39"/>
  <c r="G47" i="39"/>
  <c r="F47" i="39"/>
  <c r="E47" i="39"/>
  <c r="D47" i="39"/>
  <c r="C47" i="39"/>
  <c r="I46" i="39"/>
  <c r="H46" i="39"/>
  <c r="G46" i="39"/>
  <c r="F46" i="39"/>
  <c r="E46" i="39"/>
  <c r="D46" i="39"/>
  <c r="C46" i="39"/>
  <c r="I45" i="39"/>
  <c r="H45" i="39"/>
  <c r="G45" i="39"/>
  <c r="F45" i="39"/>
  <c r="E45" i="39"/>
  <c r="D45" i="39"/>
  <c r="C45" i="39"/>
  <c r="I47" i="38"/>
  <c r="H47" i="38"/>
  <c r="G47" i="38"/>
  <c r="F47" i="38"/>
  <c r="E47" i="38"/>
  <c r="D47" i="38"/>
  <c r="C47" i="38"/>
  <c r="I46" i="38"/>
  <c r="H46" i="38"/>
  <c r="G46" i="38"/>
  <c r="F46" i="38"/>
  <c r="E46" i="38"/>
  <c r="D46" i="38"/>
  <c r="C46" i="38"/>
  <c r="I45" i="38"/>
  <c r="H45" i="38"/>
  <c r="G45" i="38"/>
  <c r="F45" i="38"/>
  <c r="E45" i="38"/>
  <c r="D45" i="38"/>
  <c r="C45" i="38"/>
  <c r="I47" i="37"/>
  <c r="H47" i="37"/>
  <c r="G47" i="37"/>
  <c r="F47" i="37"/>
  <c r="E47" i="37"/>
  <c r="D47" i="37"/>
  <c r="C47" i="37"/>
  <c r="I46" i="37"/>
  <c r="H46" i="37"/>
  <c r="G46" i="37"/>
  <c r="F46" i="37"/>
  <c r="E46" i="37"/>
  <c r="D46" i="37"/>
  <c r="C46" i="37"/>
  <c r="I45" i="37"/>
  <c r="H45" i="37"/>
  <c r="G45" i="37"/>
  <c r="F45" i="37"/>
  <c r="E45" i="37"/>
  <c r="D45" i="37"/>
  <c r="C45" i="37"/>
  <c r="I47" i="35"/>
  <c r="H47" i="35"/>
  <c r="G47" i="35"/>
  <c r="F47" i="35"/>
  <c r="E47" i="35"/>
  <c r="D47" i="35"/>
  <c r="C47" i="35"/>
  <c r="I46" i="35"/>
  <c r="H46" i="35"/>
  <c r="G46" i="35"/>
  <c r="F46" i="35"/>
  <c r="E46" i="35"/>
  <c r="D46" i="35"/>
  <c r="C46" i="35"/>
  <c r="I45" i="35"/>
  <c r="H45" i="35"/>
  <c r="G45" i="35"/>
  <c r="F45" i="35"/>
  <c r="E45" i="35"/>
  <c r="D45" i="35"/>
  <c r="C45" i="35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7" i="31"/>
  <c r="H47" i="31"/>
  <c r="G47" i="31"/>
  <c r="F47" i="31"/>
  <c r="E47" i="31"/>
  <c r="D47" i="31"/>
  <c r="C47" i="31"/>
  <c r="I46" i="31"/>
  <c r="H46" i="31"/>
  <c r="G46" i="31"/>
  <c r="F46" i="31"/>
  <c r="E46" i="31"/>
  <c r="D46" i="31"/>
  <c r="C46" i="31"/>
  <c r="I45" i="31"/>
  <c r="H45" i="31"/>
  <c r="G45" i="31"/>
  <c r="F45" i="31"/>
  <c r="E45" i="31"/>
  <c r="D45" i="31"/>
  <c r="C45" i="31"/>
  <c r="I47" i="30"/>
  <c r="H47" i="30"/>
  <c r="G47" i="30"/>
  <c r="F47" i="30"/>
  <c r="E47" i="30"/>
  <c r="D47" i="30"/>
  <c r="C47" i="30"/>
  <c r="I46" i="30"/>
  <c r="H46" i="30"/>
  <c r="G46" i="30"/>
  <c r="F46" i="30"/>
  <c r="E46" i="30"/>
  <c r="D46" i="30"/>
  <c r="C46" i="30"/>
  <c r="I45" i="30"/>
  <c r="H45" i="30"/>
  <c r="G45" i="30"/>
  <c r="F45" i="30"/>
  <c r="E45" i="30"/>
  <c r="D45" i="30"/>
  <c r="C45" i="30"/>
  <c r="I47" i="29"/>
  <c r="H47" i="29"/>
  <c r="G47" i="29"/>
  <c r="F47" i="29"/>
  <c r="E47" i="29"/>
  <c r="D47" i="29"/>
  <c r="C47" i="29"/>
  <c r="I46" i="29"/>
  <c r="H46" i="29"/>
  <c r="G46" i="29"/>
  <c r="F46" i="29"/>
  <c r="E46" i="29"/>
  <c r="D46" i="29"/>
  <c r="C46" i="29"/>
  <c r="I45" i="29"/>
  <c r="H45" i="29"/>
  <c r="G45" i="29"/>
  <c r="F45" i="29"/>
  <c r="E45" i="29"/>
  <c r="D45" i="29"/>
  <c r="C45" i="29"/>
  <c r="I47" i="28"/>
  <c r="H47" i="28"/>
  <c r="G47" i="28"/>
  <c r="F47" i="28"/>
  <c r="E47" i="28"/>
  <c r="D47" i="28"/>
  <c r="C47" i="28"/>
  <c r="I46" i="28"/>
  <c r="H46" i="28"/>
  <c r="G46" i="28"/>
  <c r="F46" i="28"/>
  <c r="E46" i="28"/>
  <c r="D46" i="28"/>
  <c r="C46" i="28"/>
  <c r="I45" i="28"/>
  <c r="H45" i="28"/>
  <c r="G45" i="28"/>
  <c r="F45" i="28"/>
  <c r="E45" i="28"/>
  <c r="D45" i="28"/>
  <c r="C45" i="28"/>
  <c r="I47" i="27"/>
  <c r="H47" i="27"/>
  <c r="G47" i="27"/>
  <c r="F47" i="27"/>
  <c r="E47" i="27"/>
  <c r="D47" i="27"/>
  <c r="C47" i="27"/>
  <c r="I46" i="27"/>
  <c r="H46" i="27"/>
  <c r="G46" i="27"/>
  <c r="F46" i="27"/>
  <c r="E46" i="27"/>
  <c r="D46" i="27"/>
  <c r="C46" i="27"/>
  <c r="I45" i="27"/>
  <c r="H45" i="27"/>
  <c r="G45" i="27"/>
  <c r="F45" i="27"/>
  <c r="E45" i="27"/>
  <c r="D45" i="27"/>
  <c r="C45" i="27"/>
  <c r="I47" i="26"/>
  <c r="H47" i="26"/>
  <c r="G47" i="26"/>
  <c r="F47" i="26"/>
  <c r="E47" i="26"/>
  <c r="D47" i="26"/>
  <c r="C47" i="26"/>
  <c r="I46" i="26"/>
  <c r="H46" i="26"/>
  <c r="G46" i="26"/>
  <c r="F46" i="26"/>
  <c r="E46" i="26"/>
  <c r="D46" i="26"/>
  <c r="C46" i="26"/>
  <c r="I45" i="26"/>
  <c r="H45" i="26"/>
  <c r="G45" i="26"/>
  <c r="F45" i="26"/>
  <c r="E45" i="26"/>
  <c r="D45" i="26"/>
  <c r="C45" i="26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I45" i="24"/>
  <c r="H45" i="24"/>
  <c r="G45" i="24"/>
  <c r="F45" i="24"/>
  <c r="E45" i="24"/>
  <c r="D45" i="24"/>
  <c r="C45" i="24"/>
  <c r="I47" i="23"/>
  <c r="H47" i="23"/>
  <c r="G47" i="23"/>
  <c r="F47" i="23"/>
  <c r="E47" i="23"/>
  <c r="D47" i="23"/>
  <c r="C47" i="23"/>
  <c r="I46" i="23"/>
  <c r="H46" i="23"/>
  <c r="G46" i="23"/>
  <c r="F46" i="23"/>
  <c r="E46" i="23"/>
  <c r="D46" i="23"/>
  <c r="C46" i="23"/>
  <c r="I45" i="23"/>
  <c r="H45" i="23"/>
  <c r="G45" i="23"/>
  <c r="F45" i="23"/>
  <c r="E45" i="23"/>
  <c r="D45" i="23"/>
  <c r="C45" i="23"/>
  <c r="I47" i="22"/>
  <c r="H47" i="22"/>
  <c r="G47" i="22"/>
  <c r="F47" i="22"/>
  <c r="E47" i="22"/>
  <c r="D47" i="22"/>
  <c r="C47" i="22"/>
  <c r="I46" i="22"/>
  <c r="H46" i="22"/>
  <c r="G46" i="22"/>
  <c r="F46" i="22"/>
  <c r="E46" i="22"/>
  <c r="D46" i="22"/>
  <c r="C46" i="22"/>
  <c r="I45" i="22"/>
  <c r="H45" i="22"/>
  <c r="G45" i="22"/>
  <c r="F45" i="22"/>
  <c r="E45" i="22"/>
  <c r="D45" i="22"/>
  <c r="C45" i="22"/>
  <c r="I47" i="21"/>
  <c r="H47" i="21"/>
  <c r="G47" i="21"/>
  <c r="F47" i="21"/>
  <c r="E47" i="21"/>
  <c r="D47" i="21"/>
  <c r="C47" i="21"/>
  <c r="I46" i="21"/>
  <c r="H46" i="21"/>
  <c r="G46" i="21"/>
  <c r="F46" i="21"/>
  <c r="E46" i="21"/>
  <c r="D46" i="21"/>
  <c r="C46" i="21"/>
  <c r="I45" i="21"/>
  <c r="H45" i="21"/>
  <c r="G45" i="21"/>
  <c r="F45" i="21"/>
  <c r="E45" i="21"/>
  <c r="D45" i="21"/>
  <c r="C45" i="21"/>
  <c r="I47" i="20"/>
  <c r="H47" i="20"/>
  <c r="G47" i="20"/>
  <c r="F47" i="20"/>
  <c r="E47" i="20"/>
  <c r="D47" i="20"/>
  <c r="C47" i="20"/>
  <c r="I46" i="20"/>
  <c r="H46" i="20"/>
  <c r="G46" i="20"/>
  <c r="F46" i="20"/>
  <c r="E46" i="20"/>
  <c r="D46" i="20"/>
  <c r="C46" i="20"/>
  <c r="I45" i="20"/>
  <c r="H45" i="20"/>
  <c r="G45" i="20"/>
  <c r="F45" i="20"/>
  <c r="E45" i="20"/>
  <c r="D45" i="20"/>
  <c r="C45" i="20"/>
  <c r="I47" i="19"/>
  <c r="H47" i="19"/>
  <c r="G47" i="19"/>
  <c r="F47" i="19"/>
  <c r="E47" i="19"/>
  <c r="D47" i="19"/>
  <c r="C47" i="19"/>
  <c r="I46" i="19"/>
  <c r="H46" i="19"/>
  <c r="G46" i="19"/>
  <c r="F46" i="19"/>
  <c r="E46" i="19"/>
  <c r="D46" i="19"/>
  <c r="C46" i="19"/>
  <c r="I45" i="19"/>
  <c r="H45" i="19"/>
  <c r="G45" i="19"/>
  <c r="F45" i="19"/>
  <c r="E45" i="19"/>
  <c r="D45" i="19"/>
  <c r="C45" i="19"/>
  <c r="I47" i="18"/>
  <c r="H47" i="18"/>
  <c r="G47" i="18"/>
  <c r="F47" i="18"/>
  <c r="E47" i="18"/>
  <c r="D47" i="18"/>
  <c r="C47" i="18"/>
  <c r="I46" i="18"/>
  <c r="H46" i="18"/>
  <c r="G46" i="18"/>
  <c r="F46" i="18"/>
  <c r="E46" i="18"/>
  <c r="D46" i="18"/>
  <c r="C46" i="18"/>
  <c r="I45" i="18"/>
  <c r="H45" i="18"/>
  <c r="G45" i="18"/>
  <c r="F45" i="18"/>
  <c r="E45" i="18"/>
  <c r="D45" i="18"/>
  <c r="C45" i="18"/>
  <c r="I47" i="17"/>
  <c r="H47" i="17"/>
  <c r="G47" i="17"/>
  <c r="F47" i="17"/>
  <c r="E47" i="17"/>
  <c r="D47" i="17"/>
  <c r="C47" i="17"/>
  <c r="I46" i="17"/>
  <c r="H46" i="17"/>
  <c r="G46" i="17"/>
  <c r="F46" i="17"/>
  <c r="E46" i="17"/>
  <c r="D46" i="17"/>
  <c r="C46" i="17"/>
  <c r="I45" i="17"/>
  <c r="H45" i="17"/>
  <c r="G45" i="17"/>
  <c r="F45" i="17"/>
  <c r="E45" i="17"/>
  <c r="D45" i="17"/>
  <c r="C45" i="17"/>
  <c r="I47" i="16"/>
  <c r="H47" i="16"/>
  <c r="G47" i="16"/>
  <c r="F47" i="16"/>
  <c r="E47" i="16"/>
  <c r="D47" i="16"/>
  <c r="C47" i="16"/>
  <c r="I46" i="16"/>
  <c r="H46" i="16"/>
  <c r="G46" i="16"/>
  <c r="F46" i="16"/>
  <c r="E46" i="16"/>
  <c r="D46" i="16"/>
  <c r="C46" i="16"/>
  <c r="I45" i="16"/>
  <c r="H45" i="16"/>
  <c r="G45" i="16"/>
  <c r="F45" i="16"/>
  <c r="E45" i="16"/>
  <c r="D45" i="16"/>
  <c r="C45" i="16"/>
  <c r="I47" i="15"/>
  <c r="H47" i="15"/>
  <c r="G47" i="15"/>
  <c r="F47" i="15"/>
  <c r="E47" i="15"/>
  <c r="D47" i="15"/>
  <c r="C47" i="15"/>
  <c r="I46" i="15"/>
  <c r="H46" i="15"/>
  <c r="G46" i="15"/>
  <c r="F46" i="15"/>
  <c r="E46" i="15"/>
  <c r="D46" i="15"/>
  <c r="C46" i="15"/>
  <c r="I45" i="15"/>
  <c r="H45" i="15"/>
  <c r="G45" i="15"/>
  <c r="F45" i="15"/>
  <c r="E45" i="15"/>
  <c r="D45" i="15"/>
  <c r="C45" i="15"/>
  <c r="I47" i="14"/>
  <c r="H47" i="14"/>
  <c r="G47" i="14"/>
  <c r="F47" i="14"/>
  <c r="E47" i="14"/>
  <c r="D47" i="14"/>
  <c r="C47" i="14"/>
  <c r="I46" i="14"/>
  <c r="H46" i="14"/>
  <c r="G46" i="14"/>
  <c r="F46" i="14"/>
  <c r="E46" i="14"/>
  <c r="D46" i="14"/>
  <c r="C46" i="14"/>
  <c r="I45" i="14"/>
  <c r="H45" i="14"/>
  <c r="G45" i="14"/>
  <c r="F45" i="14"/>
  <c r="E45" i="14"/>
  <c r="D45" i="14"/>
  <c r="C45" i="14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5" i="13"/>
  <c r="H45" i="13"/>
  <c r="G45" i="13"/>
  <c r="F45" i="13"/>
  <c r="E45" i="13"/>
  <c r="D45" i="13"/>
  <c r="C45" i="13"/>
  <c r="I47" i="12"/>
  <c r="H47" i="12"/>
  <c r="G47" i="12"/>
  <c r="F47" i="12"/>
  <c r="E47" i="12"/>
  <c r="D47" i="12"/>
  <c r="C47" i="12"/>
  <c r="I46" i="12"/>
  <c r="H46" i="12"/>
  <c r="G46" i="12"/>
  <c r="F46" i="12"/>
  <c r="E46" i="12"/>
  <c r="D46" i="12"/>
  <c r="C46" i="12"/>
  <c r="I45" i="12"/>
  <c r="H45" i="12"/>
  <c r="G45" i="12"/>
  <c r="F45" i="12"/>
  <c r="E45" i="12"/>
  <c r="D45" i="12"/>
  <c r="C45" i="12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5" i="11"/>
  <c r="H45" i="11"/>
  <c r="G45" i="11"/>
  <c r="F45" i="11"/>
  <c r="E45" i="11"/>
  <c r="D45" i="11"/>
  <c r="C45" i="11"/>
  <c r="I47" i="10"/>
  <c r="H47" i="10"/>
  <c r="G47" i="10"/>
  <c r="F47" i="10"/>
  <c r="E47" i="10"/>
  <c r="D47" i="10"/>
  <c r="C47" i="10"/>
  <c r="I46" i="10"/>
  <c r="H46" i="10"/>
  <c r="G46" i="10"/>
  <c r="F46" i="10"/>
  <c r="E46" i="10"/>
  <c r="D46" i="10"/>
  <c r="C46" i="10"/>
  <c r="I45" i="10"/>
  <c r="H45" i="10"/>
  <c r="G45" i="10"/>
  <c r="F45" i="10"/>
  <c r="E45" i="10"/>
  <c r="D45" i="10"/>
  <c r="C45" i="10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5" i="9"/>
  <c r="H45" i="9"/>
  <c r="G45" i="9"/>
  <c r="F45" i="9"/>
  <c r="E45" i="9"/>
  <c r="D45" i="9"/>
  <c r="C45" i="9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5" i="8"/>
  <c r="H45" i="8"/>
  <c r="G45" i="8"/>
  <c r="F45" i="8"/>
  <c r="E45" i="8"/>
  <c r="D45" i="8"/>
  <c r="C45" i="8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5" i="7"/>
  <c r="H45" i="7"/>
  <c r="G45" i="7"/>
  <c r="F45" i="7"/>
  <c r="E45" i="7"/>
  <c r="D45" i="7"/>
  <c r="C45" i="7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5" i="6"/>
  <c r="H45" i="6"/>
  <c r="G45" i="6"/>
  <c r="F45" i="6"/>
  <c r="E45" i="6"/>
  <c r="D45" i="6"/>
  <c r="C45" i="6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5" i="5"/>
  <c r="H45" i="5"/>
  <c r="G45" i="5"/>
  <c r="F45" i="5"/>
  <c r="E45" i="5"/>
  <c r="D45" i="5"/>
  <c r="C45" i="5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5" i="2"/>
  <c r="C47" i="2"/>
  <c r="C46" i="2"/>
  <c r="C45" i="2"/>
  <c r="I47" i="2"/>
  <c r="H47" i="2"/>
  <c r="G47" i="2"/>
  <c r="F47" i="2"/>
  <c r="E47" i="2"/>
  <c r="D47" i="2"/>
  <c r="I46" i="2"/>
  <c r="H46" i="2"/>
  <c r="G46" i="2"/>
  <c r="F46" i="2"/>
  <c r="E46" i="2"/>
  <c r="D46" i="2"/>
  <c r="H45" i="2"/>
  <c r="G45" i="2"/>
  <c r="F45" i="2"/>
  <c r="E45" i="2"/>
  <c r="D45" i="2"/>
  <c r="I47" i="1"/>
  <c r="H47" i="1"/>
  <c r="G47" i="1"/>
  <c r="F47" i="1"/>
  <c r="D47" i="1"/>
  <c r="H46" i="1"/>
  <c r="G46" i="1"/>
  <c r="F46" i="1"/>
  <c r="D46" i="1"/>
  <c r="G45" i="1"/>
  <c r="F45" i="1"/>
  <c r="E45" i="1"/>
  <c r="C46" i="1"/>
  <c r="C40" i="52"/>
  <c r="D40" i="52"/>
  <c r="E40" i="52"/>
  <c r="F40" i="52"/>
  <c r="G40" i="52"/>
  <c r="H40" i="52"/>
  <c r="I40" i="52"/>
  <c r="C40" i="50"/>
  <c r="D40" i="50"/>
  <c r="E40" i="50"/>
  <c r="F40" i="50"/>
  <c r="G40" i="50"/>
  <c r="H40" i="50"/>
  <c r="C40" i="49"/>
  <c r="D40" i="49"/>
  <c r="E40" i="49"/>
  <c r="F40" i="49"/>
  <c r="G40" i="49"/>
  <c r="H40" i="49"/>
  <c r="C40" i="48"/>
  <c r="E40" i="48"/>
  <c r="F40" i="48"/>
  <c r="G40" i="48"/>
  <c r="H40" i="48"/>
  <c r="I40" i="48"/>
  <c r="C40" i="47"/>
  <c r="D40" i="47"/>
  <c r="E40" i="47"/>
  <c r="F40" i="47"/>
  <c r="G40" i="47"/>
  <c r="H40" i="47"/>
  <c r="I40" i="47"/>
  <c r="C40" i="46"/>
  <c r="D40" i="46"/>
  <c r="E40" i="46"/>
  <c r="F40" i="46"/>
  <c r="G40" i="46"/>
  <c r="H40" i="46"/>
  <c r="I40" i="46"/>
  <c r="C40" i="45"/>
  <c r="D40" i="45"/>
  <c r="E40" i="45"/>
  <c r="F40" i="45"/>
  <c r="G40" i="45"/>
  <c r="H40" i="45"/>
  <c r="I40" i="45"/>
  <c r="C40" i="44"/>
  <c r="D40" i="44"/>
  <c r="E40" i="44"/>
  <c r="F40" i="44"/>
  <c r="G40" i="44"/>
  <c r="H40" i="44"/>
  <c r="I40" i="44"/>
  <c r="C40" i="43"/>
  <c r="D40" i="43"/>
  <c r="E40" i="43"/>
  <c r="F40" i="43"/>
  <c r="G40" i="43"/>
  <c r="H40" i="43"/>
  <c r="I40" i="43"/>
  <c r="D40" i="42"/>
  <c r="E40" i="42"/>
  <c r="F40" i="42"/>
  <c r="H40" i="42"/>
  <c r="C40" i="41"/>
  <c r="D40" i="41"/>
  <c r="E40" i="41"/>
  <c r="F40" i="41"/>
  <c r="G40" i="41"/>
  <c r="H40" i="41"/>
  <c r="I40" i="41"/>
  <c r="E40" i="40"/>
  <c r="F40" i="40"/>
  <c r="H40" i="40"/>
  <c r="C40" i="39"/>
  <c r="E40" i="39"/>
  <c r="F40" i="39"/>
  <c r="G40" i="39"/>
  <c r="H40" i="39"/>
  <c r="I40" i="39"/>
  <c r="C40" i="38"/>
  <c r="D40" i="38"/>
  <c r="E40" i="38"/>
  <c r="F40" i="38"/>
  <c r="G40" i="38"/>
  <c r="H40" i="38"/>
  <c r="I40" i="38"/>
  <c r="C40" i="37"/>
  <c r="D40" i="37"/>
  <c r="E40" i="37"/>
  <c r="F40" i="37"/>
  <c r="G40" i="37"/>
  <c r="I40" i="37"/>
  <c r="C40" i="35"/>
  <c r="D40" i="35"/>
  <c r="E40" i="35"/>
  <c r="F40" i="35"/>
  <c r="G40" i="35"/>
  <c r="H40" i="35"/>
  <c r="I40" i="35"/>
  <c r="C40" i="34"/>
  <c r="D40" i="34"/>
  <c r="E40" i="34"/>
  <c r="F40" i="34"/>
  <c r="G40" i="34"/>
  <c r="H40" i="34"/>
  <c r="I40" i="34"/>
  <c r="C40" i="32"/>
  <c r="D40" i="32"/>
  <c r="E40" i="32"/>
  <c r="F40" i="32"/>
  <c r="G40" i="32"/>
  <c r="H40" i="32"/>
  <c r="I40" i="32"/>
  <c r="C40" i="31"/>
  <c r="D40" i="31"/>
  <c r="E40" i="31"/>
  <c r="F40" i="31"/>
  <c r="G40" i="31"/>
  <c r="H40" i="31"/>
  <c r="I40" i="31"/>
  <c r="C40" i="29"/>
  <c r="D40" i="29"/>
  <c r="E40" i="29"/>
  <c r="F40" i="29"/>
  <c r="G40" i="29"/>
  <c r="H40" i="29"/>
  <c r="I40" i="29"/>
  <c r="C40" i="28"/>
  <c r="E40" i="28"/>
  <c r="F40" i="28"/>
  <c r="G40" i="28"/>
  <c r="H40" i="28"/>
  <c r="I40" i="28"/>
  <c r="C40" i="27"/>
  <c r="D40" i="27"/>
  <c r="E40" i="27"/>
  <c r="F40" i="27"/>
  <c r="G40" i="27"/>
  <c r="H40" i="27"/>
  <c r="I40" i="27"/>
  <c r="C40" i="26"/>
  <c r="D40" i="26"/>
  <c r="E40" i="26"/>
  <c r="F40" i="26"/>
  <c r="G40" i="26"/>
  <c r="H40" i="26"/>
  <c r="I40" i="26"/>
  <c r="C40" i="24"/>
  <c r="D40" i="24"/>
  <c r="E40" i="24"/>
  <c r="F40" i="24"/>
  <c r="G40" i="24"/>
  <c r="H40" i="24"/>
  <c r="I40" i="24"/>
  <c r="C40" i="23"/>
  <c r="D40" i="23"/>
  <c r="E40" i="23"/>
  <c r="F40" i="23"/>
  <c r="G40" i="23"/>
  <c r="H40" i="23"/>
  <c r="I40" i="23"/>
  <c r="C40" i="22"/>
  <c r="D40" i="22"/>
  <c r="E40" i="22"/>
  <c r="F40" i="22"/>
  <c r="G40" i="22"/>
  <c r="H40" i="22"/>
  <c r="I40" i="22"/>
  <c r="C40" i="21"/>
  <c r="D40" i="21"/>
  <c r="E40" i="21"/>
  <c r="F40" i="21"/>
  <c r="G40" i="21"/>
  <c r="H40" i="21"/>
  <c r="I40" i="21"/>
  <c r="C40" i="20"/>
  <c r="D40" i="20"/>
  <c r="E40" i="20"/>
  <c r="F40" i="20"/>
  <c r="G40" i="20"/>
  <c r="H40" i="20"/>
  <c r="I40" i="20"/>
  <c r="C40" i="19"/>
  <c r="D40" i="19"/>
  <c r="E40" i="19"/>
  <c r="F40" i="19"/>
  <c r="G40" i="19"/>
  <c r="H40" i="19"/>
  <c r="I40" i="19"/>
  <c r="C40" i="18"/>
  <c r="D40" i="18"/>
  <c r="E40" i="18"/>
  <c r="F40" i="18"/>
  <c r="G40" i="18"/>
  <c r="H40" i="18"/>
  <c r="I40" i="18"/>
  <c r="C40" i="17"/>
  <c r="D40" i="17"/>
  <c r="E40" i="17"/>
  <c r="F40" i="17"/>
  <c r="G40" i="17"/>
  <c r="H40" i="17"/>
  <c r="I40" i="17"/>
  <c r="C40" i="16"/>
  <c r="D40" i="16"/>
  <c r="E40" i="16"/>
  <c r="F40" i="16"/>
  <c r="G40" i="16"/>
  <c r="H40" i="16"/>
  <c r="I40" i="16"/>
  <c r="C40" i="15"/>
  <c r="D40" i="15"/>
  <c r="E40" i="15"/>
  <c r="F40" i="15"/>
  <c r="G40" i="15"/>
  <c r="H40" i="15"/>
  <c r="I40" i="15"/>
  <c r="I40" i="14"/>
  <c r="H40" i="14"/>
  <c r="F40" i="14"/>
  <c r="E40" i="14"/>
  <c r="D40" i="14"/>
  <c r="C40" i="14"/>
  <c r="G40" i="14"/>
  <c r="C40" i="13"/>
  <c r="D40" i="13"/>
  <c r="E40" i="13"/>
  <c r="F40" i="13"/>
  <c r="G40" i="13"/>
  <c r="H40" i="13"/>
  <c r="I40" i="13"/>
  <c r="I40" i="12"/>
  <c r="H40" i="12"/>
  <c r="F40" i="12"/>
  <c r="E40" i="12"/>
  <c r="D40" i="12"/>
  <c r="C40" i="12"/>
  <c r="G40" i="12"/>
  <c r="C40" i="11"/>
  <c r="D40" i="11"/>
  <c r="E40" i="11"/>
  <c r="F40" i="11"/>
  <c r="G40" i="11"/>
  <c r="H40" i="11"/>
  <c r="I40" i="11"/>
  <c r="C40" i="10"/>
  <c r="D40" i="10"/>
  <c r="E40" i="10"/>
  <c r="F40" i="10"/>
  <c r="G40" i="10"/>
  <c r="H40" i="10"/>
  <c r="I40" i="10"/>
  <c r="C40" i="9"/>
  <c r="D40" i="9"/>
  <c r="E40" i="9"/>
  <c r="F40" i="9"/>
  <c r="G40" i="9"/>
  <c r="H40" i="9"/>
  <c r="I40" i="9"/>
  <c r="C40" i="8"/>
  <c r="D40" i="8"/>
  <c r="E40" i="8"/>
  <c r="F40" i="8"/>
  <c r="G40" i="8"/>
  <c r="H40" i="8"/>
  <c r="I40" i="8"/>
  <c r="C40" i="7"/>
  <c r="D40" i="7"/>
  <c r="E40" i="7"/>
  <c r="F40" i="7"/>
  <c r="G40" i="7"/>
  <c r="H40" i="7"/>
  <c r="I40" i="7"/>
  <c r="C40" i="6"/>
  <c r="D40" i="6"/>
  <c r="E40" i="6"/>
  <c r="F40" i="6"/>
  <c r="G40" i="6"/>
  <c r="H40" i="6"/>
  <c r="I40" i="6"/>
  <c r="C40" i="5"/>
  <c r="D40" i="5"/>
  <c r="E40" i="5"/>
  <c r="F40" i="5"/>
  <c r="G40" i="5"/>
  <c r="H40" i="5"/>
  <c r="I40" i="5"/>
  <c r="C40" i="4"/>
  <c r="D40" i="4"/>
  <c r="E40" i="4"/>
  <c r="F40" i="4"/>
  <c r="G40" i="4"/>
  <c r="H40" i="4"/>
  <c r="I40" i="4"/>
  <c r="C40" i="3"/>
  <c r="D40" i="3"/>
  <c r="E40" i="3"/>
  <c r="F40" i="3"/>
  <c r="G40" i="3"/>
  <c r="H40" i="3"/>
  <c r="I40" i="3"/>
  <c r="C40" i="2"/>
  <c r="D40" i="2"/>
  <c r="E40" i="2"/>
  <c r="F40" i="2"/>
  <c r="G40" i="2"/>
  <c r="H40" i="2"/>
  <c r="I40" i="2"/>
  <c r="I40" i="1"/>
  <c r="H40" i="1"/>
  <c r="F40" i="1"/>
  <c r="E40" i="1"/>
  <c r="D40" i="1"/>
  <c r="C40" i="1"/>
  <c r="G40" i="1"/>
</calcChain>
</file>

<file path=xl/sharedStrings.xml><?xml version="1.0" encoding="utf-8"?>
<sst xmlns="http://schemas.openxmlformats.org/spreadsheetml/2006/main" count="2861" uniqueCount="101">
  <si>
    <t>N2</t>
  </si>
  <si>
    <t>Poder Calorífico</t>
  </si>
  <si>
    <t xml:space="preserve">Índice de Woobe </t>
  </si>
  <si>
    <t>Día</t>
  </si>
  <si>
    <t xml:space="preserve">% VOL </t>
  </si>
  <si>
    <t>MJoules /m3</t>
  </si>
  <si>
    <t>Promedios</t>
  </si>
  <si>
    <t>GAS Y PETROQUIMICA BASICA</t>
  </si>
  <si>
    <t>CALIDAD DEL GAS</t>
  </si>
  <si>
    <t>NOM-001-SECRE-2010</t>
  </si>
  <si>
    <t xml:space="preserve">   * Datos en condiciones estándar: Temp. :   288,15°  K   , Presion:   101,325  KPa.</t>
  </si>
  <si>
    <t>AÑO 2011</t>
  </si>
  <si>
    <t>% C1</t>
  </si>
  <si>
    <t>% C2</t>
  </si>
  <si>
    <t>CO2</t>
  </si>
  <si>
    <t>CO2+N2</t>
  </si>
  <si>
    <t>I.  Wobbe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</si>
  <si>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>Poder Calorífico     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</si>
  <si>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 xml:space="preserve">MJoules /m3               </t>
  </si>
  <si>
    <t>NORMA ( 3 )</t>
  </si>
  <si>
    <t>Total de Inertes</t>
  </si>
  <si>
    <t>Metano</t>
  </si>
  <si>
    <t>Etano</t>
  </si>
  <si>
    <t>Zona: Sur</t>
  </si>
  <si>
    <t>NORMA ( NA )</t>
  </si>
  <si>
    <t>NORMA ( 8 )</t>
  </si>
  <si>
    <t>NORMA ( 12 )</t>
  </si>
  <si>
    <t>NORMA ( 36,30 - 43,60 )</t>
  </si>
  <si>
    <t>NORMA ( 46,20 - 53,20 )</t>
  </si>
  <si>
    <t>Pto. de Calidad Troncal 48</t>
  </si>
  <si>
    <t>Pto. de Calidad Mayakan</t>
  </si>
  <si>
    <t xml:space="preserve">Poder Calorífico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</si>
  <si>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I.  Wobbe                                                                                                                                                                                                                                                      </t>
  </si>
  <si>
    <t>Pto. de Calidad CD. Pemex</t>
  </si>
  <si>
    <t>Pto. de Calidad Cactus</t>
  </si>
  <si>
    <t>Pto. de Calidad KM 100</t>
  </si>
  <si>
    <t>Pto. de Calidad Nuevo Pemex</t>
  </si>
  <si>
    <t>Pto. de Calidad La Venta</t>
  </si>
  <si>
    <t>Pto. de Calidad Chihuahua</t>
  </si>
  <si>
    <t>NORMA ( 84 )</t>
  </si>
  <si>
    <t>NORMA ( 11 )</t>
  </si>
  <si>
    <t>NORMA ( 4 )</t>
  </si>
  <si>
    <t>NORMA ( 37,30 - 43,60 )</t>
  </si>
  <si>
    <t>NORMA ( 48,20 - 53,20 )</t>
  </si>
  <si>
    <t>Zona: Resto del País</t>
  </si>
  <si>
    <t>Pto. de Calidad Naco</t>
  </si>
  <si>
    <t>Pto. de Calidad Guadalajara</t>
  </si>
  <si>
    <t>Pto. de Calidad Madero I</t>
  </si>
  <si>
    <t>Pto. de Calidad Madero II</t>
  </si>
  <si>
    <t>Pto. de Calidad CPG Poza Rica</t>
  </si>
  <si>
    <t>Pto. de Calidad Raudal</t>
  </si>
  <si>
    <t>Pto. de Calidad Cd. Mendoza</t>
  </si>
  <si>
    <t>Pto. de Calidad El Veinte</t>
  </si>
  <si>
    <t>Pto. de Calidad Papan</t>
  </si>
  <si>
    <t>Pto. de Calidad Rincon Pacheco</t>
  </si>
  <si>
    <t>Pto. de Calidad Cauchy</t>
  </si>
  <si>
    <t>Pto. de Calidad J. D. Covarrubias</t>
  </si>
  <si>
    <t>Pto. de Calidad Pecosa Alta Presión</t>
  </si>
  <si>
    <t>Pto. de Calidad Pecosa Baja Presión</t>
  </si>
  <si>
    <t>Pto. de Calidad Caseta Gral. Pajaritos</t>
  </si>
  <si>
    <t>Pto. de Calidad Pajaritos</t>
  </si>
  <si>
    <t>Pto. de Calidad Escobedo de Alta</t>
  </si>
  <si>
    <t>Pto. de Calidad Escobedo de Baja</t>
  </si>
  <si>
    <t>Pto. de Calidad Monclova</t>
  </si>
  <si>
    <t>Pto. de Calidad Burgos 1 2 3</t>
  </si>
  <si>
    <t>Pto. de Calidad Burgos 4</t>
  </si>
  <si>
    <t>Pto. de Calidad Burgos 5 6</t>
  </si>
  <si>
    <t>Pto. de Calidad Culebra Norte</t>
  </si>
  <si>
    <t>Pto. de Calidad Nejo</t>
  </si>
  <si>
    <t>Pto. de Calidad Kinder Morgan Reynosa</t>
  </si>
  <si>
    <t>Pto. de Calidad Tennessee</t>
  </si>
  <si>
    <t>Pto. de Calidad Pandura</t>
  </si>
  <si>
    <t>Pto. de Calidad Valtierrilla</t>
  </si>
  <si>
    <t>Pto. de Calidad Puebla</t>
  </si>
  <si>
    <t>Pto. de Calidad Torreon</t>
  </si>
  <si>
    <t>Pto. de Calidad Venta de Carpio 36"</t>
  </si>
  <si>
    <t>Pto. de Calidad Venta de Carpio 30"</t>
  </si>
  <si>
    <t>Pto. de Calidad Venta de Carpio 24"</t>
  </si>
  <si>
    <t>Pto. de Calidad Venta de Carpio 14"</t>
  </si>
  <si>
    <t>Pto. de Calidad Cempoala Sur</t>
  </si>
  <si>
    <t>Pto. de Calidad Cempoala Centro</t>
  </si>
  <si>
    <t>Pto. de Calidad Cempoala Norte</t>
  </si>
  <si>
    <t>Pto. de Calidad Matapionche</t>
  </si>
  <si>
    <t>Pto. de Calidad Playuela</t>
  </si>
  <si>
    <t>Pto. de Calidad Veracruz</t>
  </si>
  <si>
    <t>Máximo</t>
  </si>
  <si>
    <t>Mínimo</t>
  </si>
  <si>
    <t>Desv. Estándar</t>
  </si>
  <si>
    <t>Pto. de Calidad Iberdrola Altamira</t>
  </si>
  <si>
    <t>Pto. de Calidad Ramones</t>
  </si>
  <si>
    <t>Pto. de Calidad Red Monclova</t>
  </si>
  <si>
    <t>Pto. de Calidad City Gate Antonio Villarreal</t>
  </si>
  <si>
    <t>Pto. de Calidad City Gate Ruiz Cortines</t>
  </si>
  <si>
    <t>Pto. de Calidad City Gate Santa Catarina</t>
  </si>
  <si>
    <t>Pto. de Calidad Zacate Colorado</t>
  </si>
  <si>
    <t>Pto. de Calidad GIMSA</t>
  </si>
  <si>
    <t>Pto. de Calidad CFE CCC Huinala</t>
  </si>
  <si>
    <t>Pto. de Calidad Apodaca</t>
  </si>
  <si>
    <t>Pto. de Calidad Santa Rosa</t>
  </si>
  <si>
    <t>Abril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</si>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</sst>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0.0000"/>
    <numFmt numFmtId="165" formatCode="General_)"/>
  </numFmts>
  <fonts count="19" x14ac:knownFonts="1">
    <font>
      <sz val="10"/>
      <name val="Arial"/>
      <charset val="1"/>
    </font>
    <font>
      <sz val="10"/>
      <color indexed="8"/>
      <name val="Arial"/>
      <family val="2"/>
    </font>
    <font>
      <b/>
      <i/>
      <sz val="10"/>
      <color indexed="12"/>
      <name val="Arial"/>
      <family val="2"/>
    </font>
    <font>
      <b/>
      <sz val="8"/>
      <color indexed="8"/>
      <name val="Arial"/>
      <family val="2"/>
    </font>
    <font>
      <sz val="7.5"/>
      <color indexed="8"/>
      <name val="Arial"/>
      <family val="2"/>
    </font>
    <font>
      <b/>
      <sz val="13.95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3">
    <xf numFmtId="0" fontId="0" fillId="0" borderId="0">
      <alignment wrapText="1"/>
    </xf>
    <xf numFmtId="165" fontId="9" fillId="0" borderId="0"/>
    <xf numFmtId="0" fontId="15" fillId="0" borderId="0"/>
  </cellStyleXfs>
  <cellXfs count="55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4" borderId="0" xfId="1" applyNumberFormat="1" applyFont="1" applyFill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5" fontId="12" fillId="4" borderId="0" xfId="1" applyFont="1" applyFill="1" applyBorder="1"/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164" fontId="10" fillId="0" borderId="17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15" fillId="0" borderId="0" xfId="2"/>
    <xf numFmtId="164" fontId="0" fillId="0" borderId="0" xfId="0" applyNumberFormat="1">
      <alignment wrapText="1"/>
    </xf>
    <xf numFmtId="0" fontId="16" fillId="0" borderId="0" xfId="0" applyFont="1">
      <alignment wrapText="1"/>
    </xf>
    <xf numFmtId="0" fontId="17" fillId="0" borderId="0" xfId="0" applyFont="1">
      <alignment wrapText="1"/>
    </xf>
    <xf numFmtId="0" fontId="18" fillId="0" borderId="0" xfId="0" applyFont="1">
      <alignment wrapText="1"/>
    </xf>
    <xf numFmtId="0" fontId="16" fillId="5" borderId="0" xfId="0" applyFont="1" applyFill="1">
      <alignment wrapText="1"/>
    </xf>
    <xf numFmtId="0" fontId="17" fillId="5" borderId="0" xfId="0" applyFont="1" applyFill="1">
      <alignment wrapText="1"/>
    </xf>
    <xf numFmtId="0" fontId="14" fillId="0" borderId="20" xfId="0" applyFont="1" applyBorder="1" applyAlignment="1">
      <alignment horizontal="left" wrapText="1"/>
    </xf>
    <xf numFmtId="0" fontId="14" fillId="0" borderId="21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0" fontId="0" fillId="0" borderId="18" xfId="0" applyBorder="1">
      <alignment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4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25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128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230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428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04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33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435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537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640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742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6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844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947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49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152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254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356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459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531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664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766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8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736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838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940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248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45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55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633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868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45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971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11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73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176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278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48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585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790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89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995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097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200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3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302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404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507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609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712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814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916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326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019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21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6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718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820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92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1" zoomScaleNormal="100" workbookViewId="0">
      <selection activeCell="D48" sqref="D48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29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84.490394592285156</v>
      </c>
      <c r="D10" s="10">
        <v>8.8608579635620117</v>
      </c>
      <c r="E10" s="10">
        <v>6.3072829246520996</v>
      </c>
      <c r="F10" s="11">
        <v>3.1158499419689178E-2</v>
      </c>
      <c r="G10" s="10">
        <v>6.3384413719177246</v>
      </c>
      <c r="H10" s="10">
        <v>38.105443715340726</v>
      </c>
      <c r="I10" s="10">
        <v>48.09013581209399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85.355140686035156</v>
      </c>
      <c r="D11" s="3">
        <v>7.9221220016479492</v>
      </c>
      <c r="E11" s="3">
        <v>6.3906779289245605</v>
      </c>
      <c r="F11" s="5">
        <v>2.6732733473181725E-2</v>
      </c>
      <c r="G11" s="3">
        <v>6.4174108505249023</v>
      </c>
      <c r="H11" s="3">
        <v>37.802081772048417</v>
      </c>
      <c r="I11" s="3">
        <v>47.87418967801333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85.784324645996094</v>
      </c>
      <c r="D12" s="3">
        <v>7.616612434387207</v>
      </c>
      <c r="E12" s="3">
        <v>6.2865638732910156</v>
      </c>
      <c r="F12" s="5">
        <v>1.2213197536766529E-2</v>
      </c>
      <c r="G12" s="3">
        <v>6.2987771034240723</v>
      </c>
      <c r="H12" s="3">
        <v>37.757882185264691</v>
      </c>
      <c r="I12" s="3">
        <v>47.89863396047857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85.949546813964844</v>
      </c>
      <c r="D13" s="3">
        <v>7.2856621742248535</v>
      </c>
      <c r="E13" s="3">
        <v>6.465846061706543</v>
      </c>
      <c r="F13" s="5">
        <v>1.837458647787571E-2</v>
      </c>
      <c r="G13" s="3">
        <v>6.4842205047607422</v>
      </c>
      <c r="H13" s="3">
        <v>37.580941214530888</v>
      </c>
      <c r="I13" s="3">
        <v>47.713609191752937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85.869600000000005</v>
      </c>
      <c r="D14" s="3">
        <v>7.0559000000000003</v>
      </c>
      <c r="E14" s="3">
        <v>6.7127999999999997</v>
      </c>
      <c r="F14" s="5">
        <v>1.4500000000000001E-2</v>
      </c>
      <c r="G14" s="3">
        <v>6.7272999999999996</v>
      </c>
      <c r="H14" s="3">
        <v>37.464111011612616</v>
      </c>
      <c r="I14" s="3">
        <v>47.544972607237661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85.1927490234375</v>
      </c>
      <c r="D15" s="3">
        <v>7.0855631828308105</v>
      </c>
      <c r="E15" s="3">
        <v>7.3202791213989258</v>
      </c>
      <c r="F15" s="5">
        <v>1.3598269782960415E-2</v>
      </c>
      <c r="G15" s="3">
        <v>7.3338775634765625</v>
      </c>
      <c r="H15" s="3">
        <v>37.265638459741297</v>
      </c>
      <c r="I15" s="3">
        <v>47.176602244956918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85.136543273925781</v>
      </c>
      <c r="D16" s="3">
        <v>7.5698051452636719</v>
      </c>
      <c r="E16" s="3">
        <v>6.9361295700073242</v>
      </c>
      <c r="F16" s="5">
        <v>1.2536303140223026E-2</v>
      </c>
      <c r="G16" s="3">
        <v>6.9486660957336426</v>
      </c>
      <c r="H16" s="3">
        <v>37.527255985327194</v>
      </c>
      <c r="I16" s="3">
        <v>47.493450381892963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85.82196044921875</v>
      </c>
      <c r="D17" s="3">
        <v>7.1247267723083496</v>
      </c>
      <c r="E17" s="3">
        <v>6.7036442756652832</v>
      </c>
      <c r="F17" s="5">
        <v>2.5964010506868362E-2</v>
      </c>
      <c r="G17" s="3">
        <v>6.7296080589294434</v>
      </c>
      <c r="H17" s="3">
        <v>37.469086274146633</v>
      </c>
      <c r="I17" s="3">
        <v>47.543374216045621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85.394325256347656</v>
      </c>
      <c r="D18" s="3">
        <v>7.728363037109375</v>
      </c>
      <c r="E18" s="3">
        <v>6.5731902122497559</v>
      </c>
      <c r="F18" s="5">
        <v>8.238423615694046E-3</v>
      </c>
      <c r="G18" s="3">
        <v>6.5814285278320313</v>
      </c>
      <c r="H18" s="3">
        <v>37.680323086198669</v>
      </c>
      <c r="I18" s="3">
        <v>47.737032718405253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85.249786376953125</v>
      </c>
      <c r="D19" s="3">
        <v>7.8781986236572266</v>
      </c>
      <c r="E19" s="3">
        <v>6.5388989448547363</v>
      </c>
      <c r="F19" s="5">
        <v>5.2917478606104851E-3</v>
      </c>
      <c r="G19" s="3">
        <v>6.5441908836364746</v>
      </c>
      <c r="H19" s="3">
        <v>37.757775515081612</v>
      </c>
      <c r="I19" s="3">
        <v>47.80005000715169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85.425727844238281</v>
      </c>
      <c r="D20" s="3">
        <v>7.819068431854248</v>
      </c>
      <c r="E20" s="3">
        <v>6.4272451400756836</v>
      </c>
      <c r="F20" s="5">
        <v>7.6223281212151051E-3</v>
      </c>
      <c r="G20" s="3">
        <v>6.4348673820495605</v>
      </c>
      <c r="H20" s="3">
        <v>37.775259247588522</v>
      </c>
      <c r="I20" s="3">
        <v>47.854711197404306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85.362396240234375</v>
      </c>
      <c r="D21" s="3">
        <v>7.7753071784973145</v>
      </c>
      <c r="E21" s="3">
        <v>6.5456724166870117</v>
      </c>
      <c r="F21" s="5">
        <v>7.5617767870426178E-3</v>
      </c>
      <c r="G21" s="3">
        <v>6.5532341003417969</v>
      </c>
      <c r="H21" s="3">
        <v>37.713227542925779</v>
      </c>
      <c r="I21" s="3">
        <v>47.768719080057515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85.414649963378906</v>
      </c>
      <c r="D22" s="3">
        <v>7.8590621948242187</v>
      </c>
      <c r="E22" s="3">
        <v>6.4118881225585937</v>
      </c>
      <c r="F22" s="5">
        <v>1.0720783844590187E-2</v>
      </c>
      <c r="G22" s="3">
        <v>6.4226088523864746</v>
      </c>
      <c r="H22" s="3">
        <v>37.781899915692684</v>
      </c>
      <c r="I22" s="3">
        <v>47.863158111987239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86.306037902832031</v>
      </c>
      <c r="D23" s="3">
        <v>7.836031436920166</v>
      </c>
      <c r="E23" s="3">
        <v>5.5728206634521484</v>
      </c>
      <c r="F23" s="5">
        <v>7.3663601651787758E-3</v>
      </c>
      <c r="G23" s="3">
        <v>5.5801868438720703</v>
      </c>
      <c r="H23" s="3">
        <v>38.07663517330429</v>
      </c>
      <c r="I23" s="3">
        <v>48.388627190827819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86.242324829101563</v>
      </c>
      <c r="D24" s="3">
        <v>7.7369585037231445</v>
      </c>
      <c r="E24" s="3">
        <v>5.7313237190246582</v>
      </c>
      <c r="F24" s="5">
        <v>8.9373094961047173E-3</v>
      </c>
      <c r="G24" s="3">
        <v>5.7402610778808594</v>
      </c>
      <c r="H24" s="3">
        <v>37.990434672065923</v>
      </c>
      <c r="I24" s="3">
        <v>48.270021845544335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86.200218200683594</v>
      </c>
      <c r="D25" s="3">
        <v>7.8292102813720703</v>
      </c>
      <c r="E25" s="3">
        <v>5.6383895874023438</v>
      </c>
      <c r="F25" s="5">
        <v>9.3540986999869347E-3</v>
      </c>
      <c r="G25" s="3">
        <v>5.6477437019348145</v>
      </c>
      <c r="H25" s="3">
        <v>38.080578673648773</v>
      </c>
      <c r="I25" s="3">
        <v>48.362443534166729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86.079627990722656</v>
      </c>
      <c r="D26" s="3">
        <v>8.0235958099365234</v>
      </c>
      <c r="E26" s="3">
        <v>5.5879607200622559</v>
      </c>
      <c r="F26" s="5">
        <v>5.5477875284850597E-3</v>
      </c>
      <c r="G26" s="3">
        <v>5.5935087203979492</v>
      </c>
      <c r="H26" s="3">
        <v>38.144125160464363</v>
      </c>
      <c r="I26" s="3">
        <v>48.424104188383922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86.266250610351563</v>
      </c>
      <c r="D27" s="3">
        <v>8.0664138793945313</v>
      </c>
      <c r="E27" s="3">
        <v>5.3723611831665039</v>
      </c>
      <c r="F27" s="5">
        <v>1.4542221324518323E-3</v>
      </c>
      <c r="G27" s="3">
        <v>5.3738155364990234</v>
      </c>
      <c r="H27" s="3">
        <v>38.231730594900007</v>
      </c>
      <c r="I27" s="3">
        <v>48.568766953643092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85.562606811523438</v>
      </c>
      <c r="D28" s="3">
        <v>8.502227783203125</v>
      </c>
      <c r="E28" s="3">
        <v>5.5373358726501465</v>
      </c>
      <c r="F28" s="5">
        <v>8.3069093525409698E-3</v>
      </c>
      <c r="G28" s="3">
        <v>5.5456428527832031</v>
      </c>
      <c r="H28" s="3">
        <v>38.352084719789353</v>
      </c>
      <c r="I28" s="3">
        <v>48.56816499425905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85.850509643554688</v>
      </c>
      <c r="D29" s="3">
        <v>8.1240196228027344</v>
      </c>
      <c r="E29" s="3">
        <v>5.6882662773132324</v>
      </c>
      <c r="F29" s="5">
        <v>3.2836832106113434E-3</v>
      </c>
      <c r="G29" s="3">
        <v>5.6915497779846191</v>
      </c>
      <c r="H29" s="3">
        <v>38.15385615105712</v>
      </c>
      <c r="I29" s="3">
        <v>48.389877706999407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86.292699999999996</v>
      </c>
      <c r="D30" s="3">
        <v>7.992</v>
      </c>
      <c r="E30" s="3">
        <v>5.4062999999999999</v>
      </c>
      <c r="F30" s="5">
        <v>4.7999999999999996E-3</v>
      </c>
      <c r="G30" s="3">
        <v>5.4111000000000002</v>
      </c>
      <c r="H30" s="3">
        <v>38.204814382244543</v>
      </c>
      <c r="I30" s="3">
        <v>48.535822028512825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86.363906860351563</v>
      </c>
      <c r="D31" s="3">
        <v>7.7670779228210449</v>
      </c>
      <c r="E31" s="3">
        <v>5.576815128326416</v>
      </c>
      <c r="F31" s="5">
        <v>4.0431967936456203E-3</v>
      </c>
      <c r="G31" s="3">
        <v>5.5808582305908203</v>
      </c>
      <c r="H31" s="3">
        <v>38.065218005528052</v>
      </c>
      <c r="I31" s="3">
        <v>48.382110592607681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86.266609191894531</v>
      </c>
      <c r="D32" s="3">
        <v>7.8123588562011719</v>
      </c>
      <c r="E32" s="3">
        <v>5.610964298248291</v>
      </c>
      <c r="F32" s="5">
        <v>5.8010360226035118E-3</v>
      </c>
      <c r="G32" s="3">
        <v>5.6167654991149902</v>
      </c>
      <c r="H32" s="3">
        <v>38.075281683845361</v>
      </c>
      <c r="I32" s="3">
        <v>48.37285613875742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85.689155578613281</v>
      </c>
      <c r="D33" s="3">
        <v>7.8233842849731445</v>
      </c>
      <c r="E33" s="3">
        <v>6.1954941749572754</v>
      </c>
      <c r="F33" s="5">
        <v>4.345534835010767E-3</v>
      </c>
      <c r="G33" s="3">
        <v>6.1998395919799805</v>
      </c>
      <c r="H33" s="3">
        <v>37.846171687407782</v>
      </c>
      <c r="I33" s="3">
        <v>47.994617570089197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85.610298156738281</v>
      </c>
      <c r="D34" s="3">
        <v>7.4526495933532715</v>
      </c>
      <c r="E34" s="3">
        <v>6.6344814300537109</v>
      </c>
      <c r="F34" s="5">
        <v>2.9598071705549955E-3</v>
      </c>
      <c r="G34" s="3">
        <v>6.6374411582946777</v>
      </c>
      <c r="H34" s="3">
        <v>37.585782028559855</v>
      </c>
      <c r="I34" s="3">
        <v>47.657452054057572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86.267295837402344</v>
      </c>
      <c r="D35" s="3">
        <v>6.8983302116394043</v>
      </c>
      <c r="E35" s="3">
        <v>6.518000602722168</v>
      </c>
      <c r="F35" s="5">
        <v>4.4419188052415848E-3</v>
      </c>
      <c r="G35" s="3">
        <v>6.5224423408508301</v>
      </c>
      <c r="H35" s="3">
        <v>37.471579829013777</v>
      </c>
      <c r="I35" s="3">
        <v>47.633790670502485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85.967918395996094</v>
      </c>
      <c r="D36" s="3">
        <v>7.1223745346069336</v>
      </c>
      <c r="E36" s="3">
        <v>6.6418590545654297</v>
      </c>
      <c r="F36" s="5">
        <v>1.994347432628274E-3</v>
      </c>
      <c r="G36" s="3">
        <v>6.6438531875610352</v>
      </c>
      <c r="H36" s="3">
        <v>37.465246278345681</v>
      </c>
      <c r="I36" s="3">
        <v>47.581141173439967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85.754463195800781</v>
      </c>
      <c r="D37" s="3">
        <v>7.4780793190002441</v>
      </c>
      <c r="E37" s="3">
        <v>6.4946451187133789</v>
      </c>
      <c r="F37" s="5">
        <v>2.8464701026678085E-3</v>
      </c>
      <c r="G37" s="3">
        <v>6.4974913597106934</v>
      </c>
      <c r="H37" s="3">
        <v>37.625737049133932</v>
      </c>
      <c r="I37" s="3">
        <v>47.73892992132771</v>
      </c>
      <c r="J37" s="1"/>
      <c r="K37" s="1"/>
    </row>
    <row r="38" spans="1:12" ht="12.75" customHeight="1" thickBot="1" x14ac:dyDescent="0.25">
      <c r="A38" s="53">
        <v>40662</v>
      </c>
      <c r="B38" s="54"/>
      <c r="C38" s="3">
        <v>86.012557983398437</v>
      </c>
      <c r="D38" s="3">
        <v>7.4071030616760254</v>
      </c>
      <c r="E38" s="3">
        <v>6.3444204330444336</v>
      </c>
      <c r="F38" s="5">
        <v>2.0080378744751215E-3</v>
      </c>
      <c r="G38" s="3">
        <v>6.346428394317627</v>
      </c>
      <c r="H38" s="3">
        <v>37.636241197084338</v>
      </c>
      <c r="I38" s="3">
        <v>47.807294454060106</v>
      </c>
      <c r="J38" s="1"/>
      <c r="K38" s="1"/>
    </row>
    <row r="39" spans="1:12" ht="12.75" customHeight="1" thickBot="1" x14ac:dyDescent="0.25">
      <c r="A39" s="53">
        <v>40663</v>
      </c>
      <c r="B39" s="54"/>
      <c r="C39" s="3">
        <v>86.365509033203125</v>
      </c>
      <c r="D39" s="3">
        <v>7.3889403343200684</v>
      </c>
      <c r="E39" s="3">
        <v>6.005866527557373</v>
      </c>
      <c r="F39" s="5">
        <v>2.4986609350889921E-3</v>
      </c>
      <c r="G39" s="3">
        <v>6.0083651542663574</v>
      </c>
      <c r="H39" s="3">
        <v>37.761562754560323</v>
      </c>
      <c r="I39" s="3">
        <v>48.022256444280259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85.784837846272779</v>
      </c>
      <c r="D40" s="6">
        <f t="shared" si="0"/>
        <v>7.6947334858703611</v>
      </c>
      <c r="E40" s="6">
        <f t="shared" si="0"/>
        <v>6.2059141127777098</v>
      </c>
      <c r="F40" s="6">
        <f t="shared" si="0"/>
        <v>9.1500680374664561E-3</v>
      </c>
      <c r="G40" s="6">
        <f t="shared" si="0"/>
        <v>6.2150641574350987</v>
      </c>
      <c r="H40" s="6">
        <f t="shared" si="0"/>
        <v>37.814933532215107</v>
      </c>
      <c r="I40" s="6">
        <f t="shared" si="0"/>
        <v>47.968563888964596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86.365509033203125</v>
      </c>
      <c r="D45" s="21">
        <f t="shared" si="1"/>
        <v>8.8608579635620117</v>
      </c>
      <c r="E45" s="26">
        <f t="shared" si="1"/>
        <v>7.3202791213989258</v>
      </c>
      <c r="F45" s="26">
        <f t="shared" si="1"/>
        <v>3.1158499419689178E-2</v>
      </c>
      <c r="G45" s="21">
        <f t="shared" si="1"/>
        <v>7.3338775634765625</v>
      </c>
      <c r="H45" s="26">
        <f t="shared" si="1"/>
        <v>38.352084719789353</v>
      </c>
      <c r="I45" s="22">
        <f t="shared" si="1"/>
        <v>48.568766953643092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84.490394592285156</v>
      </c>
      <c r="D46" s="26">
        <f t="shared" si="2"/>
        <v>6.8983302116394043</v>
      </c>
      <c r="E46" s="26">
        <f t="shared" si="2"/>
        <v>5.3723611831665039</v>
      </c>
      <c r="F46" s="23">
        <f t="shared" si="2"/>
        <v>1.4542221324518323E-3</v>
      </c>
      <c r="G46" s="26">
        <f t="shared" si="2"/>
        <v>5.3738155364990234</v>
      </c>
      <c r="H46" s="23">
        <f t="shared" si="2"/>
        <v>37.265638459741297</v>
      </c>
      <c r="I46" s="26">
        <f t="shared" si="2"/>
        <v>47.176602244956918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0.45852310751410302</v>
      </c>
      <c r="D47" s="24">
        <f t="shared" si="3"/>
        <v>0.42663635143604733</v>
      </c>
      <c r="E47" s="26">
        <f t="shared" si="3"/>
        <v>0.51170644528754594</v>
      </c>
      <c r="F47" s="26">
        <f t="shared" si="3"/>
        <v>7.6343041040672225E-3</v>
      </c>
      <c r="G47" s="24">
        <f t="shared" si="3"/>
        <v>0.51430604391533619</v>
      </c>
      <c r="H47" s="26">
        <f t="shared" si="3"/>
        <v>0.28199671231606688</v>
      </c>
      <c r="I47" s="25">
        <f t="shared" si="3"/>
        <v>0.37497216346640888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4:B44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horizontalDpi="300" verticalDpi="300" r:id="rId1"/>
  <headerFooter alignWithMargins="0"/>
  <ignoredErrors>
    <ignoredError sqref="F4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46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91.319969177246094</v>
      </c>
      <c r="D10" s="10">
        <v>4.9964251518249512</v>
      </c>
      <c r="E10" s="10">
        <v>3.2841296195983887</v>
      </c>
      <c r="F10" s="11">
        <v>0.10625836253166199</v>
      </c>
      <c r="G10" s="10">
        <v>3.390388011932373</v>
      </c>
      <c r="H10" s="10">
        <v>38.123596973865887</v>
      </c>
      <c r="I10" s="10">
        <v>49.325727400227457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91.244529724121094</v>
      </c>
      <c r="D11" s="3">
        <v>5.0601596832275391</v>
      </c>
      <c r="E11" s="3">
        <v>3.2999773025512695</v>
      </c>
      <c r="F11" s="5">
        <v>0.10440614819526672</v>
      </c>
      <c r="G11" s="3">
        <v>3.4043834209442139</v>
      </c>
      <c r="H11" s="3">
        <v>38.132615549905744</v>
      </c>
      <c r="I11" s="3">
        <v>49.325388628213908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91.11968994140625</v>
      </c>
      <c r="D12" s="3">
        <v>5.0536055564880371</v>
      </c>
      <c r="E12" s="3">
        <v>3.4474489688873291</v>
      </c>
      <c r="F12" s="5">
        <v>8.7697319686412811E-2</v>
      </c>
      <c r="G12" s="3">
        <v>3.5351462364196777</v>
      </c>
      <c r="H12" s="3">
        <v>38.08254393456604</v>
      </c>
      <c r="I12" s="3">
        <v>49.242585124176188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90.692672729492188</v>
      </c>
      <c r="D13" s="3">
        <v>5.2703256607055664</v>
      </c>
      <c r="E13" s="3">
        <v>3.6657352447509766</v>
      </c>
      <c r="F13" s="5">
        <v>7.1228988468647003E-2</v>
      </c>
      <c r="G13" s="3">
        <v>3.736964225769043</v>
      </c>
      <c r="H13" s="3">
        <v>38.071673726755115</v>
      </c>
      <c r="I13" s="3">
        <v>49.152120253966302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90.907127380371094</v>
      </c>
      <c r="D14" s="3">
        <v>5.1419181823730469</v>
      </c>
      <c r="E14" s="3">
        <v>3.5557999610900879</v>
      </c>
      <c r="F14" s="5">
        <v>9.3945428729057312E-2</v>
      </c>
      <c r="G14" s="3">
        <v>3.6497454643249512</v>
      </c>
      <c r="H14" s="3">
        <v>38.069698134662893</v>
      </c>
      <c r="I14" s="3">
        <v>49.183803007133683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90.136619567871094</v>
      </c>
      <c r="D15" s="3">
        <v>5.8547530174255371</v>
      </c>
      <c r="E15" s="3">
        <v>3.5777866840362549</v>
      </c>
      <c r="F15" s="5">
        <v>7.6427005231380463E-2</v>
      </c>
      <c r="G15" s="3">
        <v>3.6542136669158936</v>
      </c>
      <c r="H15" s="3">
        <v>38.300902328652349</v>
      </c>
      <c r="I15" s="3">
        <v>49.321999523934679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89.72589111328125</v>
      </c>
      <c r="D16" s="3">
        <v>6.1960320472717285</v>
      </c>
      <c r="E16" s="3">
        <v>3.6449441909790039</v>
      </c>
      <c r="F16" s="5">
        <v>6.7844077944755554E-2</v>
      </c>
      <c r="G16" s="3">
        <v>3.7127883434295654</v>
      </c>
      <c r="H16" s="3">
        <v>38.3809360235527</v>
      </c>
      <c r="I16" s="3">
        <v>49.345760711693444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88.933815002441406</v>
      </c>
      <c r="D17" s="3">
        <v>6.1645412445068359</v>
      </c>
      <c r="E17" s="3">
        <v>4.5595283508300781</v>
      </c>
      <c r="F17" s="5">
        <v>6.3625901937484741E-2</v>
      </c>
      <c r="G17" s="3">
        <v>4.6231541633605957</v>
      </c>
      <c r="H17" s="3">
        <v>37.976652070055493</v>
      </c>
      <c r="I17" s="3">
        <v>48.717122008489042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89.452163696289063</v>
      </c>
      <c r="D18" s="3">
        <v>5.8201160430908203</v>
      </c>
      <c r="E18" s="3">
        <v>4.374455451965332</v>
      </c>
      <c r="F18" s="5">
        <v>7.7165268361568451E-2</v>
      </c>
      <c r="G18" s="3">
        <v>4.4516205787658691</v>
      </c>
      <c r="H18" s="3">
        <v>37.941154282384566</v>
      </c>
      <c r="I18" s="3">
        <v>48.765856340769794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91.136726379394531</v>
      </c>
      <c r="D19" s="3">
        <v>4.6424851417541504</v>
      </c>
      <c r="E19" s="3">
        <v>3.8395407199859619</v>
      </c>
      <c r="F19" s="5">
        <v>9.131111204624176E-2</v>
      </c>
      <c r="G19" s="3">
        <v>3.930851936340332</v>
      </c>
      <c r="H19" s="3">
        <v>37.815302473079313</v>
      </c>
      <c r="I19" s="3">
        <v>48.911420204188147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91.86639404296875</v>
      </c>
      <c r="D20" s="3">
        <v>4.1653327941894531</v>
      </c>
      <c r="E20" s="3">
        <v>3.567866325378418</v>
      </c>
      <c r="F20" s="5">
        <v>9.2946261167526245E-2</v>
      </c>
      <c r="G20" s="3">
        <v>3.6608126163482666</v>
      </c>
      <c r="H20" s="3">
        <v>37.802825679434619</v>
      </c>
      <c r="I20" s="3">
        <v>49.020846724511813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91.462905883789063</v>
      </c>
      <c r="D21" s="3">
        <v>4.4069638252258301</v>
      </c>
      <c r="E21" s="3">
        <v>3.6689295768737793</v>
      </c>
      <c r="F21" s="5">
        <v>0.11205589771270752</v>
      </c>
      <c r="G21" s="3">
        <v>3.7809853553771973</v>
      </c>
      <c r="H21" s="3">
        <v>37.847029653018382</v>
      </c>
      <c r="I21" s="3">
        <v>48.99026783915572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90.317108154296875</v>
      </c>
      <c r="D22" s="3">
        <v>4.744260311126709</v>
      </c>
      <c r="E22" s="3">
        <v>4.4364871978759766</v>
      </c>
      <c r="F22" s="5">
        <v>0.11901182681322098</v>
      </c>
      <c r="G22" s="3">
        <v>4.5554990768432617</v>
      </c>
      <c r="H22" s="3">
        <v>37.660870705570652</v>
      </c>
      <c r="I22" s="3">
        <v>48.543847090225029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90.545486450195313</v>
      </c>
      <c r="D23" s="3">
        <v>4.7985687255859375</v>
      </c>
      <c r="E23" s="3">
        <v>4.1598000526428223</v>
      </c>
      <c r="F23" s="5">
        <v>0.12261892110109329</v>
      </c>
      <c r="G23" s="3">
        <v>4.2824192047119141</v>
      </c>
      <c r="H23" s="3">
        <v>37.775702311360767</v>
      </c>
      <c r="I23" s="3">
        <v>48.728782280998516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91.107498168945313</v>
      </c>
      <c r="D24" s="3">
        <v>4.4857196807861328</v>
      </c>
      <c r="E24" s="3">
        <v>3.9306151866912842</v>
      </c>
      <c r="F24" s="5">
        <v>0.12484050542116165</v>
      </c>
      <c r="G24" s="3">
        <v>4.0554556846618652</v>
      </c>
      <c r="H24" s="3">
        <v>37.760833650547461</v>
      </c>
      <c r="I24" s="3">
        <v>48.817219228709718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90.695388793945313</v>
      </c>
      <c r="D25" s="3">
        <v>4.8943338394165039</v>
      </c>
      <c r="E25" s="3">
        <v>3.9588179588317871</v>
      </c>
      <c r="F25" s="5">
        <v>0.11105035990476608</v>
      </c>
      <c r="G25" s="3">
        <v>4.0698680877685547</v>
      </c>
      <c r="H25" s="3">
        <v>37.863565035242786</v>
      </c>
      <c r="I25" s="3">
        <v>48.875398028017443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90.731483459472656</v>
      </c>
      <c r="D26" s="3">
        <v>5.0081472396850586</v>
      </c>
      <c r="E26" s="3">
        <v>3.7381458282470703</v>
      </c>
      <c r="F26" s="5">
        <v>0.12931159138679504</v>
      </c>
      <c r="G26" s="3">
        <v>3.867457389831543</v>
      </c>
      <c r="H26" s="3">
        <v>38.005637589173141</v>
      </c>
      <c r="I26" s="3">
        <v>49.04290126301521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90.751930236816406</v>
      </c>
      <c r="D27" s="3">
        <v>4.9917888641357422</v>
      </c>
      <c r="E27" s="3">
        <v>3.780364990234375</v>
      </c>
      <c r="F27" s="5">
        <v>0.11919417977333069</v>
      </c>
      <c r="G27" s="3">
        <v>3.8995592594146729</v>
      </c>
      <c r="H27" s="3">
        <v>37.964941297403556</v>
      </c>
      <c r="I27" s="3">
        <v>49.007333136527166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91.060325622558594</v>
      </c>
      <c r="D28" s="3">
        <v>4.7738609313964844</v>
      </c>
      <c r="E28" s="3">
        <v>3.6946673393249512</v>
      </c>
      <c r="F28" s="5">
        <v>0.12787601351737976</v>
      </c>
      <c r="G28" s="3">
        <v>3.8225433826446533</v>
      </c>
      <c r="H28" s="3">
        <v>37.920176777609662</v>
      </c>
      <c r="I28" s="3">
        <v>49.012248193928095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90.471282958984375</v>
      </c>
      <c r="D29" s="3">
        <v>5.0857725143432617</v>
      </c>
      <c r="E29" s="3">
        <v>4.0000481605529785</v>
      </c>
      <c r="F29" s="5">
        <v>0.12069464474916458</v>
      </c>
      <c r="G29" s="3">
        <v>4.1207427978515625</v>
      </c>
      <c r="H29" s="3">
        <v>37.884053219179485</v>
      </c>
      <c r="I29" s="3">
        <v>48.863647771842686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90.931060791015625</v>
      </c>
      <c r="D30" s="3">
        <v>5.1251873970031738</v>
      </c>
      <c r="E30" s="3">
        <v>3.5239291191101074</v>
      </c>
      <c r="F30" s="5">
        <v>0.11678589135408401</v>
      </c>
      <c r="G30" s="3">
        <v>3.6407151222229004</v>
      </c>
      <c r="H30" s="3">
        <v>38.067511921438104</v>
      </c>
      <c r="I30" s="3">
        <v>49.181115549281586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91.0726318359375</v>
      </c>
      <c r="D31" s="3">
        <v>5.1173338890075684</v>
      </c>
      <c r="E31" s="3">
        <v>3.3828945159912109</v>
      </c>
      <c r="F31" s="5">
        <v>0.12467114627361298</v>
      </c>
      <c r="G31" s="3">
        <v>3.5075657367706299</v>
      </c>
      <c r="H31" s="3">
        <v>38.113012254238903</v>
      </c>
      <c r="I31" s="3">
        <v>49.264205431188834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91.099746704101563</v>
      </c>
      <c r="D32" s="3">
        <v>5.0313220024108887</v>
      </c>
      <c r="E32" s="3">
        <v>3.4453630447387695</v>
      </c>
      <c r="F32" s="5">
        <v>0.11231134086847305</v>
      </c>
      <c r="G32" s="3">
        <v>3.5576744079589844</v>
      </c>
      <c r="H32" s="3">
        <v>38.07800253848184</v>
      </c>
      <c r="I32" s="3">
        <v>49.224408767069939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90.986740112304688</v>
      </c>
      <c r="D33" s="3">
        <v>4.9809083938598633</v>
      </c>
      <c r="E33" s="3">
        <v>3.62567138671875</v>
      </c>
      <c r="F33" s="5">
        <v>0.10476362705230713</v>
      </c>
      <c r="G33" s="3">
        <v>3.7304348945617676</v>
      </c>
      <c r="H33" s="3">
        <v>37.992770424904364</v>
      </c>
      <c r="I33" s="3">
        <v>49.100622713893713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90.013671875</v>
      </c>
      <c r="D34" s="3">
        <v>5.5655388832092285</v>
      </c>
      <c r="E34" s="3">
        <v>4.0785918235778809</v>
      </c>
      <c r="F34" s="5">
        <v>5.3759060800075531E-2</v>
      </c>
      <c r="G34" s="3">
        <v>4.1323509216308594</v>
      </c>
      <c r="H34" s="3">
        <v>37.996740581136109</v>
      </c>
      <c r="I34" s="3">
        <v>48.940912691536035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90.424072265625</v>
      </c>
      <c r="D35" s="3">
        <v>5.3914198875427246</v>
      </c>
      <c r="E35" s="3">
        <v>3.8708343505859375</v>
      </c>
      <c r="F35" s="5">
        <v>5.3451430052518845E-2</v>
      </c>
      <c r="G35" s="3">
        <v>3.924285888671875</v>
      </c>
      <c r="H35" s="3">
        <v>38.008232738500737</v>
      </c>
      <c r="I35" s="3">
        <v>49.037641014528177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90.222091674804687</v>
      </c>
      <c r="D36" s="3">
        <v>5.5273871421813965</v>
      </c>
      <c r="E36" s="3">
        <v>3.8624782562255859</v>
      </c>
      <c r="F36" s="5">
        <v>7.0972524583339691E-2</v>
      </c>
      <c r="G36" s="3">
        <v>3.9334506988525391</v>
      </c>
      <c r="H36" s="3">
        <v>38.079545289683857</v>
      </c>
      <c r="I36" s="3">
        <v>49.071770410131528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90.190017700195313</v>
      </c>
      <c r="D37" s="3">
        <v>5.4790873527526855</v>
      </c>
      <c r="E37" s="3">
        <v>3.9711322784423828</v>
      </c>
      <c r="F37" s="5">
        <v>5.6987404823303223E-2</v>
      </c>
      <c r="G37" s="3">
        <v>4.0281195640563965</v>
      </c>
      <c r="H37" s="3">
        <v>38.020476490068567</v>
      </c>
      <c r="I37" s="3">
        <v>48.999096622895394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90.266960144042969</v>
      </c>
      <c r="D38" s="3">
        <v>5.3296446800231934</v>
      </c>
      <c r="E38" s="3">
        <v>4.0916714668273926</v>
      </c>
      <c r="F38" s="5">
        <v>5.1362916827201843E-2</v>
      </c>
      <c r="G38" s="3">
        <v>4.1430344581604004</v>
      </c>
      <c r="H38" s="3">
        <v>37.908456695534312</v>
      </c>
      <c r="I38" s="3">
        <v>48.884434098447805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90.149948120117188</v>
      </c>
      <c r="D39" s="3">
        <v>5.3036575317382812</v>
      </c>
      <c r="E39" s="3">
        <v>4.2270383834838867</v>
      </c>
      <c r="F39" s="5">
        <v>5.2977543324232101E-2</v>
      </c>
      <c r="G39" s="3">
        <v>4.2800159454345703</v>
      </c>
      <c r="H39" s="3">
        <v>37.852740478891768</v>
      </c>
      <c r="I39" s="3">
        <v>48.791944826085121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90.634531656901046</v>
      </c>
      <c r="D40" s="6">
        <f t="shared" si="0"/>
        <v>5.1468865871429443</v>
      </c>
      <c r="E40" s="6">
        <f t="shared" si="0"/>
        <v>3.8088231245676676</v>
      </c>
      <c r="F40" s="6">
        <f t="shared" si="0"/>
        <v>9.3918423354625705E-2</v>
      </c>
      <c r="G40" s="6">
        <f t="shared" si="0"/>
        <v>3.902741551399231</v>
      </c>
      <c r="H40" s="6">
        <f t="shared" si="0"/>
        <v>37.98327336096331</v>
      </c>
      <c r="I40" s="6">
        <f t="shared" si="0"/>
        <v>49.023014229492752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91.86639404296875</v>
      </c>
      <c r="D45" s="21">
        <f t="shared" si="1"/>
        <v>6.1960320472717285</v>
      </c>
      <c r="E45" s="26">
        <f t="shared" si="1"/>
        <v>4.5595283508300781</v>
      </c>
      <c r="F45" s="26">
        <f t="shared" si="1"/>
        <v>0.12931159138679504</v>
      </c>
      <c r="G45" s="21">
        <f t="shared" si="1"/>
        <v>4.6231541633605957</v>
      </c>
      <c r="H45" s="26">
        <f t="shared" si="1"/>
        <v>38.3809360235527</v>
      </c>
      <c r="I45" s="22">
        <f t="shared" si="1"/>
        <v>49.345760711693444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88.933815002441406</v>
      </c>
      <c r="D46" s="26">
        <f t="shared" si="2"/>
        <v>4.1653327941894531</v>
      </c>
      <c r="E46" s="26">
        <f t="shared" si="2"/>
        <v>3.2841296195983887</v>
      </c>
      <c r="F46" s="23">
        <f t="shared" si="2"/>
        <v>5.1362916827201843E-2</v>
      </c>
      <c r="G46" s="26">
        <f t="shared" si="2"/>
        <v>3.390388011932373</v>
      </c>
      <c r="H46" s="23">
        <f t="shared" si="2"/>
        <v>37.660870705570652</v>
      </c>
      <c r="I46" s="26">
        <f t="shared" si="2"/>
        <v>48.543847090225029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0.62504620787284826</v>
      </c>
      <c r="D47" s="24">
        <f t="shared" si="3"/>
        <v>0.47237816098809166</v>
      </c>
      <c r="E47" s="26">
        <f t="shared" si="3"/>
        <v>0.33168746877266619</v>
      </c>
      <c r="F47" s="26">
        <f t="shared" si="3"/>
        <v>2.6492535898046982E-2</v>
      </c>
      <c r="G47" s="24">
        <f t="shared" si="3"/>
        <v>0.32430063204074044</v>
      </c>
      <c r="H47" s="26">
        <f t="shared" si="3"/>
        <v>0.1553525257922217</v>
      </c>
      <c r="I47" s="25">
        <f t="shared" si="3"/>
        <v>0.20838544994742852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47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92.825126647949219</v>
      </c>
      <c r="D10" s="10">
        <v>5.2107195854187012</v>
      </c>
      <c r="E10" s="10">
        <v>0.17672108113765717</v>
      </c>
      <c r="F10" s="11">
        <v>0.49515905976295471</v>
      </c>
      <c r="G10" s="10">
        <v>0.67188012599945068</v>
      </c>
      <c r="H10" s="10">
        <v>39.819567981755419</v>
      </c>
      <c r="I10" s="10">
        <v>51.41733023961055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93.260688781738281</v>
      </c>
      <c r="D11" s="3">
        <v>4.8830361366271973</v>
      </c>
      <c r="E11" s="3">
        <v>0.2330547422170639</v>
      </c>
      <c r="F11" s="5">
        <v>0.6702655553817749</v>
      </c>
      <c r="G11" s="3">
        <v>0.9033203125</v>
      </c>
      <c r="H11" s="3">
        <v>39.427650637186019</v>
      </c>
      <c r="I11" s="3">
        <v>51.052204039402078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93.249305725097656</v>
      </c>
      <c r="D12" s="3">
        <v>4.8702101707458496</v>
      </c>
      <c r="E12" s="3">
        <v>0.22917376458644867</v>
      </c>
      <c r="F12" s="5">
        <v>0.68677663803100586</v>
      </c>
      <c r="G12" s="3">
        <v>0.91595041751861572</v>
      </c>
      <c r="H12" s="3">
        <v>39.430005762311566</v>
      </c>
      <c r="I12" s="3">
        <v>51.04379810448691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93.064071655273438</v>
      </c>
      <c r="D13" s="3">
        <v>4.9988164901733398</v>
      </c>
      <c r="E13" s="3">
        <v>0.21798712015151978</v>
      </c>
      <c r="F13" s="5">
        <v>0.6646760106086731</v>
      </c>
      <c r="G13" s="3">
        <v>0.88266313076019287</v>
      </c>
      <c r="H13" s="3">
        <v>39.550416279326548</v>
      </c>
      <c r="I13" s="3">
        <v>51.131388252899676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93.170562744140625</v>
      </c>
      <c r="D14" s="3">
        <v>4.824000358581543</v>
      </c>
      <c r="E14" s="3">
        <v>0.20593754947185516</v>
      </c>
      <c r="F14" s="5">
        <v>0.62447023391723633</v>
      </c>
      <c r="G14" s="3">
        <v>0.83040779829025269</v>
      </c>
      <c r="H14" s="3">
        <v>39.585070429567914</v>
      </c>
      <c r="I14" s="3">
        <v>51.183627091076296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93.298583984375</v>
      </c>
      <c r="D15" s="3">
        <v>4.7837142944335938</v>
      </c>
      <c r="E15" s="3">
        <v>0.2042175680398941</v>
      </c>
      <c r="F15" s="5">
        <v>0.60270023345947266</v>
      </c>
      <c r="G15" s="3">
        <v>0.80691778659820557</v>
      </c>
      <c r="H15" s="3">
        <v>39.53905707960616</v>
      </c>
      <c r="I15" s="3">
        <v>51.173893873343175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93.443183898925781</v>
      </c>
      <c r="D16" s="3">
        <v>4.6659975051879883</v>
      </c>
      <c r="E16" s="3">
        <v>0.20242840051651001</v>
      </c>
      <c r="F16" s="5">
        <v>0.6169283390045166</v>
      </c>
      <c r="G16" s="3">
        <v>0.81935673952102661</v>
      </c>
      <c r="H16" s="3">
        <v>39.476000938162223</v>
      </c>
      <c r="I16" s="3">
        <v>51.129562869299363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93.440177917480469</v>
      </c>
      <c r="D17" s="3">
        <v>4.6946067810058594</v>
      </c>
      <c r="E17" s="3">
        <v>0.21800145506858826</v>
      </c>
      <c r="F17" s="5">
        <v>0.65928828716278076</v>
      </c>
      <c r="G17" s="3">
        <v>0.87728977203369141</v>
      </c>
      <c r="H17" s="3">
        <v>39.409854915809333</v>
      </c>
      <c r="I17" s="3">
        <v>51.056332868384473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93.426849365234375</v>
      </c>
      <c r="D18" s="3">
        <v>4.8169956207275391</v>
      </c>
      <c r="E18" s="3">
        <v>0.25235137343406677</v>
      </c>
      <c r="F18" s="5">
        <v>0.76681441068649292</v>
      </c>
      <c r="G18" s="3">
        <v>1.0191657543182373</v>
      </c>
      <c r="H18" s="3">
        <v>39.24139708239435</v>
      </c>
      <c r="I18" s="3">
        <v>50.872427947684749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93.830390930175781</v>
      </c>
      <c r="D19" s="3">
        <v>4.4712638854980469</v>
      </c>
      <c r="E19" s="3">
        <v>0.24203446507453918</v>
      </c>
      <c r="F19" s="5">
        <v>0.78247612714767456</v>
      </c>
      <c r="G19" s="3">
        <v>1.0245106220245361</v>
      </c>
      <c r="H19" s="3">
        <v>39.094767170834636</v>
      </c>
      <c r="I19" s="3">
        <v>50.783502990183258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93.401535034179687</v>
      </c>
      <c r="D20" s="3">
        <v>4.7720041275024414</v>
      </c>
      <c r="E20" s="3">
        <v>0.20689432322978973</v>
      </c>
      <c r="F20" s="5">
        <v>0.64349859952926636</v>
      </c>
      <c r="G20" s="3">
        <v>0.85039293766021729</v>
      </c>
      <c r="H20" s="3">
        <v>39.436058086746158</v>
      </c>
      <c r="I20" s="3">
        <v>51.087098336532527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93.074531555175781</v>
      </c>
      <c r="D21" s="3">
        <v>4.9596996307373047</v>
      </c>
      <c r="E21" s="3">
        <v>0.20521114766597748</v>
      </c>
      <c r="F21" s="5">
        <v>0.61945390701293945</v>
      </c>
      <c r="G21" s="3">
        <v>0.82466506958007813</v>
      </c>
      <c r="H21" s="3">
        <v>39.616107809362511</v>
      </c>
      <c r="I21" s="3">
        <v>51.204887517602444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93.176361083984375</v>
      </c>
      <c r="D22" s="3">
        <v>4.8944344520568848</v>
      </c>
      <c r="E22" s="3">
        <v>0.20253275334835052</v>
      </c>
      <c r="F22" s="5">
        <v>0.62792271375656128</v>
      </c>
      <c r="G22" s="3">
        <v>0.830455482006073</v>
      </c>
      <c r="H22" s="3">
        <v>39.563762271968066</v>
      </c>
      <c r="I22" s="3">
        <v>51.171087338241506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93.495086669921875</v>
      </c>
      <c r="D23" s="3">
        <v>4.7241191864013672</v>
      </c>
      <c r="E23" s="3">
        <v>0.25355204939842224</v>
      </c>
      <c r="F23" s="5">
        <v>0.66408270597457886</v>
      </c>
      <c r="G23" s="3">
        <v>0.91763472557067871</v>
      </c>
      <c r="H23" s="3">
        <v>39.322891005920482</v>
      </c>
      <c r="I23" s="3">
        <v>50.988412954197933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93.646026611328125</v>
      </c>
      <c r="D24" s="3">
        <v>4.9092049598693848</v>
      </c>
      <c r="E24" s="3">
        <v>0.39120140671730042</v>
      </c>
      <c r="F24" s="5">
        <v>0.61083680391311646</v>
      </c>
      <c r="G24" s="3">
        <v>1.0020382404327393</v>
      </c>
      <c r="H24" s="3">
        <v>39.078205367213648</v>
      </c>
      <c r="I24" s="3">
        <v>50.826278163678424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93.7750244140625</v>
      </c>
      <c r="D25" s="3">
        <v>4.7963695526123047</v>
      </c>
      <c r="E25" s="3">
        <v>0.33757865428924561</v>
      </c>
      <c r="F25" s="5">
        <v>0.66207009553909302</v>
      </c>
      <c r="G25" s="3">
        <v>0.99964874982833862</v>
      </c>
      <c r="H25" s="3">
        <v>39.040721841558849</v>
      </c>
      <c r="I25" s="3">
        <v>50.793953368831545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94.190513610839844</v>
      </c>
      <c r="D26" s="3">
        <v>4.2984709739685059</v>
      </c>
      <c r="E26" s="3">
        <v>0.30104559659957886</v>
      </c>
      <c r="F26" s="5">
        <v>0.86772167682647705</v>
      </c>
      <c r="G26" s="3">
        <v>1.1687672138214111</v>
      </c>
      <c r="H26" s="3">
        <v>38.784259958202085</v>
      </c>
      <c r="I26" s="3">
        <v>50.522628291120718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93.778388977050781</v>
      </c>
      <c r="D27" s="3">
        <v>4.8061618804931641</v>
      </c>
      <c r="E27" s="3">
        <v>0.37274026870727539</v>
      </c>
      <c r="F27" s="5">
        <v>0.59790396690368652</v>
      </c>
      <c r="G27" s="3">
        <v>0.97064423561096191</v>
      </c>
      <c r="H27" s="3">
        <v>39.062864184019872</v>
      </c>
      <c r="I27" s="3">
        <v>50.834939326533721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93.344871520996094</v>
      </c>
      <c r="D28" s="3">
        <v>5.2666964530944824</v>
      </c>
      <c r="E28" s="3">
        <v>0.3779204785823822</v>
      </c>
      <c r="F28" s="5">
        <v>0.53609961271286011</v>
      </c>
      <c r="G28" s="3">
        <v>0.91402006149291992</v>
      </c>
      <c r="H28" s="3">
        <v>39.228945079295563</v>
      </c>
      <c r="I28" s="3">
        <v>50.969366667746243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93.460891723632813</v>
      </c>
      <c r="D29" s="3">
        <v>5.0176057815551758</v>
      </c>
      <c r="E29" s="3">
        <v>0.32947608828544617</v>
      </c>
      <c r="F29" s="5">
        <v>0.60514372587203979</v>
      </c>
      <c r="G29" s="3">
        <v>0.93461978435516357</v>
      </c>
      <c r="H29" s="3">
        <v>39.225807914338695</v>
      </c>
      <c r="I29" s="3">
        <v>50.941172156504983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94.108352661132813</v>
      </c>
      <c r="D30" s="3">
        <v>4.3052797317504883</v>
      </c>
      <c r="E30" s="3">
        <v>0.28810372948646545</v>
      </c>
      <c r="F30" s="5">
        <v>0.95671659708023071</v>
      </c>
      <c r="G30" s="3">
        <v>1.2448203563690186</v>
      </c>
      <c r="H30" s="3">
        <v>38.758863032498454</v>
      </c>
      <c r="I30" s="3">
        <v>50.452538774888886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94.2196044921875</v>
      </c>
      <c r="D31" s="3">
        <v>4.1993517875671387</v>
      </c>
      <c r="E31" s="3">
        <v>0.28191018104553223</v>
      </c>
      <c r="F31" s="5">
        <v>0.96714204549789429</v>
      </c>
      <c r="G31" s="3">
        <v>1.2490522861480713</v>
      </c>
      <c r="H31" s="3">
        <v>38.721449880587343</v>
      </c>
      <c r="I31" s="3">
        <v>50.426789250629255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94.35931396484375</v>
      </c>
      <c r="D32" s="3">
        <v>4.0854005813598633</v>
      </c>
      <c r="E32" s="3">
        <v>0.28760257363319397</v>
      </c>
      <c r="F32" s="5">
        <v>0.94611424207687378</v>
      </c>
      <c r="G32" s="3">
        <v>1.2337168455123901</v>
      </c>
      <c r="H32" s="3">
        <v>38.688478412486923</v>
      </c>
      <c r="I32" s="3">
        <v>50.419880359922388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94.381256103515625</v>
      </c>
      <c r="D33" s="3">
        <v>4.069331169128418</v>
      </c>
      <c r="E33" s="3">
        <v>0.2810148298740387</v>
      </c>
      <c r="F33" s="5">
        <v>0.94432628154754639</v>
      </c>
      <c r="G33" s="3">
        <v>1.2253410816192627</v>
      </c>
      <c r="H33" s="3">
        <v>38.690730032599866</v>
      </c>
      <c r="I33" s="3">
        <v>50.425349274767932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94.070350646972656</v>
      </c>
      <c r="D34" s="3">
        <v>4.3488593101501465</v>
      </c>
      <c r="E34" s="3">
        <v>0.27266812324523926</v>
      </c>
      <c r="F34" s="5">
        <v>0.85638219118118286</v>
      </c>
      <c r="G34" s="3">
        <v>1.1290502548217773</v>
      </c>
      <c r="H34" s="3">
        <v>38.883631873818587</v>
      </c>
      <c r="I34" s="3">
        <v>50.599489241693391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93.520927429199219</v>
      </c>
      <c r="D35" s="3">
        <v>4.824040412902832</v>
      </c>
      <c r="E35" s="3">
        <v>0.27839940786361694</v>
      </c>
      <c r="F35" s="5">
        <v>0.68244600296020508</v>
      </c>
      <c r="G35" s="3">
        <v>0.96084541082382202</v>
      </c>
      <c r="H35" s="3">
        <v>39.231207339711979</v>
      </c>
      <c r="I35" s="3">
        <v>50.913385544163987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93.620491027832031</v>
      </c>
      <c r="D36" s="3">
        <v>4.7526116371154785</v>
      </c>
      <c r="E36" s="3">
        <v>0.28234699368476868</v>
      </c>
      <c r="F36" s="5">
        <v>0.69448018074035645</v>
      </c>
      <c r="G36" s="3">
        <v>0.97682714462280273</v>
      </c>
      <c r="H36" s="3">
        <v>39.177896404059936</v>
      </c>
      <c r="I36" s="3">
        <v>50.873285130575042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93.718055725097656</v>
      </c>
      <c r="D37" s="3">
        <v>4.648582935333252</v>
      </c>
      <c r="E37" s="3">
        <v>0.27835100889205933</v>
      </c>
      <c r="F37" s="5">
        <v>0.70732980966567993</v>
      </c>
      <c r="G37" s="3">
        <v>0.98568081855773926</v>
      </c>
      <c r="H37" s="3">
        <v>39.144144871146494</v>
      </c>
      <c r="I37" s="3">
        <v>50.847089007925923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93.916145324707031</v>
      </c>
      <c r="D38" s="3">
        <v>4.4578933715820313</v>
      </c>
      <c r="E38" s="3">
        <v>0.26979804039001465</v>
      </c>
      <c r="F38" s="5">
        <v>0.7584221363067627</v>
      </c>
      <c r="G38" s="3">
        <v>1.0282201766967773</v>
      </c>
      <c r="H38" s="3">
        <v>39.04435681987141</v>
      </c>
      <c r="I38" s="3">
        <v>50.759235509226286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93.838081359863281</v>
      </c>
      <c r="D39" s="3">
        <v>4.5364818572998047</v>
      </c>
      <c r="E39" s="3">
        <v>0.25916248559951782</v>
      </c>
      <c r="F39" s="5">
        <v>0.73231971263885498</v>
      </c>
      <c r="G39" s="3">
        <v>0.9914821982383728</v>
      </c>
      <c r="H39" s="3">
        <v>39.103313415994435</v>
      </c>
      <c r="I39" s="3">
        <v>50.815409392458676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93.603491719563806</v>
      </c>
      <c r="D40" s="6">
        <f t="shared" si="0"/>
        <v>4.6963986873626711</v>
      </c>
      <c r="E40" s="6">
        <f t="shared" si="0"/>
        <v>0.26464725534121197</v>
      </c>
      <c r="F40" s="6">
        <f t="shared" si="0"/>
        <v>0.70833226342995959</v>
      </c>
      <c r="G40" s="6">
        <f t="shared" si="0"/>
        <v>0.97297951777776082</v>
      </c>
      <c r="H40" s="6">
        <f t="shared" si="0"/>
        <v>39.212582795945181</v>
      </c>
      <c r="I40" s="6">
        <f t="shared" si="0"/>
        <v>50.890544796120409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94.381256103515625</v>
      </c>
      <c r="D45" s="21">
        <f t="shared" si="1"/>
        <v>5.2666964530944824</v>
      </c>
      <c r="E45" s="26">
        <f t="shared" si="1"/>
        <v>0.39120140671730042</v>
      </c>
      <c r="F45" s="26">
        <f t="shared" si="1"/>
        <v>0.96714204549789429</v>
      </c>
      <c r="G45" s="21">
        <f t="shared" si="1"/>
        <v>1.2490522861480713</v>
      </c>
      <c r="H45" s="26">
        <f t="shared" si="1"/>
        <v>39.819567981755419</v>
      </c>
      <c r="I45" s="22">
        <f t="shared" si="1"/>
        <v>51.41733023961055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92.825126647949219</v>
      </c>
      <c r="D46" s="26">
        <f t="shared" si="2"/>
        <v>4.069331169128418</v>
      </c>
      <c r="E46" s="26">
        <f t="shared" si="2"/>
        <v>0.17672108113765717</v>
      </c>
      <c r="F46" s="23">
        <f t="shared" si="2"/>
        <v>0.49515905976295471</v>
      </c>
      <c r="G46" s="26">
        <f t="shared" si="2"/>
        <v>0.67188012599945068</v>
      </c>
      <c r="H46" s="23">
        <f t="shared" si="2"/>
        <v>38.688478412486923</v>
      </c>
      <c r="I46" s="26">
        <f t="shared" si="2"/>
        <v>50.419880359922388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0.405364448861527</v>
      </c>
      <c r="D47" s="24">
        <f t="shared" si="3"/>
        <v>0.30352814431045394</v>
      </c>
      <c r="E47" s="26">
        <f t="shared" si="3"/>
        <v>5.5910583321593751E-2</v>
      </c>
      <c r="F47" s="26">
        <f t="shared" si="3"/>
        <v>0.12648989431523985</v>
      </c>
      <c r="G47" s="24">
        <f t="shared" si="3"/>
        <v>0.14473192540056781</v>
      </c>
      <c r="H47" s="26">
        <f t="shared" si="3"/>
        <v>0.30486797654512365</v>
      </c>
      <c r="I47" s="25">
        <f t="shared" si="3"/>
        <v>0.2619088367573924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5" zoomScaleNormal="100" workbookViewId="0">
      <selection activeCell="G53" sqref="G5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48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92.896682739257813</v>
      </c>
      <c r="D10" s="10">
        <v>5.1450943946838379</v>
      </c>
      <c r="E10" s="10">
        <v>0.17608043551445007</v>
      </c>
      <c r="F10" s="11">
        <v>0.50490963459014893</v>
      </c>
      <c r="G10" s="10">
        <v>0.68099009990692139</v>
      </c>
      <c r="H10" s="10">
        <v>39.788222446731844</v>
      </c>
      <c r="I10" s="10">
        <v>51.39212600972732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93.180801391601563</v>
      </c>
      <c r="D11" s="3">
        <v>4.9422163963317871</v>
      </c>
      <c r="E11" s="3">
        <v>0.22582811117172241</v>
      </c>
      <c r="F11" s="5">
        <v>0.63776755332946777</v>
      </c>
      <c r="G11" s="3">
        <v>0.86359566450119019</v>
      </c>
      <c r="H11" s="3">
        <v>39.497172989074926</v>
      </c>
      <c r="I11" s="3">
        <v>51.115566443655503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93.298858642578125</v>
      </c>
      <c r="D12" s="3">
        <v>4.8791465759277344</v>
      </c>
      <c r="E12" s="3">
        <v>0.24333146214485168</v>
      </c>
      <c r="F12" s="5">
        <v>0.6951289176940918</v>
      </c>
      <c r="G12" s="3">
        <v>0.93846035003662109</v>
      </c>
      <c r="H12" s="3">
        <v>39.370175833773388</v>
      </c>
      <c r="I12" s="3">
        <v>50.997010531696844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93.13470458984375</v>
      </c>
      <c r="D13" s="3">
        <v>4.9495258331298828</v>
      </c>
      <c r="E13" s="3">
        <v>0.2172606885433197</v>
      </c>
      <c r="F13" s="5">
        <v>0.66421735286712646</v>
      </c>
      <c r="G13" s="3">
        <v>0.88147807121276855</v>
      </c>
      <c r="H13" s="3">
        <v>39.522752124969031</v>
      </c>
      <c r="I13" s="3">
        <v>51.1152883071004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93.212432861328125</v>
      </c>
      <c r="D14" s="3">
        <v>4.7796535491943359</v>
      </c>
      <c r="E14" s="3">
        <v>0.20356734097003937</v>
      </c>
      <c r="F14" s="5">
        <v>0.62712913751602173</v>
      </c>
      <c r="G14" s="3">
        <v>0.8306964635848999</v>
      </c>
      <c r="H14" s="3">
        <v>39.572937937797114</v>
      </c>
      <c r="I14" s="3">
        <v>51.174773646698377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93.308296203613281</v>
      </c>
      <c r="D15" s="3">
        <v>4.7647466659545898</v>
      </c>
      <c r="E15" s="3">
        <v>0.2019379734992981</v>
      </c>
      <c r="F15" s="5">
        <v>0.60517305135726929</v>
      </c>
      <c r="G15" s="3">
        <v>0.80711102485656738</v>
      </c>
      <c r="H15" s="3">
        <v>39.538622572072889</v>
      </c>
      <c r="I15" s="3">
        <v>51.171678702824394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93.486053466796875</v>
      </c>
      <c r="D16" s="3">
        <v>4.6240010261535645</v>
      </c>
      <c r="E16" s="3">
        <v>0.19836330413818359</v>
      </c>
      <c r="F16" s="5">
        <v>0.60576331615447998</v>
      </c>
      <c r="G16" s="3">
        <v>0.80412662029266357</v>
      </c>
      <c r="H16" s="3">
        <v>39.478193892139281</v>
      </c>
      <c r="I16" s="3">
        <v>51.139045947506361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93.495124816894531</v>
      </c>
      <c r="D17" s="3">
        <v>4.6332263946533203</v>
      </c>
      <c r="E17" s="3">
        <v>0.21298173069953918</v>
      </c>
      <c r="F17" s="5">
        <v>0.65325719118118286</v>
      </c>
      <c r="G17" s="3">
        <v>0.86623895168304443</v>
      </c>
      <c r="H17" s="3">
        <v>39.406726449067435</v>
      </c>
      <c r="I17" s="3">
        <v>51.059681846411834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93.372016906738281</v>
      </c>
      <c r="D18" s="3">
        <v>4.8533949851989746</v>
      </c>
      <c r="E18" s="3">
        <v>0.24692222476005554</v>
      </c>
      <c r="F18" s="5">
        <v>0.7485203742980957</v>
      </c>
      <c r="G18" s="3">
        <v>0.99544262886047363</v>
      </c>
      <c r="H18" s="3">
        <v>39.284624610225876</v>
      </c>
      <c r="I18" s="3">
        <v>50.910560188132166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93.850982666015625</v>
      </c>
      <c r="D19" s="3">
        <v>4.4417157173156738</v>
      </c>
      <c r="E19" s="3">
        <v>0.24035228788852692</v>
      </c>
      <c r="F19" s="5">
        <v>0.7859838604927063</v>
      </c>
      <c r="G19" s="3">
        <v>1.0263361930847168</v>
      </c>
      <c r="H19" s="3">
        <v>39.089797410705216</v>
      </c>
      <c r="I19" s="3">
        <v>50.777749558464471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93.450790405273438</v>
      </c>
      <c r="D20" s="3">
        <v>4.7265143394470215</v>
      </c>
      <c r="E20" s="3">
        <v>0.20502270758152008</v>
      </c>
      <c r="F20" s="5">
        <v>0.65010219812393188</v>
      </c>
      <c r="G20" s="3">
        <v>0.85512489080429077</v>
      </c>
      <c r="H20" s="3">
        <v>39.415440660271464</v>
      </c>
      <c r="I20" s="3">
        <v>51.070548762911166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93.150581359863281</v>
      </c>
      <c r="D21" s="3">
        <v>4.8876705169677734</v>
      </c>
      <c r="E21" s="3">
        <v>0.20295172929763794</v>
      </c>
      <c r="F21" s="5">
        <v>0.61469751596450806</v>
      </c>
      <c r="G21" s="3">
        <v>0.817649245262146</v>
      </c>
      <c r="H21" s="3">
        <v>39.596192260917228</v>
      </c>
      <c r="I21" s="3">
        <v>51.196757734669248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93.203620910644531</v>
      </c>
      <c r="D22" s="3">
        <v>4.8707566261291504</v>
      </c>
      <c r="E22" s="3">
        <v>0.20056028664112091</v>
      </c>
      <c r="F22" s="5">
        <v>0.62960809469223022</v>
      </c>
      <c r="G22" s="3">
        <v>0.83016836643218994</v>
      </c>
      <c r="H22" s="3">
        <v>39.554030471477532</v>
      </c>
      <c r="I22" s="3">
        <v>51.164102170947054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93.50738525390625</v>
      </c>
      <c r="D23" s="3">
        <v>4.6832046508789062</v>
      </c>
      <c r="E23" s="3">
        <v>0.23672153055667877</v>
      </c>
      <c r="F23" s="5">
        <v>0.6553000807762146</v>
      </c>
      <c r="G23" s="3">
        <v>0.89202159643173218</v>
      </c>
      <c r="H23" s="3">
        <v>39.353998002128201</v>
      </c>
      <c r="I23" s="3">
        <v>51.018191343912839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93.450553894042969</v>
      </c>
      <c r="D24" s="3">
        <v>4.8118925094604492</v>
      </c>
      <c r="E24" s="3">
        <v>0.5417633056640625</v>
      </c>
      <c r="F24" s="5">
        <v>0.63773798942565918</v>
      </c>
      <c r="G24" s="3">
        <v>1.1795012950897217</v>
      </c>
      <c r="H24" s="3">
        <v>39.071450131697908</v>
      </c>
      <c r="I24" s="3">
        <v>50.807057931303191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93.804367065429687</v>
      </c>
      <c r="D25" s="3">
        <v>4.7685813903808594</v>
      </c>
      <c r="E25" s="3">
        <v>0.3396211564540863</v>
      </c>
      <c r="F25" s="5">
        <v>0.6494792103767395</v>
      </c>
      <c r="G25" s="3">
        <v>0.98910033702850342</v>
      </c>
      <c r="H25" s="3">
        <v>39.042083042016259</v>
      </c>
      <c r="I25" s="3">
        <v>50.804362221998659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94.090896606445313</v>
      </c>
      <c r="D26" s="3">
        <v>4.404759407043457</v>
      </c>
      <c r="E26" s="3">
        <v>0.30512881278991699</v>
      </c>
      <c r="F26" s="5">
        <v>0.82988137006759644</v>
      </c>
      <c r="G26" s="3">
        <v>1.1350102424621582</v>
      </c>
      <c r="H26" s="3">
        <v>38.842822810709819</v>
      </c>
      <c r="I26" s="3">
        <v>50.582122333003944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93.923881530761719</v>
      </c>
      <c r="D27" s="3">
        <v>4.6458396911621094</v>
      </c>
      <c r="E27" s="3">
        <v>0.35676628351211548</v>
      </c>
      <c r="F27" s="5">
        <v>0.63878422975540161</v>
      </c>
      <c r="G27" s="3">
        <v>0.99555051326751709</v>
      </c>
      <c r="H27" s="3">
        <v>39.002636447155695</v>
      </c>
      <c r="I27" s="3">
        <v>50.78161072594186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93.38287353515625</v>
      </c>
      <c r="D28" s="3">
        <v>5.2219796180725098</v>
      </c>
      <c r="E28" s="3">
        <v>0.37465372681617737</v>
      </c>
      <c r="F28" s="5">
        <v>0.53943759202957153</v>
      </c>
      <c r="G28" s="3">
        <v>0.91409134864807129</v>
      </c>
      <c r="H28" s="3">
        <v>39.221259686316721</v>
      </c>
      <c r="I28" s="3">
        <v>50.966017532831607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93.48480224609375</v>
      </c>
      <c r="D29" s="3">
        <v>5.0156965255737305</v>
      </c>
      <c r="E29" s="3">
        <v>0.33242323994636536</v>
      </c>
      <c r="F29" s="5">
        <v>0.59026235342025757</v>
      </c>
      <c r="G29" s="3">
        <v>0.92268562316894531</v>
      </c>
      <c r="H29" s="3">
        <v>39.223183823870144</v>
      </c>
      <c r="I29" s="3">
        <v>50.950578156840955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93.999114990234375</v>
      </c>
      <c r="D30" s="3">
        <v>4.3983850479125977</v>
      </c>
      <c r="E30" s="3">
        <v>0.28530535101890564</v>
      </c>
      <c r="F30" s="5">
        <v>0.91791772842407227</v>
      </c>
      <c r="G30" s="3">
        <v>1.2032231092453003</v>
      </c>
      <c r="H30" s="3">
        <v>38.83648079913926</v>
      </c>
      <c r="I30" s="3">
        <v>50.526535531745097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94.271881103515625</v>
      </c>
      <c r="D31" s="3">
        <v>4.1446762084960938</v>
      </c>
      <c r="E31" s="3">
        <v>0.27941840887069702</v>
      </c>
      <c r="F31" s="5">
        <v>0.9634697437286377</v>
      </c>
      <c r="G31" s="3">
        <v>1.2428882122039795</v>
      </c>
      <c r="H31" s="3">
        <v>38.712948487545333</v>
      </c>
      <c r="I31" s="3">
        <v>50.427436133160526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94.359573364257813</v>
      </c>
      <c r="D32" s="3">
        <v>4.087733268737793</v>
      </c>
      <c r="E32" s="3">
        <v>0.28281879425048828</v>
      </c>
      <c r="F32" s="5">
        <v>0.94373160600662231</v>
      </c>
      <c r="G32" s="3">
        <v>1.2265503406524658</v>
      </c>
      <c r="H32" s="3">
        <v>38.693417054148846</v>
      </c>
      <c r="I32" s="3">
        <v>50.428409625652733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94.416313171386719</v>
      </c>
      <c r="D33" s="3">
        <v>4.0335626602172852</v>
      </c>
      <c r="E33" s="3">
        <v>0.27879506349563599</v>
      </c>
      <c r="F33" s="5">
        <v>0.94005298614501953</v>
      </c>
      <c r="G33" s="3">
        <v>1.2188479900360107</v>
      </c>
      <c r="H33" s="3">
        <v>38.686668660523601</v>
      </c>
      <c r="I33" s="3">
        <v>50.428853761041779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94.113609313964844</v>
      </c>
      <c r="D34" s="3">
        <v>4.3148002624511719</v>
      </c>
      <c r="E34" s="3">
        <v>0.26560705900192261</v>
      </c>
      <c r="F34" s="5">
        <v>0.86773777008056641</v>
      </c>
      <c r="G34" s="3">
        <v>1.1333448886871338</v>
      </c>
      <c r="H34" s="3">
        <v>38.863512484176873</v>
      </c>
      <c r="I34" s="3">
        <v>50.585328234091591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93.600807189941406</v>
      </c>
      <c r="D35" s="3">
        <v>4.7559456825256348</v>
      </c>
      <c r="E35" s="3">
        <v>0.26873013377189636</v>
      </c>
      <c r="F35" s="5">
        <v>0.69539535045623779</v>
      </c>
      <c r="G35" s="3">
        <v>0.96412551403045654</v>
      </c>
      <c r="H35" s="3">
        <v>39.200629773987814</v>
      </c>
      <c r="I35" s="3">
        <v>50.8934633108586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93.624862670898438</v>
      </c>
      <c r="D36" s="3">
        <v>4.737431526184082</v>
      </c>
      <c r="E36" s="3">
        <v>0.27907535433769226</v>
      </c>
      <c r="F36" s="5">
        <v>0.69603937864303589</v>
      </c>
      <c r="G36" s="3">
        <v>0.97511470317840576</v>
      </c>
      <c r="H36" s="3">
        <v>39.181873850395355</v>
      </c>
      <c r="I36" s="3">
        <v>50.877762183698749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93.715225219726563</v>
      </c>
      <c r="D37" s="3">
        <v>4.6440262794494629</v>
      </c>
      <c r="E37" s="3">
        <v>0.27498728036880493</v>
      </c>
      <c r="F37" s="5">
        <v>0.70181131362915039</v>
      </c>
      <c r="G37" s="3">
        <v>0.97679859399795532</v>
      </c>
      <c r="H37" s="3">
        <v>39.155868588670181</v>
      </c>
      <c r="I37" s="3">
        <v>50.860882977815123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93.887077331542969</v>
      </c>
      <c r="D38" s="3">
        <v>4.4698977470397949</v>
      </c>
      <c r="E38" s="3">
        <v>0.26797589659690857</v>
      </c>
      <c r="F38" s="5">
        <v>0.75062340497970581</v>
      </c>
      <c r="G38" s="3">
        <v>1.018599271774292</v>
      </c>
      <c r="H38" s="3">
        <v>39.067702666995011</v>
      </c>
      <c r="I38" s="3">
        <v>50.780470998205168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93.864273071289063</v>
      </c>
      <c r="D39" s="3">
        <v>4.5066299438476563</v>
      </c>
      <c r="E39" s="3">
        <v>0.25673109292984009</v>
      </c>
      <c r="F39" s="5">
        <v>0.73641902208328247</v>
      </c>
      <c r="G39" s="3">
        <v>0.99315011501312256</v>
      </c>
      <c r="H39" s="3">
        <v>39.095130502675424</v>
      </c>
      <c r="I39" s="3">
        <v>50.810910739638416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93.61794815063476</v>
      </c>
      <c r="D40" s="6">
        <f t="shared" si="0"/>
        <v>4.671423514684041</v>
      </c>
      <c r="E40" s="6">
        <f t="shared" si="0"/>
        <v>0.26672275910774867</v>
      </c>
      <c r="F40" s="6">
        <f t="shared" si="0"/>
        <v>0.70587797760963444</v>
      </c>
      <c r="G40" s="6">
        <f t="shared" si="0"/>
        <v>0.97260074218114212</v>
      </c>
      <c r="H40" s="6">
        <f t="shared" si="0"/>
        <v>39.212218549045858</v>
      </c>
      <c r="I40" s="6">
        <f t="shared" si="0"/>
        <v>50.893829453082859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94.416313171386719</v>
      </c>
      <c r="D45" s="21">
        <f t="shared" si="1"/>
        <v>5.2219796180725098</v>
      </c>
      <c r="E45" s="26">
        <f t="shared" si="1"/>
        <v>0.5417633056640625</v>
      </c>
      <c r="F45" s="26">
        <f t="shared" si="1"/>
        <v>0.9634697437286377</v>
      </c>
      <c r="G45" s="21">
        <f t="shared" si="1"/>
        <v>1.2428882122039795</v>
      </c>
      <c r="H45" s="26">
        <f t="shared" si="1"/>
        <v>39.788222446731844</v>
      </c>
      <c r="I45" s="22">
        <f t="shared" si="1"/>
        <v>51.39212600972732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92.896682739257813</v>
      </c>
      <c r="D46" s="26">
        <f t="shared" si="2"/>
        <v>4.0335626602172852</v>
      </c>
      <c r="E46" s="26">
        <f t="shared" si="2"/>
        <v>0.17608043551445007</v>
      </c>
      <c r="F46" s="23">
        <f t="shared" si="2"/>
        <v>0.50490963459014893</v>
      </c>
      <c r="G46" s="26">
        <f t="shared" si="2"/>
        <v>0.68099009990692139</v>
      </c>
      <c r="H46" s="23">
        <f t="shared" si="2"/>
        <v>38.686668660523601</v>
      </c>
      <c r="I46" s="26">
        <f t="shared" si="2"/>
        <v>50.427436133160526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0.3933263312784876</v>
      </c>
      <c r="D47" s="24">
        <f t="shared" si="3"/>
        <v>0.29049359429458999</v>
      </c>
      <c r="E47" s="26">
        <f t="shared" si="3"/>
        <v>7.2067104669581689E-2</v>
      </c>
      <c r="F47" s="26">
        <f t="shared" si="3"/>
        <v>0.1210448212563399</v>
      </c>
      <c r="G47" s="24">
        <f t="shared" si="3"/>
        <v>0.14590369502141065</v>
      </c>
      <c r="H47" s="26">
        <f t="shared" si="3"/>
        <v>0.29659367396956743</v>
      </c>
      <c r="I47" s="25">
        <f t="shared" si="3"/>
        <v>0.25334967034327643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1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88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92.825126647949219</v>
      </c>
      <c r="D10" s="10">
        <v>5.2107195854187012</v>
      </c>
      <c r="E10" s="10">
        <v>0.17672108113765717</v>
      </c>
      <c r="F10" s="11">
        <v>0.49515905976295471</v>
      </c>
      <c r="G10" s="10">
        <v>0.67188012599945068</v>
      </c>
      <c r="H10" s="10">
        <v>39.819567981755419</v>
      </c>
      <c r="I10" s="10">
        <v>51.41733023961055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93.260688781738281</v>
      </c>
      <c r="D11" s="3">
        <v>4.8830361366271973</v>
      </c>
      <c r="E11" s="3">
        <v>0.2330547422170639</v>
      </c>
      <c r="F11" s="5">
        <v>0.6702655553817749</v>
      </c>
      <c r="G11" s="3">
        <v>0.9033203125</v>
      </c>
      <c r="H11" s="3">
        <v>39.427650637186019</v>
      </c>
      <c r="I11" s="3">
        <v>51.052204039402078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93.249305725097656</v>
      </c>
      <c r="D12" s="3">
        <v>4.8702101707458496</v>
      </c>
      <c r="E12" s="3">
        <v>0.22917376458644867</v>
      </c>
      <c r="F12" s="5">
        <v>0.68677663803100586</v>
      </c>
      <c r="G12" s="3">
        <v>0.91595041751861572</v>
      </c>
      <c r="H12" s="3">
        <v>39.430005762311566</v>
      </c>
      <c r="I12" s="3">
        <v>51.04379810448691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93.064071655273438</v>
      </c>
      <c r="D13" s="3">
        <v>4.9988164901733398</v>
      </c>
      <c r="E13" s="3">
        <v>0.21798712015151978</v>
      </c>
      <c r="F13" s="5">
        <v>0.6646760106086731</v>
      </c>
      <c r="G13" s="3">
        <v>0.88266313076019287</v>
      </c>
      <c r="H13" s="3">
        <v>39.550416279326548</v>
      </c>
      <c r="I13" s="3">
        <v>51.131388252899676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93.170562744140625</v>
      </c>
      <c r="D14" s="3">
        <v>4.824000358581543</v>
      </c>
      <c r="E14" s="3">
        <v>0.20593754947185516</v>
      </c>
      <c r="F14" s="5">
        <v>0.62447023391723633</v>
      </c>
      <c r="G14" s="3">
        <v>0.83040779829025269</v>
      </c>
      <c r="H14" s="3">
        <v>39.585070429567914</v>
      </c>
      <c r="I14" s="3">
        <v>51.183627091076296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93.298583984375</v>
      </c>
      <c r="D15" s="3">
        <v>4.7837142944335938</v>
      </c>
      <c r="E15" s="3">
        <v>0.2042175680398941</v>
      </c>
      <c r="F15" s="5">
        <v>0.60270023345947266</v>
      </c>
      <c r="G15" s="3">
        <v>0.80691778659820557</v>
      </c>
      <c r="H15" s="3">
        <v>39.53905707960616</v>
      </c>
      <c r="I15" s="3">
        <v>51.173893873343175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93.443183898925781</v>
      </c>
      <c r="D16" s="3">
        <v>4.6659975051879883</v>
      </c>
      <c r="E16" s="3">
        <v>0.20242840051651001</v>
      </c>
      <c r="F16" s="5">
        <v>0.6169283390045166</v>
      </c>
      <c r="G16" s="3">
        <v>0.81935673952102661</v>
      </c>
      <c r="H16" s="3">
        <v>39.476000938162223</v>
      </c>
      <c r="I16" s="3">
        <v>51.129562869299363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93.440177917480469</v>
      </c>
      <c r="D17" s="3">
        <v>4.6946067810058594</v>
      </c>
      <c r="E17" s="3">
        <v>0.21800145506858826</v>
      </c>
      <c r="F17" s="5">
        <v>0.65928828716278076</v>
      </c>
      <c r="G17" s="3">
        <v>0.87728977203369141</v>
      </c>
      <c r="H17" s="3">
        <v>39.409854915809333</v>
      </c>
      <c r="I17" s="3">
        <v>51.056332868384473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93.426849365234375</v>
      </c>
      <c r="D18" s="3">
        <v>4.8169956207275391</v>
      </c>
      <c r="E18" s="3">
        <v>0.25235137343406677</v>
      </c>
      <c r="F18" s="5">
        <v>0.76681441068649292</v>
      </c>
      <c r="G18" s="3">
        <v>1.0191657543182373</v>
      </c>
      <c r="H18" s="3">
        <v>39.24139708239435</v>
      </c>
      <c r="I18" s="3">
        <v>50.872427947684749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93.830390930175781</v>
      </c>
      <c r="D19" s="3">
        <v>4.4712638854980469</v>
      </c>
      <c r="E19" s="3">
        <v>0.24203446507453918</v>
      </c>
      <c r="F19" s="5">
        <v>0.78247612714767456</v>
      </c>
      <c r="G19" s="3">
        <v>1.0245106220245361</v>
      </c>
      <c r="H19" s="3">
        <v>39.094767170834636</v>
      </c>
      <c r="I19" s="3">
        <v>50.783502990183258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93.401535034179687</v>
      </c>
      <c r="D20" s="3">
        <v>4.7720041275024414</v>
      </c>
      <c r="E20" s="3">
        <v>0.20689432322978973</v>
      </c>
      <c r="F20" s="5">
        <v>0.64349859952926636</v>
      </c>
      <c r="G20" s="3">
        <v>0.85039293766021729</v>
      </c>
      <c r="H20" s="3">
        <v>39.436058086746158</v>
      </c>
      <c r="I20" s="3">
        <v>51.087098336532527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93.074531555175781</v>
      </c>
      <c r="D21" s="3">
        <v>4.9596996307373047</v>
      </c>
      <c r="E21" s="3">
        <v>0.20521114766597748</v>
      </c>
      <c r="F21" s="5">
        <v>0.61945390701293945</v>
      </c>
      <c r="G21" s="3">
        <v>0.82466506958007813</v>
      </c>
      <c r="H21" s="3">
        <v>39.616107809362511</v>
      </c>
      <c r="I21" s="3">
        <v>51.204887517602444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93.176361083984375</v>
      </c>
      <c r="D22" s="3">
        <v>4.8944344520568848</v>
      </c>
      <c r="E22" s="3">
        <v>0.20253275334835052</v>
      </c>
      <c r="F22" s="5">
        <v>0.62792271375656128</v>
      </c>
      <c r="G22" s="3">
        <v>0.830455482006073</v>
      </c>
      <c r="H22" s="3">
        <v>39.563762271968066</v>
      </c>
      <c r="I22" s="3">
        <v>51.171087338241506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93.495086669921875</v>
      </c>
      <c r="D23" s="3">
        <v>4.7241191864013672</v>
      </c>
      <c r="E23" s="3">
        <v>0.25355204939842224</v>
      </c>
      <c r="F23" s="5">
        <v>0.66408270597457886</v>
      </c>
      <c r="G23" s="3">
        <v>0.91763472557067871</v>
      </c>
      <c r="H23" s="3">
        <v>39.322891005920482</v>
      </c>
      <c r="I23" s="3">
        <v>50.988412954197933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93.646026611328125</v>
      </c>
      <c r="D24" s="3">
        <v>4.9092049598693848</v>
      </c>
      <c r="E24" s="3">
        <v>0.39120140671730042</v>
      </c>
      <c r="F24" s="5">
        <v>0.61083680391311646</v>
      </c>
      <c r="G24" s="3">
        <v>1.0020382404327393</v>
      </c>
      <c r="H24" s="3">
        <v>39.078205367213648</v>
      </c>
      <c r="I24" s="3">
        <v>50.826278163678424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93.7750244140625</v>
      </c>
      <c r="D25" s="3">
        <v>4.7963695526123047</v>
      </c>
      <c r="E25" s="3">
        <v>0.33757865428924561</v>
      </c>
      <c r="F25" s="5">
        <v>0.66207009553909302</v>
      </c>
      <c r="G25" s="3">
        <v>0.99964874982833862</v>
      </c>
      <c r="H25" s="3">
        <v>39.040721841558849</v>
      </c>
      <c r="I25" s="3">
        <v>50.793953368831545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94.190513610839844</v>
      </c>
      <c r="D26" s="3">
        <v>4.2984709739685059</v>
      </c>
      <c r="E26" s="3">
        <v>0.30104559659957886</v>
      </c>
      <c r="F26" s="5">
        <v>0.86772167682647705</v>
      </c>
      <c r="G26" s="3">
        <v>1.1687672138214111</v>
      </c>
      <c r="H26" s="3">
        <v>38.784259958202085</v>
      </c>
      <c r="I26" s="3">
        <v>50.522628291120718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93.778388977050781</v>
      </c>
      <c r="D27" s="3">
        <v>4.8061618804931641</v>
      </c>
      <c r="E27" s="3">
        <v>0.37274026870727539</v>
      </c>
      <c r="F27" s="5">
        <v>0.59790396690368652</v>
      </c>
      <c r="G27" s="3">
        <v>0.97064423561096191</v>
      </c>
      <c r="H27" s="3">
        <v>39.062864184019872</v>
      </c>
      <c r="I27" s="3">
        <v>50.834939326533721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93.344871520996094</v>
      </c>
      <c r="D28" s="3">
        <v>5.2666964530944824</v>
      </c>
      <c r="E28" s="3">
        <v>0.3779204785823822</v>
      </c>
      <c r="F28" s="5">
        <v>0.53609961271286011</v>
      </c>
      <c r="G28" s="3">
        <v>0.91402006149291992</v>
      </c>
      <c r="H28" s="3">
        <v>39.228945079295563</v>
      </c>
      <c r="I28" s="3">
        <v>50.969366667746243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93.460891723632813</v>
      </c>
      <c r="D29" s="3">
        <v>5.0176057815551758</v>
      </c>
      <c r="E29" s="3">
        <v>0.32947608828544617</v>
      </c>
      <c r="F29" s="5">
        <v>0.60514372587203979</v>
      </c>
      <c r="G29" s="3">
        <v>0.93461978435516357</v>
      </c>
      <c r="H29" s="3">
        <v>39.225807914338695</v>
      </c>
      <c r="I29" s="3">
        <v>50.941172156504983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94.108352661132813</v>
      </c>
      <c r="D30" s="3">
        <v>4.3052797317504883</v>
      </c>
      <c r="E30" s="3">
        <v>0.28810372948646545</v>
      </c>
      <c r="F30" s="5">
        <v>0.95671659708023071</v>
      </c>
      <c r="G30" s="3">
        <v>1.2448203563690186</v>
      </c>
      <c r="H30" s="3">
        <v>38.758863032498454</v>
      </c>
      <c r="I30" s="3">
        <v>50.452538774888886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94.2196044921875</v>
      </c>
      <c r="D31" s="3">
        <v>4.1993517875671387</v>
      </c>
      <c r="E31" s="3">
        <v>0.28191018104553223</v>
      </c>
      <c r="F31" s="5">
        <v>0.96714204549789429</v>
      </c>
      <c r="G31" s="3">
        <v>1.2490522861480713</v>
      </c>
      <c r="H31" s="3">
        <v>38.721449880587343</v>
      </c>
      <c r="I31" s="3">
        <v>50.426789250629255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94.35931396484375</v>
      </c>
      <c r="D32" s="3">
        <v>4.0854005813598633</v>
      </c>
      <c r="E32" s="3">
        <v>0.28760257363319397</v>
      </c>
      <c r="F32" s="5">
        <v>0.94611424207687378</v>
      </c>
      <c r="G32" s="3">
        <v>1.2337168455123901</v>
      </c>
      <c r="H32" s="3">
        <v>38.688478412486923</v>
      </c>
      <c r="I32" s="3">
        <v>50.419880359922388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94.381256103515625</v>
      </c>
      <c r="D33" s="3">
        <v>4.069331169128418</v>
      </c>
      <c r="E33" s="3">
        <v>0.2810148298740387</v>
      </c>
      <c r="F33" s="5">
        <v>0.94432628154754639</v>
      </c>
      <c r="G33" s="3">
        <v>1.2253410816192627</v>
      </c>
      <c r="H33" s="3">
        <v>38.690730032599866</v>
      </c>
      <c r="I33" s="3">
        <v>50.425349274767932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94.070350646972656</v>
      </c>
      <c r="D34" s="3">
        <v>4.3488593101501465</v>
      </c>
      <c r="E34" s="3">
        <v>0.27266812324523926</v>
      </c>
      <c r="F34" s="5">
        <v>0.85638219118118286</v>
      </c>
      <c r="G34" s="3">
        <v>1.1290502548217773</v>
      </c>
      <c r="H34" s="3">
        <v>38.883631873818587</v>
      </c>
      <c r="I34" s="3">
        <v>50.599489241693391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93.520927429199219</v>
      </c>
      <c r="D35" s="3">
        <v>4.824040412902832</v>
      </c>
      <c r="E35" s="3">
        <v>0.27839940786361694</v>
      </c>
      <c r="F35" s="5">
        <v>0.68244600296020508</v>
      </c>
      <c r="G35" s="3">
        <v>0.96084541082382202</v>
      </c>
      <c r="H35" s="3">
        <v>39.231207339711979</v>
      </c>
      <c r="I35" s="3">
        <v>50.913385544163987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93.620491027832031</v>
      </c>
      <c r="D36" s="3">
        <v>4.7526116371154785</v>
      </c>
      <c r="E36" s="3">
        <v>0.28234699368476868</v>
      </c>
      <c r="F36" s="5">
        <v>0.69448018074035645</v>
      </c>
      <c r="G36" s="3">
        <v>0.97682714462280273</v>
      </c>
      <c r="H36" s="3">
        <v>39.177896404059936</v>
      </c>
      <c r="I36" s="3">
        <v>50.873285130575042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93.718055725097656</v>
      </c>
      <c r="D37" s="3">
        <v>4.648582935333252</v>
      </c>
      <c r="E37" s="3">
        <v>0.27835100889205933</v>
      </c>
      <c r="F37" s="5">
        <v>0.70732980966567993</v>
      </c>
      <c r="G37" s="3">
        <v>0.98568081855773926</v>
      </c>
      <c r="H37" s="3">
        <v>39.144144871146494</v>
      </c>
      <c r="I37" s="3">
        <v>50.847089007925923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93.916145324707031</v>
      </c>
      <c r="D38" s="3">
        <v>4.4578933715820313</v>
      </c>
      <c r="E38" s="3">
        <v>0.26979804039001465</v>
      </c>
      <c r="F38" s="5">
        <v>0.7584221363067627</v>
      </c>
      <c r="G38" s="3">
        <v>1.0282201766967773</v>
      </c>
      <c r="H38" s="3">
        <v>39.04435681987141</v>
      </c>
      <c r="I38" s="3">
        <v>50.759235509226286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93.838081359863281</v>
      </c>
      <c r="D39" s="3">
        <v>4.5364818572998047</v>
      </c>
      <c r="E39" s="3">
        <v>0.25916248559951782</v>
      </c>
      <c r="F39" s="5">
        <v>0.73231971263885498</v>
      </c>
      <c r="G39" s="3">
        <v>0.9914821982383728</v>
      </c>
      <c r="H39" s="3">
        <v>39.103313415994435</v>
      </c>
      <c r="I39" s="3">
        <v>50.815409392458676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93.603491719563806</v>
      </c>
      <c r="D40" s="6">
        <f t="shared" si="0"/>
        <v>4.6963986873626711</v>
      </c>
      <c r="E40" s="6">
        <f t="shared" si="0"/>
        <v>0.26464725534121197</v>
      </c>
      <c r="F40" s="6">
        <f t="shared" si="0"/>
        <v>0.70833226342995959</v>
      </c>
      <c r="G40" s="6">
        <f t="shared" si="0"/>
        <v>0.97297951777776082</v>
      </c>
      <c r="H40" s="6">
        <f t="shared" si="0"/>
        <v>39.212582795945181</v>
      </c>
      <c r="I40" s="6">
        <f t="shared" si="0"/>
        <v>50.890544796120409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94.381256103515625</v>
      </c>
      <c r="D45" s="21">
        <f t="shared" si="1"/>
        <v>5.2666964530944824</v>
      </c>
      <c r="E45" s="26">
        <f t="shared" si="1"/>
        <v>0.39120140671730042</v>
      </c>
      <c r="F45" s="26">
        <f t="shared" si="1"/>
        <v>0.96714204549789429</v>
      </c>
      <c r="G45" s="21">
        <f t="shared" si="1"/>
        <v>1.2490522861480713</v>
      </c>
      <c r="H45" s="26">
        <f t="shared" si="1"/>
        <v>39.819567981755419</v>
      </c>
      <c r="I45" s="22">
        <f t="shared" si="1"/>
        <v>51.41733023961055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92.825126647949219</v>
      </c>
      <c r="D46" s="26">
        <f t="shared" si="2"/>
        <v>4.069331169128418</v>
      </c>
      <c r="E46" s="26">
        <f t="shared" si="2"/>
        <v>0.17672108113765717</v>
      </c>
      <c r="F46" s="23">
        <f t="shared" si="2"/>
        <v>0.49515905976295471</v>
      </c>
      <c r="G46" s="26">
        <f t="shared" si="2"/>
        <v>0.67188012599945068</v>
      </c>
      <c r="H46" s="23">
        <f t="shared" si="2"/>
        <v>38.688478412486923</v>
      </c>
      <c r="I46" s="26">
        <f t="shared" si="2"/>
        <v>50.419880359922388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0.405364448861527</v>
      </c>
      <c r="D47" s="24">
        <f t="shared" si="3"/>
        <v>0.30352814431045394</v>
      </c>
      <c r="E47" s="26">
        <f t="shared" si="3"/>
        <v>5.5910583321593751E-2</v>
      </c>
      <c r="F47" s="26">
        <f t="shared" si="3"/>
        <v>0.12648989431523985</v>
      </c>
      <c r="G47" s="24">
        <f t="shared" si="3"/>
        <v>0.14473192540056781</v>
      </c>
      <c r="H47" s="26">
        <f t="shared" si="3"/>
        <v>0.30486797654512365</v>
      </c>
      <c r="I47" s="25">
        <f t="shared" si="3"/>
        <v>0.2619088367573924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1:B31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26:B26"/>
    <mergeCell ref="A28:B28"/>
    <mergeCell ref="A29:B29"/>
    <mergeCell ref="A27:B27"/>
    <mergeCell ref="A30:B30"/>
    <mergeCell ref="A32:B32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1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94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93.14593505859375</v>
      </c>
      <c r="D10" s="10">
        <v>5.2118282318115234</v>
      </c>
      <c r="E10" s="10">
        <v>0.31454089283943176</v>
      </c>
      <c r="F10" s="11">
        <v>0.57611310482025146</v>
      </c>
      <c r="G10" s="10">
        <v>0.89065396785736084</v>
      </c>
      <c r="H10" s="10">
        <v>39.402266294005514</v>
      </c>
      <c r="I10" s="10">
        <v>51.065544758236477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93.012741088867188</v>
      </c>
      <c r="D11" s="3">
        <v>5.3223991394042969</v>
      </c>
      <c r="E11" s="3">
        <v>0.32420361042022705</v>
      </c>
      <c r="F11" s="5">
        <v>0.57216942310333252</v>
      </c>
      <c r="G11" s="3">
        <v>0.89637303352355957</v>
      </c>
      <c r="H11" s="3">
        <v>39.439318042575884</v>
      </c>
      <c r="I11" s="3">
        <v>51.084709724887958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92.579216003417969</v>
      </c>
      <c r="D12" s="3">
        <v>5.8186912536621094</v>
      </c>
      <c r="E12" s="3">
        <v>0.33123713731765747</v>
      </c>
      <c r="F12" s="5">
        <v>0.53681850433349609</v>
      </c>
      <c r="G12" s="3">
        <v>0.86805564165115356</v>
      </c>
      <c r="H12" s="3">
        <v>39.572473310491681</v>
      </c>
      <c r="I12" s="3">
        <v>51.181057846072463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92.899818420410156</v>
      </c>
      <c r="D13" s="3">
        <v>5.3600716590881348</v>
      </c>
      <c r="E13" s="3">
        <v>0.31476506590843201</v>
      </c>
      <c r="F13" s="5">
        <v>0.5622439980506897</v>
      </c>
      <c r="G13" s="3">
        <v>0.87700903415679932</v>
      </c>
      <c r="H13" s="3">
        <v>39.517139595074909</v>
      </c>
      <c r="I13" s="3">
        <v>51.13920355426049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92.789665222167969</v>
      </c>
      <c r="D14" s="3">
        <v>5.4163913726806641</v>
      </c>
      <c r="E14" s="3">
        <v>0.29354572296142578</v>
      </c>
      <c r="F14" s="5">
        <v>0.60412150621414185</v>
      </c>
      <c r="G14" s="3">
        <v>0.89766722917556763</v>
      </c>
      <c r="H14" s="3">
        <v>39.560184235959106</v>
      </c>
      <c r="I14" s="3">
        <v>51.143843187275841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92.932884216308594</v>
      </c>
      <c r="D15" s="3">
        <v>5.2008252143859863</v>
      </c>
      <c r="E15" s="3">
        <v>0.27813291549682617</v>
      </c>
      <c r="F15" s="5">
        <v>0.5827605128288269</v>
      </c>
      <c r="G15" s="3">
        <v>0.86089342832565308</v>
      </c>
      <c r="H15" s="3">
        <v>39.575461285593853</v>
      </c>
      <c r="I15" s="3">
        <v>51.173831294155967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92.88629150390625</v>
      </c>
      <c r="D16" s="3">
        <v>5.2796835899353027</v>
      </c>
      <c r="E16" s="3">
        <v>0.2796572744846344</v>
      </c>
      <c r="F16" s="5">
        <v>0.54842257499694824</v>
      </c>
      <c r="G16" s="3">
        <v>0.82807981967926025</v>
      </c>
      <c r="H16" s="3">
        <v>39.606221604599526</v>
      </c>
      <c r="I16" s="3">
        <v>51.214137354401657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93.121009826660156</v>
      </c>
      <c r="D17" s="3">
        <v>5.1380858421325684</v>
      </c>
      <c r="E17" s="3">
        <v>0.28703099489212036</v>
      </c>
      <c r="F17" s="5">
        <v>0.51597660779953003</v>
      </c>
      <c r="G17" s="3">
        <v>0.80300760269165039</v>
      </c>
      <c r="H17" s="3">
        <v>39.530720330747009</v>
      </c>
      <c r="I17" s="3">
        <v>51.191069566042884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93.075096130371094</v>
      </c>
      <c r="D18" s="3">
        <v>5.1546764373779297</v>
      </c>
      <c r="E18" s="3">
        <v>0.28345119953155518</v>
      </c>
      <c r="F18" s="5">
        <v>0.55350613594055176</v>
      </c>
      <c r="G18" s="3">
        <v>0.83695733547210693</v>
      </c>
      <c r="H18" s="3">
        <v>39.519254535080272</v>
      </c>
      <c r="I18" s="3">
        <v>51.160425449377549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93.065559387207031</v>
      </c>
      <c r="D19" s="3">
        <v>5.2185654640197754</v>
      </c>
      <c r="E19" s="3">
        <v>0.31523275375366211</v>
      </c>
      <c r="F19" s="5">
        <v>0.60037881135940552</v>
      </c>
      <c r="G19" s="3">
        <v>0.91561156511306763</v>
      </c>
      <c r="H19" s="3">
        <v>39.427609036414282</v>
      </c>
      <c r="I19" s="3">
        <v>51.062267449798718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93.219146728515625</v>
      </c>
      <c r="D20" s="3">
        <v>5.1514120101928711</v>
      </c>
      <c r="E20" s="3">
        <v>0.32601097226142883</v>
      </c>
      <c r="F20" s="5">
        <v>0.68086016178131104</v>
      </c>
      <c r="G20" s="3">
        <v>1.0068711042404175</v>
      </c>
      <c r="H20" s="3">
        <v>39.26737234953157</v>
      </c>
      <c r="I20" s="3">
        <v>50.911842641518696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93.331085205078125</v>
      </c>
      <c r="D21" s="3">
        <v>5.0085992813110352</v>
      </c>
      <c r="E21" s="3">
        <v>0.28874525427818298</v>
      </c>
      <c r="F21" s="5">
        <v>0.63929080963134766</v>
      </c>
      <c r="G21" s="3">
        <v>0.92803609371185303</v>
      </c>
      <c r="H21" s="3">
        <v>39.318584932220197</v>
      </c>
      <c r="I21" s="3">
        <v>50.986370512372247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93.180335998535156</v>
      </c>
      <c r="D22" s="3">
        <v>5.0673627853393555</v>
      </c>
      <c r="E22" s="3">
        <v>0.28184673190116882</v>
      </c>
      <c r="F22" s="5">
        <v>0.56566566228866577</v>
      </c>
      <c r="G22" s="3">
        <v>0.84751236438751221</v>
      </c>
      <c r="H22" s="3">
        <v>39.474377473478697</v>
      </c>
      <c r="I22" s="3">
        <v>51.127544500058448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92.826416015625</v>
      </c>
      <c r="D23" s="3">
        <v>5.3016047477722168</v>
      </c>
      <c r="E23" s="3">
        <v>0.27358368039131165</v>
      </c>
      <c r="F23" s="5">
        <v>0.54513823986053467</v>
      </c>
      <c r="G23" s="3">
        <v>0.81872189044952393</v>
      </c>
      <c r="H23" s="3">
        <v>39.666083183998005</v>
      </c>
      <c r="I23" s="3">
        <v>51.252255349689342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92.998992919921875</v>
      </c>
      <c r="D24" s="3">
        <v>5.2403945922851562</v>
      </c>
      <c r="E24" s="3">
        <v>0.28356462717056274</v>
      </c>
      <c r="F24" s="5">
        <v>0.56656038761138916</v>
      </c>
      <c r="G24" s="3">
        <v>0.8501250147819519</v>
      </c>
      <c r="H24" s="3">
        <v>39.525052619444097</v>
      </c>
      <c r="I24" s="3">
        <v>51.154662669551961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93.251991271972656</v>
      </c>
      <c r="D25" s="3">
        <v>5.2389740943908691</v>
      </c>
      <c r="E25" s="3">
        <v>0.39597451686859131</v>
      </c>
      <c r="F25" s="5">
        <v>0.58160692453384399</v>
      </c>
      <c r="G25" s="3">
        <v>0.9775814414024353</v>
      </c>
      <c r="H25" s="3">
        <v>39.235541869396869</v>
      </c>
      <c r="I25" s="3">
        <v>50.931789609362212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93.29815673828125</v>
      </c>
      <c r="D26" s="3">
        <v>5.3391513824462891</v>
      </c>
      <c r="E26" s="3">
        <v>0.43858292698860168</v>
      </c>
      <c r="F26" s="5">
        <v>0.53508639335632324</v>
      </c>
      <c r="G26" s="3">
        <v>0.97366929054260254</v>
      </c>
      <c r="H26" s="3">
        <v>39.177651746437448</v>
      </c>
      <c r="I26" s="3">
        <v>50.912297715824522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93.344741821289063</v>
      </c>
      <c r="D27" s="3">
        <v>5.2542119026184082</v>
      </c>
      <c r="E27" s="3">
        <v>0.43907597661018372</v>
      </c>
      <c r="F27" s="5">
        <v>0.54272556304931641</v>
      </c>
      <c r="G27" s="3">
        <v>0.98180150985717773</v>
      </c>
      <c r="H27" s="3">
        <v>39.168945487415101</v>
      </c>
      <c r="I27" s="3">
        <v>50.901882938408711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93.6558837890625</v>
      </c>
      <c r="D28" s="3">
        <v>4.9226527214050293</v>
      </c>
      <c r="E28" s="3">
        <v>0.40878510475158691</v>
      </c>
      <c r="F28" s="5">
        <v>0.63136285543441772</v>
      </c>
      <c r="G28" s="3">
        <v>1.0401480197906494</v>
      </c>
      <c r="H28" s="3">
        <v>39.030863474919691</v>
      </c>
      <c r="I28" s="3">
        <v>50.776198999780604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93.346199035644531</v>
      </c>
      <c r="D29" s="3">
        <v>5.2957882881164551</v>
      </c>
      <c r="E29" s="3">
        <v>0.43360275030136108</v>
      </c>
      <c r="F29" s="5">
        <v>0.51271849870681763</v>
      </c>
      <c r="G29" s="3">
        <v>0.94632124900817871</v>
      </c>
      <c r="H29" s="3">
        <v>39.187385663981551</v>
      </c>
      <c r="I29" s="3">
        <v>50.93576136971469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93.217239379882813</v>
      </c>
      <c r="D30" s="3">
        <v>5.4262104034423828</v>
      </c>
      <c r="E30" s="3">
        <v>0.42876982688903809</v>
      </c>
      <c r="F30" s="5">
        <v>0.47753828763961792</v>
      </c>
      <c r="G30" s="3">
        <v>0.90630811452865601</v>
      </c>
      <c r="H30" s="3">
        <v>39.261940481055653</v>
      </c>
      <c r="I30" s="3">
        <v>51.004331581255791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93.330734252929688</v>
      </c>
      <c r="D31" s="3">
        <v>5.227877140045166</v>
      </c>
      <c r="E31" s="3">
        <v>0.4032549262046814</v>
      </c>
      <c r="F31" s="5">
        <v>0.55382996797561646</v>
      </c>
      <c r="G31" s="3">
        <v>0.95708489418029785</v>
      </c>
      <c r="H31" s="3">
        <v>39.210009127517068</v>
      </c>
      <c r="I31" s="3">
        <v>50.933510443723328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94.465965270996094</v>
      </c>
      <c r="D32" s="3">
        <v>4.0256695747375488</v>
      </c>
      <c r="E32" s="3">
        <v>0.23788024485111237</v>
      </c>
      <c r="F32" s="5">
        <v>0.4562910795211792</v>
      </c>
      <c r="G32" s="3">
        <v>0.69417130947113037</v>
      </c>
      <c r="H32" s="3">
        <v>39.214732994954254</v>
      </c>
      <c r="I32" s="3">
        <v>51.077253000402877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96.927543640136719</v>
      </c>
      <c r="D33" s="3">
        <v>1.9983245134353638</v>
      </c>
      <c r="E33" s="3">
        <v>0.14899405837059021</v>
      </c>
      <c r="F33" s="5">
        <v>0.25752952694892883</v>
      </c>
      <c r="G33" s="3">
        <v>0.40652358531951904</v>
      </c>
      <c r="H33" s="3">
        <v>38.735747492562844</v>
      </c>
      <c r="I33" s="3">
        <v>50.988853069680189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96.580947875976563</v>
      </c>
      <c r="D34" s="3">
        <v>2.3013973236083984</v>
      </c>
      <c r="E34" s="3">
        <v>0.16586293280124664</v>
      </c>
      <c r="F34" s="5">
        <v>0.31197702884674072</v>
      </c>
      <c r="G34" s="3">
        <v>0.47783994674682617</v>
      </c>
      <c r="H34" s="3">
        <v>38.784112450232819</v>
      </c>
      <c r="I34" s="3">
        <v>50.969424051162392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93.792877197265625</v>
      </c>
      <c r="D35" s="3">
        <v>4.7002840042114258</v>
      </c>
      <c r="E35" s="3">
        <v>0.32722252607345581</v>
      </c>
      <c r="F35" s="5">
        <v>0.82107436656951904</v>
      </c>
      <c r="G35" s="3">
        <v>1.1482968330383301</v>
      </c>
      <c r="H35" s="3">
        <v>38.917715181396922</v>
      </c>
      <c r="I35" s="3">
        <v>50.617705718858126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93.088798522949219</v>
      </c>
      <c r="D36" s="3">
        <v>5.3179006576538086</v>
      </c>
      <c r="E36" s="3">
        <v>0.30979254841804504</v>
      </c>
      <c r="F36" s="5">
        <v>0.6603693962097168</v>
      </c>
      <c r="G36" s="3">
        <v>0.97016191482543945</v>
      </c>
      <c r="H36" s="3">
        <v>39.322365624269011</v>
      </c>
      <c r="I36" s="3">
        <v>50.965008615981567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93.086807250976563</v>
      </c>
      <c r="D37" s="3">
        <v>5.3179183006286621</v>
      </c>
      <c r="E37" s="3">
        <v>0.3176780641078949</v>
      </c>
      <c r="F37" s="5">
        <v>0.65622466802597046</v>
      </c>
      <c r="G37" s="3">
        <v>0.97390270233154297</v>
      </c>
      <c r="H37" s="3">
        <v>39.320007865538997</v>
      </c>
      <c r="I37" s="3">
        <v>50.962978419978782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93.232406616210938</v>
      </c>
      <c r="D38" s="3">
        <v>5.1913890838623047</v>
      </c>
      <c r="E38" s="3">
        <v>0.31774336099624634</v>
      </c>
      <c r="F38" s="5">
        <v>0.65838015079498291</v>
      </c>
      <c r="G38" s="3">
        <v>0.97612351179122925</v>
      </c>
      <c r="H38" s="3">
        <v>39.270604993373141</v>
      </c>
      <c r="I38" s="3">
        <v>50.933559381118528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93.309494018554688</v>
      </c>
      <c r="D39" s="3">
        <v>5.0901923179626465</v>
      </c>
      <c r="E39" s="3">
        <v>0.32037219405174255</v>
      </c>
      <c r="F39" s="5">
        <v>0.65952354669570923</v>
      </c>
      <c r="G39" s="3">
        <v>0.97989571094512939</v>
      </c>
      <c r="H39" s="3">
        <v>39.252654724879264</v>
      </c>
      <c r="I39" s="3">
        <v>50.921386681106618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93.43313268025716</v>
      </c>
      <c r="D40" s="6">
        <f t="shared" si="0"/>
        <v>4.9846177776654566</v>
      </c>
      <c r="E40" s="6">
        <f t="shared" si="0"/>
        <v>0.31897135972976687</v>
      </c>
      <c r="F40" s="6">
        <f t="shared" si="0"/>
        <v>0.56554215649763739</v>
      </c>
      <c r="G40" s="6">
        <f t="shared" si="0"/>
        <v>0.88451350529988604</v>
      </c>
      <c r="H40" s="6">
        <f t="shared" si="0"/>
        <v>39.316413266904846</v>
      </c>
      <c r="I40" s="6">
        <f t="shared" si="0"/>
        <v>51.022690248468649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96.927543640136719</v>
      </c>
      <c r="D45" s="21">
        <f t="shared" si="1"/>
        <v>5.8186912536621094</v>
      </c>
      <c r="E45" s="26">
        <f t="shared" si="1"/>
        <v>0.43907597661018372</v>
      </c>
      <c r="F45" s="26">
        <f t="shared" si="1"/>
        <v>0.82107436656951904</v>
      </c>
      <c r="G45" s="21">
        <f t="shared" si="1"/>
        <v>1.1482968330383301</v>
      </c>
      <c r="H45" s="26">
        <f t="shared" si="1"/>
        <v>39.666083183998005</v>
      </c>
      <c r="I45" s="22">
        <f t="shared" si="1"/>
        <v>51.252255349689342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92.579216003417969</v>
      </c>
      <c r="D46" s="26">
        <f t="shared" si="2"/>
        <v>1.9983245134353638</v>
      </c>
      <c r="E46" s="26">
        <f t="shared" si="2"/>
        <v>0.14899405837059021</v>
      </c>
      <c r="F46" s="23">
        <f t="shared" si="2"/>
        <v>0.25752952694892883</v>
      </c>
      <c r="G46" s="26">
        <f t="shared" si="2"/>
        <v>0.40652358531951904</v>
      </c>
      <c r="H46" s="23">
        <f t="shared" si="2"/>
        <v>38.735747492562844</v>
      </c>
      <c r="I46" s="26">
        <f t="shared" si="2"/>
        <v>50.617705718858126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0.96591146575142528</v>
      </c>
      <c r="D47" s="24">
        <f t="shared" si="3"/>
        <v>0.82300927125525924</v>
      </c>
      <c r="E47" s="26">
        <f t="shared" si="3"/>
        <v>7.0983596782295821E-2</v>
      </c>
      <c r="F47" s="26">
        <f t="shared" si="3"/>
        <v>0.10402527159213017</v>
      </c>
      <c r="G47" s="24">
        <f t="shared" si="3"/>
        <v>0.14743601066000894</v>
      </c>
      <c r="H47" s="26">
        <f t="shared" si="3"/>
        <v>0.23396854145893425</v>
      </c>
      <c r="I47" s="25">
        <f t="shared" si="3"/>
        <v>0.14017703412014046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1:B31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26:B26"/>
    <mergeCell ref="A28:B28"/>
    <mergeCell ref="A29:B29"/>
    <mergeCell ref="A27:B27"/>
    <mergeCell ref="A30:B30"/>
    <mergeCell ref="A32:B32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4" zoomScaleNormal="100" workbookViewId="0">
      <selection activeCell="G53" sqref="G5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49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91.503997802734375</v>
      </c>
      <c r="D10" s="10">
        <v>7.564000129699707</v>
      </c>
      <c r="E10" s="10">
        <v>0.80399996042251587</v>
      </c>
      <c r="F10" s="11">
        <v>0</v>
      </c>
      <c r="G10" s="10">
        <v>0.80399996042251587</v>
      </c>
      <c r="H10" s="10">
        <v>39.611213693484153</v>
      </c>
      <c r="I10" s="10">
        <v>51.347958269204831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90.789375305175781</v>
      </c>
      <c r="D11" s="3">
        <v>8.2816686630249023</v>
      </c>
      <c r="E11" s="3">
        <v>0.79896801710128784</v>
      </c>
      <c r="F11" s="5">
        <v>0</v>
      </c>
      <c r="G11" s="3">
        <v>0.79896801710128784</v>
      </c>
      <c r="H11" s="3">
        <v>39.814339114551288</v>
      </c>
      <c r="I11" s="3">
        <v>51.464461036892786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91.315818786621094</v>
      </c>
      <c r="D12" s="3">
        <v>7.639984130859375</v>
      </c>
      <c r="E12" s="3">
        <v>0.91319829225540161</v>
      </c>
      <c r="F12" s="5">
        <v>0</v>
      </c>
      <c r="G12" s="3">
        <v>0.91319829225540161</v>
      </c>
      <c r="H12" s="3">
        <v>39.593197616934333</v>
      </c>
      <c r="I12" s="3">
        <v>51.290140077719144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91.940322875976562</v>
      </c>
      <c r="D13" s="3">
        <v>7.1217150688171387</v>
      </c>
      <c r="E13" s="3">
        <v>0.8099675178527832</v>
      </c>
      <c r="F13" s="5">
        <v>0</v>
      </c>
      <c r="G13" s="3">
        <v>0.8099675178527832</v>
      </c>
      <c r="H13" s="3">
        <v>39.48049231176023</v>
      </c>
      <c r="I13" s="3">
        <v>51.273367582962649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90.424003601074219</v>
      </c>
      <c r="D14" s="3">
        <v>8.6129999160766602</v>
      </c>
      <c r="E14" s="3">
        <v>0.82299995422363281</v>
      </c>
      <c r="F14" s="5">
        <v>0</v>
      </c>
      <c r="G14" s="3">
        <v>0.82299995422363281</v>
      </c>
      <c r="H14" s="3">
        <v>39.907874303249137</v>
      </c>
      <c r="I14" s="3">
        <v>51.503680397138901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91.108001708984375</v>
      </c>
      <c r="D15" s="3">
        <v>7.9159998893737793</v>
      </c>
      <c r="E15" s="3">
        <v>0.84600001573562622</v>
      </c>
      <c r="F15" s="5">
        <v>0</v>
      </c>
      <c r="G15" s="3">
        <v>0.84600001573562622</v>
      </c>
      <c r="H15" s="3">
        <v>39.696137131450051</v>
      </c>
      <c r="I15" s="3">
        <v>51.376093737430715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91.477996826171875</v>
      </c>
      <c r="D16" s="3">
        <v>7.5510001182556152</v>
      </c>
      <c r="E16" s="3">
        <v>0.81400007009506226</v>
      </c>
      <c r="F16" s="5">
        <v>0</v>
      </c>
      <c r="G16" s="3">
        <v>0.81400007009506226</v>
      </c>
      <c r="H16" s="3">
        <v>39.621388505463216</v>
      </c>
      <c r="I16" s="3">
        <v>51.348207166256472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91.332000732421875</v>
      </c>
      <c r="D17" s="3">
        <v>7.7280001640319824</v>
      </c>
      <c r="E17" s="3">
        <v>0.8059999942779541</v>
      </c>
      <c r="F17" s="5">
        <v>0</v>
      </c>
      <c r="G17" s="3">
        <v>0.8059999942779541</v>
      </c>
      <c r="H17" s="3">
        <v>39.65896092424147</v>
      </c>
      <c r="I17" s="3">
        <v>51.375331712817463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91.382003784179688</v>
      </c>
      <c r="D18" s="3">
        <v>7.6480002403259277</v>
      </c>
      <c r="E18" s="3">
        <v>0.77899998426437378</v>
      </c>
      <c r="F18" s="5">
        <v>0</v>
      </c>
      <c r="G18" s="3">
        <v>0.77899998426437378</v>
      </c>
      <c r="H18" s="3">
        <v>39.678534701446488</v>
      </c>
      <c r="I18" s="3">
        <v>51.396375098834582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93.4010009765625</v>
      </c>
      <c r="D19" s="3">
        <v>5.559999942779541</v>
      </c>
      <c r="E19" s="3">
        <v>0.9179999828338623</v>
      </c>
      <c r="F19" s="5">
        <v>0</v>
      </c>
      <c r="G19" s="3">
        <v>0.9179999828338623</v>
      </c>
      <c r="H19" s="3">
        <v>38.996339079595593</v>
      </c>
      <c r="I19" s="3">
        <v>50.950582940183899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94.125999450683594</v>
      </c>
      <c r="D20" s="3">
        <v>4.8420000076293945</v>
      </c>
      <c r="E20" s="3">
        <v>0.89600002765655518</v>
      </c>
      <c r="F20" s="5">
        <v>0</v>
      </c>
      <c r="G20" s="3">
        <v>0.89600002765655518</v>
      </c>
      <c r="H20" s="3">
        <v>38.810039608461999</v>
      </c>
      <c r="I20" s="3">
        <v>50.854968997564555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92.928001403808594</v>
      </c>
      <c r="D21" s="3">
        <v>6.0789995193481445</v>
      </c>
      <c r="E21" s="3">
        <v>0.86799991130828857</v>
      </c>
      <c r="F21" s="5">
        <v>0</v>
      </c>
      <c r="G21" s="3">
        <v>0.86799991130828857</v>
      </c>
      <c r="H21" s="3">
        <v>39.164639610774408</v>
      </c>
      <c r="I21" s="3">
        <v>51.070315274169054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93.866996765136719</v>
      </c>
      <c r="D22" s="3">
        <v>5.119999885559082</v>
      </c>
      <c r="E22" s="3">
        <v>0.89399999380111694</v>
      </c>
      <c r="F22" s="5">
        <v>0</v>
      </c>
      <c r="G22" s="3">
        <v>0.89399999380111694</v>
      </c>
      <c r="H22" s="3">
        <v>38.878534745136797</v>
      </c>
      <c r="I22" s="3">
        <v>50.896679324028483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91.153999328613281</v>
      </c>
      <c r="D23" s="3">
        <v>7.8990006446838379</v>
      </c>
      <c r="E23" s="3">
        <v>0.78600001335144043</v>
      </c>
      <c r="F23" s="5">
        <v>0</v>
      </c>
      <c r="G23" s="3">
        <v>0.78600001335144043</v>
      </c>
      <c r="H23" s="3">
        <v>39.731763134189357</v>
      </c>
      <c r="I23" s="3">
        <v>51.422202124505347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92.393997192382812</v>
      </c>
      <c r="D24" s="3">
        <v>6.6350007057189941</v>
      </c>
      <c r="E24" s="3">
        <v>0.80199998617172241</v>
      </c>
      <c r="F24" s="5">
        <v>0</v>
      </c>
      <c r="G24" s="3">
        <v>0.80199998617172241</v>
      </c>
      <c r="H24" s="3">
        <v>39.374429708519088</v>
      </c>
      <c r="I24" s="3">
        <v>51.21775385339064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91.293998718261719</v>
      </c>
      <c r="D25" s="3">
        <v>7.7789998054504395</v>
      </c>
      <c r="E25" s="3">
        <v>0.7980000376701355</v>
      </c>
      <c r="F25" s="5">
        <v>0</v>
      </c>
      <c r="G25" s="3">
        <v>0.7980000376701355</v>
      </c>
      <c r="H25" s="3">
        <v>39.67383440909731</v>
      </c>
      <c r="I25" s="3">
        <v>51.38597784978576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91.575996398925781</v>
      </c>
      <c r="D26" s="3">
        <v>7.4419999122619629</v>
      </c>
      <c r="E26" s="3">
        <v>0.85000002384185791</v>
      </c>
      <c r="F26" s="5">
        <v>0</v>
      </c>
      <c r="G26" s="3">
        <v>0.85000002384185791</v>
      </c>
      <c r="H26" s="3">
        <v>39.561502733963742</v>
      </c>
      <c r="I26" s="3">
        <v>51.300762271778382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93.356002807617188</v>
      </c>
      <c r="D27" s="3">
        <v>5.7069997787475586</v>
      </c>
      <c r="E27" s="3">
        <v>0.79699999094009399</v>
      </c>
      <c r="F27" s="5">
        <v>0</v>
      </c>
      <c r="G27" s="3">
        <v>0.79699999094009399</v>
      </c>
      <c r="H27" s="3">
        <v>39.093418275070398</v>
      </c>
      <c r="I27" s="3">
        <v>51.059991665821109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92.229995727539063</v>
      </c>
      <c r="D28" s="3">
        <v>6.791999340057373</v>
      </c>
      <c r="E28" s="3">
        <v>0.82099997997283936</v>
      </c>
      <c r="F28" s="5">
        <v>0</v>
      </c>
      <c r="G28" s="3">
        <v>0.82099997997283936</v>
      </c>
      <c r="H28" s="3">
        <v>39.403781409125436</v>
      </c>
      <c r="I28" s="3">
        <v>51.22560662677899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92.002998352050781</v>
      </c>
      <c r="D29" s="3">
        <v>7.0489993095397949</v>
      </c>
      <c r="E29" s="3">
        <v>0.80699992179870605</v>
      </c>
      <c r="F29" s="5">
        <v>0</v>
      </c>
      <c r="G29" s="3">
        <v>0.80699992179870605</v>
      </c>
      <c r="H29" s="3">
        <v>39.471882140642826</v>
      </c>
      <c r="I29" s="3">
        <v>51.270832596781126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93.114997863769531</v>
      </c>
      <c r="D30" s="3">
        <v>5.9130001068115234</v>
      </c>
      <c r="E30" s="3">
        <v>0.84200000762939453</v>
      </c>
      <c r="F30" s="5">
        <v>0</v>
      </c>
      <c r="G30" s="3">
        <v>0.84200000762939453</v>
      </c>
      <c r="H30" s="3">
        <v>39.129027710216192</v>
      </c>
      <c r="I30" s="3">
        <v>51.058617949768234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92.701004028320313</v>
      </c>
      <c r="D31" s="3">
        <v>6.1570005416870117</v>
      </c>
      <c r="E31" s="3">
        <v>0.98500007390975952</v>
      </c>
      <c r="F31" s="5">
        <v>0</v>
      </c>
      <c r="G31" s="3">
        <v>0.98500007390975952</v>
      </c>
      <c r="H31" s="3">
        <v>39.161886729963868</v>
      </c>
      <c r="I31" s="3">
        <v>51.014706799059468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90.524002075195313</v>
      </c>
      <c r="D32" s="3">
        <v>8.5069999694824219</v>
      </c>
      <c r="E32" s="3">
        <v>0.85100001096725464</v>
      </c>
      <c r="F32" s="5">
        <v>0</v>
      </c>
      <c r="G32" s="3">
        <v>0.85100001096725464</v>
      </c>
      <c r="H32" s="3">
        <v>39.854644876560755</v>
      </c>
      <c r="I32" s="3">
        <v>51.460703191553534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91.055000305175781</v>
      </c>
      <c r="D33" s="3">
        <v>7.9920001029968262</v>
      </c>
      <c r="E33" s="3">
        <v>0.81000000238418579</v>
      </c>
      <c r="F33" s="5">
        <v>0</v>
      </c>
      <c r="G33" s="3">
        <v>0.81000000238418579</v>
      </c>
      <c r="H33" s="3">
        <v>39.738801584715297</v>
      </c>
      <c r="I33" s="3">
        <v>51.418394378090845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91.477996826171875</v>
      </c>
      <c r="D34" s="3">
        <v>7.5989999771118164</v>
      </c>
      <c r="E34" s="3">
        <v>0.79399996995925903</v>
      </c>
      <c r="F34" s="5">
        <v>0</v>
      </c>
      <c r="G34" s="3">
        <v>0.79399996995925903</v>
      </c>
      <c r="H34" s="3">
        <v>39.624129603458279</v>
      </c>
      <c r="I34" s="3">
        <v>51.360385336017607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88.7760009765625</v>
      </c>
      <c r="D35" s="3">
        <v>10.276000022888184</v>
      </c>
      <c r="E35" s="3">
        <v>0.81400007009506226</v>
      </c>
      <c r="F35" s="5">
        <v>0</v>
      </c>
      <c r="G35" s="3">
        <v>0.81400007009506226</v>
      </c>
      <c r="H35" s="3">
        <v>40.378302581785299</v>
      </c>
      <c r="I35" s="3">
        <v>51.771310726679147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88.111000061035156</v>
      </c>
      <c r="D36" s="3">
        <v>10.88599967956543</v>
      </c>
      <c r="E36" s="3">
        <v>0.85399997234344482</v>
      </c>
      <c r="F36" s="5">
        <v>0</v>
      </c>
      <c r="G36" s="3">
        <v>0.85399997234344482</v>
      </c>
      <c r="H36" s="3">
        <v>40.544233705139071</v>
      </c>
      <c r="I36" s="3">
        <v>51.843625488119955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87.558998107910156</v>
      </c>
      <c r="D37" s="3">
        <v>11.536999702453613</v>
      </c>
      <c r="E37" s="3">
        <v>0.77999997138977051</v>
      </c>
      <c r="F37" s="5">
        <v>0</v>
      </c>
      <c r="G37" s="3">
        <v>0.77999997138977051</v>
      </c>
      <c r="H37" s="3">
        <v>40.743446175158326</v>
      </c>
      <c r="I37" s="3">
        <v>51.987969468700271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89.653999328613281</v>
      </c>
      <c r="D38" s="3">
        <v>9.3970003128051758</v>
      </c>
      <c r="E38" s="3">
        <v>0.82400006055831909</v>
      </c>
      <c r="F38" s="5">
        <v>0</v>
      </c>
      <c r="G38" s="3">
        <v>0.82400006055831909</v>
      </c>
      <c r="H38" s="3">
        <v>40.12117315464269</v>
      </c>
      <c r="I38" s="3">
        <v>51.624417463989872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87.318000793457031</v>
      </c>
      <c r="D39" s="3">
        <v>11.779999732971191</v>
      </c>
      <c r="E39" s="3">
        <v>0.76599997282028198</v>
      </c>
      <c r="F39" s="5">
        <v>0</v>
      </c>
      <c r="G39" s="3">
        <v>0.76599997282028198</v>
      </c>
      <c r="H39" s="3">
        <v>40.823676153283969</v>
      </c>
      <c r="I39" s="3">
        <v>52.03952915097701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91.329783630371097</v>
      </c>
      <c r="D40" s="6">
        <f t="shared" si="0"/>
        <v>7.7003789107004801</v>
      </c>
      <c r="E40" s="6">
        <f t="shared" si="0"/>
        <v>0.83170445958773298</v>
      </c>
      <c r="F40" s="6">
        <f t="shared" si="0"/>
        <v>0</v>
      </c>
      <c r="G40" s="6">
        <f t="shared" si="0"/>
        <v>0.83170445958773298</v>
      </c>
      <c r="H40" s="6">
        <f t="shared" si="0"/>
        <v>39.644720847736039</v>
      </c>
      <c r="I40" s="6">
        <f t="shared" si="0"/>
        <v>51.353698285233349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94.125999450683594</v>
      </c>
      <c r="D45" s="21">
        <f t="shared" si="1"/>
        <v>11.779999732971191</v>
      </c>
      <c r="E45" s="26">
        <f t="shared" si="1"/>
        <v>0.98500007390975952</v>
      </c>
      <c r="F45" s="26">
        <f t="shared" si="1"/>
        <v>0</v>
      </c>
      <c r="G45" s="21">
        <f t="shared" si="1"/>
        <v>0.98500007390975952</v>
      </c>
      <c r="H45" s="26">
        <f t="shared" si="1"/>
        <v>40.823676153283969</v>
      </c>
      <c r="I45" s="22">
        <f t="shared" si="1"/>
        <v>52.03952915097701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87.318000793457031</v>
      </c>
      <c r="D46" s="26">
        <f t="shared" si="2"/>
        <v>4.8420000076293945</v>
      </c>
      <c r="E46" s="26">
        <f t="shared" si="2"/>
        <v>0.76599997282028198</v>
      </c>
      <c r="F46" s="23">
        <f t="shared" si="2"/>
        <v>0</v>
      </c>
      <c r="G46" s="26">
        <f t="shared" si="2"/>
        <v>0.76599997282028198</v>
      </c>
      <c r="H46" s="23">
        <f t="shared" si="2"/>
        <v>38.810039608461999</v>
      </c>
      <c r="I46" s="26">
        <f t="shared" si="2"/>
        <v>50.854968997564555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1.7130587990414339</v>
      </c>
      <c r="D47" s="24">
        <f t="shared" si="3"/>
        <v>1.7365799517929694</v>
      </c>
      <c r="E47" s="26">
        <f t="shared" si="3"/>
        <v>4.9083360113811425E-2</v>
      </c>
      <c r="F47" s="26">
        <f t="shared" si="3"/>
        <v>0</v>
      </c>
      <c r="G47" s="24">
        <f t="shared" si="3"/>
        <v>4.9083360113811425E-2</v>
      </c>
      <c r="H47" s="26">
        <f t="shared" si="3"/>
        <v>0.50075792033651545</v>
      </c>
      <c r="I47" s="25">
        <f t="shared" si="3"/>
        <v>0.29143639626659756</v>
      </c>
    </row>
    <row r="49" spans="3:9" x14ac:dyDescent="0.2">
      <c r="C49" s="30">
        <f>COUNTIF(C9:C39,"&lt;84.0")</f>
        <v>0</v>
      </c>
      <c r="D49" s="33">
        <f>COUNTIF(D9:D39,"&gt;11.0")</f>
        <v>2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5" zoomScaleNormal="100" workbookViewId="0">
      <selection activeCell="G25" sqref="G25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50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98.639999389648438</v>
      </c>
      <c r="D10" s="10">
        <v>0.62999999523162842</v>
      </c>
      <c r="E10" s="10">
        <v>0.10999999940395355</v>
      </c>
      <c r="F10" s="11">
        <v>0.14000000059604645</v>
      </c>
      <c r="G10" s="10">
        <v>0.25</v>
      </c>
      <c r="H10" s="10">
        <v>38.220245942571289</v>
      </c>
      <c r="I10" s="10">
        <v>50.757702821867234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98.639999389648438</v>
      </c>
      <c r="D11" s="3">
        <v>0.62999999523162842</v>
      </c>
      <c r="E11" s="3">
        <v>0.10999999940395355</v>
      </c>
      <c r="F11" s="5">
        <v>0.14000000059604645</v>
      </c>
      <c r="G11" s="3">
        <v>0.25</v>
      </c>
      <c r="H11" s="3">
        <v>38.217505242818127</v>
      </c>
      <c r="I11" s="3">
        <v>50.754063085382967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98.650001525878906</v>
      </c>
      <c r="D12" s="3">
        <v>0.62000000476837158</v>
      </c>
      <c r="E12" s="3">
        <v>0.10999999940395355</v>
      </c>
      <c r="F12" s="5">
        <v>0.14000000059604645</v>
      </c>
      <c r="G12" s="3">
        <v>0.25</v>
      </c>
      <c r="H12" s="3">
        <v>38.214762117000134</v>
      </c>
      <c r="I12" s="3">
        <v>50.750420127007402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98.650001525878906</v>
      </c>
      <c r="D13" s="3">
        <v>0.62000000476837158</v>
      </c>
      <c r="E13" s="3">
        <v>0.10999999940395355</v>
      </c>
      <c r="F13" s="5">
        <v>0.14000000059604645</v>
      </c>
      <c r="G13" s="3">
        <v>0.25</v>
      </c>
      <c r="H13" s="3">
        <v>38.211630420572575</v>
      </c>
      <c r="I13" s="3">
        <v>50.746261134497587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98.639999389648438</v>
      </c>
      <c r="D14" s="3">
        <v>0.62999999523162842</v>
      </c>
      <c r="E14" s="3">
        <v>0.10999999940395355</v>
      </c>
      <c r="F14" s="5">
        <v>0.14000000059604645</v>
      </c>
      <c r="G14" s="3">
        <v>0.25</v>
      </c>
      <c r="H14" s="3">
        <v>38.214369822720073</v>
      </c>
      <c r="I14" s="3">
        <v>50.749899147720257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98.639999389648438</v>
      </c>
      <c r="D15" s="3">
        <v>0.62999999523162842</v>
      </c>
      <c r="E15" s="3">
        <v>0.10999999940395355</v>
      </c>
      <c r="F15" s="5">
        <v>0.14000000059604645</v>
      </c>
      <c r="G15" s="3">
        <v>0.25</v>
      </c>
      <c r="H15" s="3">
        <v>38.215155539633002</v>
      </c>
      <c r="I15" s="3">
        <v>50.750942604782992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98.639999389648438</v>
      </c>
      <c r="D16" s="3">
        <v>0.62999999523162842</v>
      </c>
      <c r="E16" s="3">
        <v>0.10999999940395355</v>
      </c>
      <c r="F16" s="5">
        <v>0.14000000059604645</v>
      </c>
      <c r="G16" s="3">
        <v>0.25</v>
      </c>
      <c r="H16" s="3">
        <v>38.212805836447906</v>
      </c>
      <c r="I16" s="3">
        <v>50.747822124183045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98.659996032714844</v>
      </c>
      <c r="D17" s="3">
        <v>0.61999994516372681</v>
      </c>
      <c r="E17" s="3">
        <v>0.10999998450279236</v>
      </c>
      <c r="F17" s="5">
        <v>0.14000000059604645</v>
      </c>
      <c r="G17" s="3">
        <v>0.24999998509883881</v>
      </c>
      <c r="H17" s="3">
        <v>38.208115245764624</v>
      </c>
      <c r="I17" s="3">
        <v>50.741592870495907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98.650001525878906</v>
      </c>
      <c r="D18" s="3">
        <v>0.62999999523162842</v>
      </c>
      <c r="E18" s="3">
        <v>0.10999999940395355</v>
      </c>
      <c r="F18" s="5">
        <v>0.14000000059604645</v>
      </c>
      <c r="G18" s="3">
        <v>0.25</v>
      </c>
      <c r="H18" s="3">
        <v>38.207722952124051</v>
      </c>
      <c r="I18" s="3">
        <v>50.741071892058017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98.629997253417969</v>
      </c>
      <c r="D19" s="3">
        <v>0.64999997615814209</v>
      </c>
      <c r="E19" s="3">
        <v>0.10999999940395355</v>
      </c>
      <c r="F19" s="5">
        <v>0.14000000059604645</v>
      </c>
      <c r="G19" s="3">
        <v>0.25</v>
      </c>
      <c r="H19" s="3">
        <v>38.218292161575924</v>
      </c>
      <c r="I19" s="3">
        <v>50.755108138533942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98.629997253417969</v>
      </c>
      <c r="D20" s="3">
        <v>0.62999999523162842</v>
      </c>
      <c r="E20" s="3">
        <v>0.10999999940395355</v>
      </c>
      <c r="F20" s="5">
        <v>0.14000000059604645</v>
      </c>
      <c r="G20" s="3">
        <v>0.25</v>
      </c>
      <c r="H20" s="3">
        <v>38.218286190773924</v>
      </c>
      <c r="I20" s="3">
        <v>50.755100209118886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98.650001525878906</v>
      </c>
      <c r="D21" s="3">
        <v>0.62999999523162842</v>
      </c>
      <c r="E21" s="3">
        <v>0.10999999940395355</v>
      </c>
      <c r="F21" s="5">
        <v>0.14000000059604645</v>
      </c>
      <c r="G21" s="3">
        <v>0.25</v>
      </c>
      <c r="H21" s="3">
        <v>38.208113948769025</v>
      </c>
      <c r="I21" s="3">
        <v>50.741591148044492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98.639999389648438</v>
      </c>
      <c r="D22" s="3">
        <v>0.62999999523162842</v>
      </c>
      <c r="E22" s="3">
        <v>0.10999999940395355</v>
      </c>
      <c r="F22" s="5">
        <v>0.14000000059604645</v>
      </c>
      <c r="G22" s="3">
        <v>0.25</v>
      </c>
      <c r="H22" s="3">
        <v>38.217896239386164</v>
      </c>
      <c r="I22" s="3">
        <v>50.754582341267252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98.639999389648438</v>
      </c>
      <c r="D23" s="3">
        <v>0.62999999523162842</v>
      </c>
      <c r="E23" s="3">
        <v>0.10999999940395355</v>
      </c>
      <c r="F23" s="5">
        <v>0.14000000059604645</v>
      </c>
      <c r="G23" s="3">
        <v>0.25</v>
      </c>
      <c r="H23" s="3">
        <v>38.213585007802131</v>
      </c>
      <c r="I23" s="3">
        <v>50.748856888535549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98.650001525878906</v>
      </c>
      <c r="D24" s="3">
        <v>0.62999999523162842</v>
      </c>
      <c r="E24" s="3">
        <v>0.10999999940395355</v>
      </c>
      <c r="F24" s="5">
        <v>0.14000000059604645</v>
      </c>
      <c r="G24" s="3">
        <v>0.25</v>
      </c>
      <c r="H24" s="3">
        <v>38.207722952124051</v>
      </c>
      <c r="I24" s="3">
        <v>50.741071892058017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98.639999389648438</v>
      </c>
      <c r="D25" s="3">
        <v>0.62999999523162842</v>
      </c>
      <c r="E25" s="3">
        <v>0.10999999940395355</v>
      </c>
      <c r="F25" s="5">
        <v>0.14000000059604645</v>
      </c>
      <c r="G25" s="3">
        <v>0.25</v>
      </c>
      <c r="H25" s="3">
        <v>38.206711288643483</v>
      </c>
      <c r="I25" s="3">
        <v>50.739728370763572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98.639999389648438</v>
      </c>
      <c r="D26" s="3">
        <v>0.62999999523162842</v>
      </c>
      <c r="E26" s="3">
        <v>0.10999999940395355</v>
      </c>
      <c r="F26" s="5">
        <v>0.14000000059604645</v>
      </c>
      <c r="G26" s="3">
        <v>0.25</v>
      </c>
      <c r="H26" s="3">
        <v>38.206711288643483</v>
      </c>
      <c r="I26" s="3">
        <v>50.739728370763572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98.659996032714844</v>
      </c>
      <c r="D27" s="3">
        <v>0.62999993562698364</v>
      </c>
      <c r="E27" s="3">
        <v>0.10999998450279236</v>
      </c>
      <c r="F27" s="5">
        <v>0.14000000059604645</v>
      </c>
      <c r="G27" s="3">
        <v>0.24999998509883881</v>
      </c>
      <c r="H27" s="3">
        <v>38.203806448827393</v>
      </c>
      <c r="I27" s="3">
        <v>50.735870651052629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98.709999084472656</v>
      </c>
      <c r="D28" s="3">
        <v>0.60000002384185791</v>
      </c>
      <c r="E28" s="3">
        <v>0.10999999940395355</v>
      </c>
      <c r="F28" s="5">
        <v>0.12999999523162842</v>
      </c>
      <c r="G28" s="3">
        <v>0.23999999463558197</v>
      </c>
      <c r="H28" s="3">
        <v>38.17209384132552</v>
      </c>
      <c r="I28" s="3">
        <v>50.738517430875874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98.709999084472656</v>
      </c>
      <c r="D29" s="3">
        <v>0.62999999523162842</v>
      </c>
      <c r="E29" s="3">
        <v>0.10999999940395355</v>
      </c>
      <c r="F29" s="5">
        <v>0.14000000059604645</v>
      </c>
      <c r="G29" s="3">
        <v>0.25</v>
      </c>
      <c r="H29" s="3">
        <v>38.154487807883896</v>
      </c>
      <c r="I29" s="3">
        <v>50.715115412679552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98.709999084472656</v>
      </c>
      <c r="D30" s="3">
        <v>0.62999999523162842</v>
      </c>
      <c r="E30" s="3">
        <v>0.10999999940395355</v>
      </c>
      <c r="F30" s="5">
        <v>0.14000000059604645</v>
      </c>
      <c r="G30" s="3">
        <v>0.25</v>
      </c>
      <c r="H30" s="3">
        <v>38.151747105987944</v>
      </c>
      <c r="I30" s="3">
        <v>50.71147245949237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98.709999084472656</v>
      </c>
      <c r="D31" s="3">
        <v>0.62999999523162842</v>
      </c>
      <c r="E31" s="3">
        <v>0.10999999940395355</v>
      </c>
      <c r="F31" s="5">
        <v>0.14000000059604645</v>
      </c>
      <c r="G31" s="3">
        <v>0.25</v>
      </c>
      <c r="H31" s="3">
        <v>38.151356109114211</v>
      </c>
      <c r="I31" s="3">
        <v>50.710952744703448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98.709999084472656</v>
      </c>
      <c r="D32" s="3">
        <v>0.62999999523162842</v>
      </c>
      <c r="E32" s="3">
        <v>0.10999999940395355</v>
      </c>
      <c r="F32" s="5">
        <v>0.14000000059604645</v>
      </c>
      <c r="G32" s="3">
        <v>0.25</v>
      </c>
      <c r="H32" s="3">
        <v>38.152138102861699</v>
      </c>
      <c r="I32" s="3">
        <v>50.711992174281313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98.709999084472656</v>
      </c>
      <c r="D33" s="3">
        <v>0.62999999523162842</v>
      </c>
      <c r="E33" s="3">
        <v>0.10999999940395355</v>
      </c>
      <c r="F33" s="5">
        <v>0.14000000059604645</v>
      </c>
      <c r="G33" s="3">
        <v>0.25</v>
      </c>
      <c r="H33" s="3">
        <v>38.151356109114211</v>
      </c>
      <c r="I33" s="3">
        <v>50.710952744703448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98.709999084472656</v>
      </c>
      <c r="D34" s="3">
        <v>0.62999999523162842</v>
      </c>
      <c r="E34" s="3">
        <v>0.10999999940395355</v>
      </c>
      <c r="F34" s="5">
        <v>0.14000000059604645</v>
      </c>
      <c r="G34" s="3">
        <v>0.25</v>
      </c>
      <c r="H34" s="3">
        <v>38.14978839783948</v>
      </c>
      <c r="I34" s="3">
        <v>50.708868935883068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98.519996643066406</v>
      </c>
      <c r="D35" s="3">
        <v>0.73000001907348633</v>
      </c>
      <c r="E35" s="3">
        <v>0.20000000298023224</v>
      </c>
      <c r="F35" s="5">
        <v>0.14000000059604645</v>
      </c>
      <c r="G35" s="3">
        <v>0.34000000357627869</v>
      </c>
      <c r="H35" s="3">
        <v>38.142340752812636</v>
      </c>
      <c r="I35" s="3">
        <v>50.654242250839182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98.709999084472656</v>
      </c>
      <c r="D36" s="3">
        <v>0.62000000476837158</v>
      </c>
      <c r="E36" s="3">
        <v>0.10999999940395355</v>
      </c>
      <c r="F36" s="5">
        <v>0.14000000059604645</v>
      </c>
      <c r="G36" s="3">
        <v>0.25</v>
      </c>
      <c r="H36" s="3">
        <v>38.162707431265147</v>
      </c>
      <c r="I36" s="3">
        <v>50.726040972748081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98.699996948242188</v>
      </c>
      <c r="D37" s="3">
        <v>0.62999999523162842</v>
      </c>
      <c r="E37" s="3">
        <v>0.10999999940395355</v>
      </c>
      <c r="F37" s="5">
        <v>0.14000000059604645</v>
      </c>
      <c r="G37" s="3">
        <v>0.25</v>
      </c>
      <c r="H37" s="3">
        <v>38.161138427191069</v>
      </c>
      <c r="I37" s="3">
        <v>50.723955445533015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98.699996948242188</v>
      </c>
      <c r="D38" s="3">
        <v>0.62999999523162842</v>
      </c>
      <c r="E38" s="3">
        <v>0.10999999940395355</v>
      </c>
      <c r="F38" s="5">
        <v>0.14000000059604645</v>
      </c>
      <c r="G38" s="3">
        <v>0.25</v>
      </c>
      <c r="H38" s="3">
        <v>38.159179719427492</v>
      </c>
      <c r="I38" s="3">
        <v>50.721351922435304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98.699996948242188</v>
      </c>
      <c r="D39" s="3">
        <v>0.62999999523162842</v>
      </c>
      <c r="E39" s="3">
        <v>0.10999999940395355</v>
      </c>
      <c r="F39" s="5">
        <v>0.14000000059604645</v>
      </c>
      <c r="G39" s="3">
        <v>0.25</v>
      </c>
      <c r="H39" s="3">
        <v>38.161138427191069</v>
      </c>
      <c r="I39" s="3">
        <v>50.723955445533015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98.662998962402341</v>
      </c>
      <c r="D40" s="6">
        <f t="shared" si="0"/>
        <v>0.63166666030883789</v>
      </c>
      <c r="E40" s="6">
        <f t="shared" si="0"/>
        <v>0.11299999852975209</v>
      </c>
      <c r="F40" s="6">
        <f t="shared" si="0"/>
        <v>0.13966666708389919</v>
      </c>
      <c r="G40" s="6">
        <f t="shared" si="0"/>
        <v>0.25266666561365125</v>
      </c>
      <c r="H40" s="6">
        <f t="shared" si="0"/>
        <v>38.1897636959404</v>
      </c>
      <c r="I40" s="6">
        <f t="shared" si="0"/>
        <v>50.733627725261371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98.709999084472656</v>
      </c>
      <c r="D45" s="21">
        <f t="shared" si="1"/>
        <v>0.73000001907348633</v>
      </c>
      <c r="E45" s="26">
        <f t="shared" si="1"/>
        <v>0.20000000298023224</v>
      </c>
      <c r="F45" s="26">
        <f t="shared" si="1"/>
        <v>0.14000000059604645</v>
      </c>
      <c r="G45" s="21">
        <f t="shared" si="1"/>
        <v>0.34000000357627869</v>
      </c>
      <c r="H45" s="26">
        <f t="shared" si="1"/>
        <v>38.220245942571289</v>
      </c>
      <c r="I45" s="22">
        <f t="shared" si="1"/>
        <v>50.757702821867234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98.519996643066406</v>
      </c>
      <c r="D46" s="26">
        <f t="shared" si="2"/>
        <v>0.60000002384185791</v>
      </c>
      <c r="E46" s="26">
        <f t="shared" si="2"/>
        <v>0.10999998450279236</v>
      </c>
      <c r="F46" s="23">
        <f t="shared" si="2"/>
        <v>0.12999999523162842</v>
      </c>
      <c r="G46" s="26">
        <f t="shared" si="2"/>
        <v>0.23999999463558197</v>
      </c>
      <c r="H46" s="23">
        <f t="shared" si="2"/>
        <v>38.142340752812636</v>
      </c>
      <c r="I46" s="26">
        <f t="shared" si="2"/>
        <v>50.654242250839182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4.1535219234518674E-2</v>
      </c>
      <c r="D47" s="24">
        <f t="shared" si="3"/>
        <v>2.0014365137270947E-2</v>
      </c>
      <c r="E47" s="26">
        <f t="shared" si="3"/>
        <v>1.643167756571693E-2</v>
      </c>
      <c r="F47" s="26">
        <f t="shared" si="3"/>
        <v>1.8257428377548084E-3</v>
      </c>
      <c r="G47" s="24">
        <f t="shared" si="3"/>
        <v>1.6595250240882806E-2</v>
      </c>
      <c r="H47" s="26">
        <f t="shared" si="3"/>
        <v>2.8875799716497355E-2</v>
      </c>
      <c r="I47" s="25">
        <f t="shared" si="3"/>
        <v>2.1798285482857324E-2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3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51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98.632522583007813</v>
      </c>
      <c r="D10" s="10">
        <v>0.73389577865600586</v>
      </c>
      <c r="E10" s="10">
        <v>0.16668936610221863</v>
      </c>
      <c r="F10" s="11">
        <v>0.13648501038551331</v>
      </c>
      <c r="G10" s="10">
        <v>0.30317437648773193</v>
      </c>
      <c r="H10" s="10">
        <v>38.081447728567738</v>
      </c>
      <c r="I10" s="10">
        <v>50.700143568326141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98.672836303710938</v>
      </c>
      <c r="D11" s="3">
        <v>0.69338500499725342</v>
      </c>
      <c r="E11" s="3">
        <v>0.16451869904994965</v>
      </c>
      <c r="F11" s="5">
        <v>0.1375928521156311</v>
      </c>
      <c r="G11" s="3">
        <v>0.30211156606674194</v>
      </c>
      <c r="H11" s="3">
        <v>38.071909838564707</v>
      </c>
      <c r="I11" s="3">
        <v>50.694973542412065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98.689956665039063</v>
      </c>
      <c r="D12" s="3">
        <v>0.68621319532394409</v>
      </c>
      <c r="E12" s="3">
        <v>0.16131503880023956</v>
      </c>
      <c r="F12" s="5">
        <v>0.12935164570808411</v>
      </c>
      <c r="G12" s="3">
        <v>0.29066669940948486</v>
      </c>
      <c r="H12" s="3">
        <v>38.074746991439682</v>
      </c>
      <c r="I12" s="3">
        <v>50.704021732967021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98.676727294921875</v>
      </c>
      <c r="D13" s="3">
        <v>0.69924765825271606</v>
      </c>
      <c r="E13" s="3">
        <v>0.1596643328666687</v>
      </c>
      <c r="F13" s="5">
        <v>0.13152435421943665</v>
      </c>
      <c r="G13" s="3">
        <v>0.29118868708610535</v>
      </c>
      <c r="H13" s="3">
        <v>38.078175434926216</v>
      </c>
      <c r="I13" s="3">
        <v>50.705194781654484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98.636634826660156</v>
      </c>
      <c r="D14" s="3">
        <v>0.73534262180328369</v>
      </c>
      <c r="E14" s="3">
        <v>0.1656385213136673</v>
      </c>
      <c r="F14" s="5">
        <v>0.12851858139038086</v>
      </c>
      <c r="G14" s="3">
        <v>0.29415708780288696</v>
      </c>
      <c r="H14" s="3">
        <v>38.084249514996749</v>
      </c>
      <c r="I14" s="3">
        <v>50.707865110949349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98.570701599121094</v>
      </c>
      <c r="D15" s="3">
        <v>0.77353650331497192</v>
      </c>
      <c r="E15" s="3">
        <v>0.17379118502140045</v>
      </c>
      <c r="F15" s="5">
        <v>0.1398821622133255</v>
      </c>
      <c r="G15" s="3">
        <v>0.31367334723472595</v>
      </c>
      <c r="H15" s="3">
        <v>38.091785908151245</v>
      </c>
      <c r="I15" s="3">
        <v>50.699934300118827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98.605224609375</v>
      </c>
      <c r="D16" s="3">
        <v>0.75250840187072754</v>
      </c>
      <c r="E16" s="3">
        <v>0.16880916059017181</v>
      </c>
      <c r="F16" s="5">
        <v>0.1320071816444397</v>
      </c>
      <c r="G16" s="3">
        <v>0.30081635713577271</v>
      </c>
      <c r="H16" s="3">
        <v>38.090912497707194</v>
      </c>
      <c r="I16" s="3">
        <v>50.707494734894397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98.6416015625</v>
      </c>
      <c r="D17" s="3">
        <v>0.7185971736907959</v>
      </c>
      <c r="E17" s="3">
        <v>0.16512544453144073</v>
      </c>
      <c r="F17" s="5">
        <v>0.12729649245738983</v>
      </c>
      <c r="G17" s="3">
        <v>0.29242193698883057</v>
      </c>
      <c r="H17" s="3">
        <v>38.081593040603934</v>
      </c>
      <c r="I17" s="3">
        <v>50.707135817505375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98.674674987792969</v>
      </c>
      <c r="D18" s="3">
        <v>0.69284325838088989</v>
      </c>
      <c r="E18" s="3">
        <v>0.16158445179462433</v>
      </c>
      <c r="F18" s="5">
        <v>0.12357519567012787</v>
      </c>
      <c r="G18" s="3">
        <v>0.2851596474647522</v>
      </c>
      <c r="H18" s="3">
        <v>38.075591555760909</v>
      </c>
      <c r="I18" s="3">
        <v>50.708067741906788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98.595588684082031</v>
      </c>
      <c r="D19" s="3">
        <v>0.76230728626251221</v>
      </c>
      <c r="E19" s="3">
        <v>0.16829656064510345</v>
      </c>
      <c r="F19" s="5">
        <v>0.12248916178941727</v>
      </c>
      <c r="G19" s="3">
        <v>0.29078572988510132</v>
      </c>
      <c r="H19" s="3">
        <v>38.095296329035016</v>
      </c>
      <c r="I19" s="3">
        <v>50.71675392039797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98.65142822265625</v>
      </c>
      <c r="D20" s="3">
        <v>0.71581608057022095</v>
      </c>
      <c r="E20" s="3">
        <v>0.16383950412273407</v>
      </c>
      <c r="F20" s="5">
        <v>0.12152985483407974</v>
      </c>
      <c r="G20" s="3">
        <v>0.28536936640739441</v>
      </c>
      <c r="H20" s="3">
        <v>38.082182425898765</v>
      </c>
      <c r="I20" s="3">
        <v>50.712248355289255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98.614456176757813</v>
      </c>
      <c r="D21" s="3">
        <v>0.74688351154327393</v>
      </c>
      <c r="E21" s="3">
        <v>0.16842719912528992</v>
      </c>
      <c r="F21" s="5">
        <v>0.12280009686946869</v>
      </c>
      <c r="G21" s="3">
        <v>0.29122728109359741</v>
      </c>
      <c r="H21" s="3">
        <v>38.087834738161163</v>
      </c>
      <c r="I21" s="3">
        <v>50.712303799075926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98.649688720703125</v>
      </c>
      <c r="D22" s="3">
        <v>0.7182852029800415</v>
      </c>
      <c r="E22" s="3">
        <v>0.16509224474430084</v>
      </c>
      <c r="F22" s="5">
        <v>0.12381269037723541</v>
      </c>
      <c r="G22" s="3">
        <v>0.28890493512153625</v>
      </c>
      <c r="H22" s="3">
        <v>38.080574575947288</v>
      </c>
      <c r="I22" s="3">
        <v>50.709257734412169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98.55181884765625</v>
      </c>
      <c r="D23" s="3">
        <v>0.81354504823684692</v>
      </c>
      <c r="E23" s="3">
        <v>0.16956228017807007</v>
      </c>
      <c r="F23" s="5">
        <v>0.12913766503334045</v>
      </c>
      <c r="G23" s="3">
        <v>0.29869994521141052</v>
      </c>
      <c r="H23" s="3">
        <v>38.102807155198391</v>
      </c>
      <c r="I23" s="3">
        <v>50.716177976893931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98.600791931152344</v>
      </c>
      <c r="D24" s="3">
        <v>0.77170032262802124</v>
      </c>
      <c r="E24" s="3">
        <v>0.17027106881141663</v>
      </c>
      <c r="F24" s="5">
        <v>0.12453235685825348</v>
      </c>
      <c r="G24" s="3">
        <v>0.2948034405708313</v>
      </c>
      <c r="H24" s="3">
        <v>38.091933166267445</v>
      </c>
      <c r="I24" s="3">
        <v>50.713176564666732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98.610130310058594</v>
      </c>
      <c r="D25" s="3">
        <v>0.74703329801559448</v>
      </c>
      <c r="E25" s="3">
        <v>0.16919389367103577</v>
      </c>
      <c r="F25" s="5">
        <v>0.12208744138479233</v>
      </c>
      <c r="G25" s="3">
        <v>0.29128134250640869</v>
      </c>
      <c r="H25" s="3">
        <v>38.093568281229508</v>
      </c>
      <c r="I25" s="3">
        <v>50.715816918007455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98.658432006835938</v>
      </c>
      <c r="D26" s="3">
        <v>0.71751081943511963</v>
      </c>
      <c r="E26" s="3">
        <v>0.16830317676067352</v>
      </c>
      <c r="F26" s="5">
        <v>0.12313093245029449</v>
      </c>
      <c r="G26" s="3">
        <v>0.29143410921096802</v>
      </c>
      <c r="H26" s="3">
        <v>38.075440317109646</v>
      </c>
      <c r="I26" s="3">
        <v>50.705548010578902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98.640388488769531</v>
      </c>
      <c r="D27" s="3">
        <v>0.73624372482299805</v>
      </c>
      <c r="E27" s="3">
        <v>0.16757340729236603</v>
      </c>
      <c r="F27" s="5">
        <v>0.12686310708522797</v>
      </c>
      <c r="G27" s="3">
        <v>0.29443651437759399</v>
      </c>
      <c r="H27" s="3">
        <v>38.07945762027942</v>
      </c>
      <c r="I27" s="3">
        <v>50.705717808304776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98.676170349121094</v>
      </c>
      <c r="D28" s="3">
        <v>0.70598357915878296</v>
      </c>
      <c r="E28" s="3">
        <v>0.16504967212677002</v>
      </c>
      <c r="F28" s="5">
        <v>0.12370647490024567</v>
      </c>
      <c r="G28" s="3">
        <v>0.28875613212585449</v>
      </c>
      <c r="H28" s="3">
        <v>38.070574153860889</v>
      </c>
      <c r="I28" s="3">
        <v>50.704127535318186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98.686317443847656</v>
      </c>
      <c r="D29" s="3">
        <v>0.68295067548751831</v>
      </c>
      <c r="E29" s="3">
        <v>0.16170971095561981</v>
      </c>
      <c r="F29" s="5">
        <v>0.12631143629550934</v>
      </c>
      <c r="G29" s="3">
        <v>0.28802114725112915</v>
      </c>
      <c r="H29" s="3">
        <v>38.066419931983724</v>
      </c>
      <c r="I29" s="3">
        <v>50.700905172151636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98.591629028320312</v>
      </c>
      <c r="D30" s="3">
        <v>0.7743762731552124</v>
      </c>
      <c r="E30" s="3">
        <v>0.16977033019065857</v>
      </c>
      <c r="F30" s="5">
        <v>0.12079518288373947</v>
      </c>
      <c r="G30" s="3">
        <v>0.29056552052497864</v>
      </c>
      <c r="H30" s="3">
        <v>38.090290426387448</v>
      </c>
      <c r="I30" s="3">
        <v>50.714517771580468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98.583633422851562</v>
      </c>
      <c r="D31" s="3">
        <v>0.77269101142883301</v>
      </c>
      <c r="E31" s="3">
        <v>0.17059668898582458</v>
      </c>
      <c r="F31" s="5">
        <v>0.12259241193532944</v>
      </c>
      <c r="G31" s="3">
        <v>0.29318910837173462</v>
      </c>
      <c r="H31" s="3">
        <v>38.093648881091859</v>
      </c>
      <c r="I31" s="3">
        <v>50.71464101662292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98.573486328125</v>
      </c>
      <c r="D32" s="3">
        <v>0.76734602451324463</v>
      </c>
      <c r="E32" s="3">
        <v>0.17349480092525482</v>
      </c>
      <c r="F32" s="5">
        <v>0.13546131551265717</v>
      </c>
      <c r="G32" s="3">
        <v>0.30895611643791199</v>
      </c>
      <c r="H32" s="3">
        <v>38.086673029961624</v>
      </c>
      <c r="I32" s="3">
        <v>50.700024908620904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98.620330810546875</v>
      </c>
      <c r="D33" s="3">
        <v>0.73769938945770264</v>
      </c>
      <c r="E33" s="3">
        <v>0.16797889769077301</v>
      </c>
      <c r="F33" s="5">
        <v>0.12767919898033142</v>
      </c>
      <c r="G33" s="3">
        <v>0.29565811157226563</v>
      </c>
      <c r="H33" s="3">
        <v>38.080057607876995</v>
      </c>
      <c r="I33" s="3">
        <v>50.704566208095052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98.643829345703125</v>
      </c>
      <c r="D34" s="3">
        <v>0.71417969465255737</v>
      </c>
      <c r="E34" s="3">
        <v>0.16555790603160858</v>
      </c>
      <c r="F34" s="5">
        <v>0.12843234837055206</v>
      </c>
      <c r="G34" s="3">
        <v>0.29399025440216064</v>
      </c>
      <c r="H34" s="3">
        <v>38.0731181236522</v>
      </c>
      <c r="I34" s="3">
        <v>50.701190704128202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98.694839477539063</v>
      </c>
      <c r="D35" s="3">
        <v>0.66204923391342163</v>
      </c>
      <c r="E35" s="3">
        <v>0.15998813509941101</v>
      </c>
      <c r="F35" s="5">
        <v>0.14088796079158783</v>
      </c>
      <c r="G35" s="3">
        <v>0.30087608098983765</v>
      </c>
      <c r="H35" s="3">
        <v>38.049116941610222</v>
      </c>
      <c r="I35" s="3">
        <v>50.681262219693117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98.801155090332031</v>
      </c>
      <c r="D36" s="3">
        <v>0.58950722217559814</v>
      </c>
      <c r="E36" s="3">
        <v>0.1497870534658432</v>
      </c>
      <c r="F36" s="5">
        <v>0.11923034489154816</v>
      </c>
      <c r="G36" s="3">
        <v>0.26901739835739136</v>
      </c>
      <c r="H36" s="3">
        <v>38.040008338535138</v>
      </c>
      <c r="I36" s="3">
        <v>50.696685826590851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98.644874572753906</v>
      </c>
      <c r="D37" s="3">
        <v>0.72993010282516479</v>
      </c>
      <c r="E37" s="3">
        <v>0.1578143835067749</v>
      </c>
      <c r="F37" s="5">
        <v>0.12303929030895233</v>
      </c>
      <c r="G37" s="3">
        <v>0.28085368871688843</v>
      </c>
      <c r="H37" s="3">
        <v>38.077294981563313</v>
      </c>
      <c r="I37" s="3">
        <v>50.711145834137206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98.704002380371094</v>
      </c>
      <c r="D38" s="3">
        <v>0.65453070402145386</v>
      </c>
      <c r="E38" s="3">
        <v>0.15882466733455658</v>
      </c>
      <c r="F38" s="5">
        <v>0.1444418728351593</v>
      </c>
      <c r="G38" s="3">
        <v>0.30326652526855469</v>
      </c>
      <c r="H38" s="3">
        <v>38.046236073151512</v>
      </c>
      <c r="I38" s="3">
        <v>50.677711635007924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98.700469970703125</v>
      </c>
      <c r="D39" s="3">
        <v>0.65242356061935425</v>
      </c>
      <c r="E39" s="3">
        <v>0.15773443877696991</v>
      </c>
      <c r="F39" s="5">
        <v>0.14458116888999939</v>
      </c>
      <c r="G39" s="3">
        <v>0.30231559276580811</v>
      </c>
      <c r="H39" s="3">
        <v>38.050532136444311</v>
      </c>
      <c r="I39" s="3">
        <v>50.68044880460112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98.643144734700527</v>
      </c>
      <c r="D40" s="6">
        <f t="shared" si="0"/>
        <v>0.72195207873980205</v>
      </c>
      <c r="E40" s="6">
        <f t="shared" si="0"/>
        <v>0.16520007401704789</v>
      </c>
      <c r="F40" s="6">
        <f t="shared" si="0"/>
        <v>0.12865919296940168</v>
      </c>
      <c r="G40" s="6">
        <f t="shared" si="0"/>
        <v>0.29385926822821301</v>
      </c>
      <c r="H40" s="6">
        <f t="shared" si="0"/>
        <v>38.078115924865486</v>
      </c>
      <c r="I40" s="6">
        <f t="shared" si="0"/>
        <v>50.7043020018303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98.801155090332031</v>
      </c>
      <c r="D45" s="21">
        <f t="shared" si="1"/>
        <v>0.81354504823684692</v>
      </c>
      <c r="E45" s="26">
        <f t="shared" si="1"/>
        <v>0.17379118502140045</v>
      </c>
      <c r="F45" s="26">
        <f t="shared" si="1"/>
        <v>0.14458116888999939</v>
      </c>
      <c r="G45" s="21">
        <f t="shared" si="1"/>
        <v>0.31367334723472595</v>
      </c>
      <c r="H45" s="26">
        <f t="shared" si="1"/>
        <v>38.102807155198391</v>
      </c>
      <c r="I45" s="22">
        <f t="shared" si="1"/>
        <v>50.71675392039797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98.55181884765625</v>
      </c>
      <c r="D46" s="26">
        <f t="shared" si="2"/>
        <v>0.58950722217559814</v>
      </c>
      <c r="E46" s="26">
        <f t="shared" si="2"/>
        <v>0.1497870534658432</v>
      </c>
      <c r="F46" s="23">
        <f t="shared" si="2"/>
        <v>0.11923034489154816</v>
      </c>
      <c r="G46" s="26">
        <f t="shared" si="2"/>
        <v>0.26901739835739136</v>
      </c>
      <c r="H46" s="23">
        <f t="shared" si="2"/>
        <v>38.040008338535138</v>
      </c>
      <c r="I46" s="26">
        <f t="shared" si="2"/>
        <v>50.677711635007924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5.1144024774300856E-2</v>
      </c>
      <c r="D47" s="24">
        <f t="shared" si="3"/>
        <v>4.6029887786437372E-2</v>
      </c>
      <c r="E47" s="26">
        <f t="shared" si="3"/>
        <v>5.2551089932419762E-3</v>
      </c>
      <c r="F47" s="26">
        <f t="shared" si="3"/>
        <v>7.2019677197899144E-3</v>
      </c>
      <c r="G47" s="24">
        <f t="shared" si="3"/>
        <v>8.5889088333309018E-3</v>
      </c>
      <c r="H47" s="26">
        <f t="shared" si="3"/>
        <v>1.5182017362476707E-2</v>
      </c>
      <c r="I47" s="25">
        <f t="shared" si="3"/>
        <v>1.0161902345893236E-2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52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98.624374389648438</v>
      </c>
      <c r="D10" s="10">
        <v>0.46067771315574646</v>
      </c>
      <c r="E10" s="10">
        <v>0.1091892197728157</v>
      </c>
      <c r="F10" s="11">
        <v>0.20126356184482574</v>
      </c>
      <c r="G10" s="10">
        <v>0.31045278906822205</v>
      </c>
      <c r="H10" s="10">
        <v>38.332735883884297</v>
      </c>
      <c r="I10" s="10">
        <v>50.821663198596738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98.636627197265625</v>
      </c>
      <c r="D11" s="3">
        <v>0.45570343732833862</v>
      </c>
      <c r="E11" s="3">
        <v>0.10904416441917419</v>
      </c>
      <c r="F11" s="5">
        <v>0.2002481073141098</v>
      </c>
      <c r="G11" s="3">
        <v>0.3092922568321228</v>
      </c>
      <c r="H11" s="3">
        <v>38.326645415370727</v>
      </c>
      <c r="I11" s="3">
        <v>50.819086105471861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98.642448425292969</v>
      </c>
      <c r="D12" s="3">
        <v>0.45427510142326355</v>
      </c>
      <c r="E12" s="3">
        <v>0.10882300138473511</v>
      </c>
      <c r="F12" s="5">
        <v>0.1996590793132782</v>
      </c>
      <c r="G12" s="3">
        <v>0.30848208069801331</v>
      </c>
      <c r="H12" s="3">
        <v>38.322832280920579</v>
      </c>
      <c r="I12" s="3">
        <v>50.817507644382083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98.626518249511719</v>
      </c>
      <c r="D13" s="3">
        <v>0.46840959787368774</v>
      </c>
      <c r="E13" s="3">
        <v>0.1109996885061264</v>
      </c>
      <c r="F13" s="5">
        <v>0.19793781638145447</v>
      </c>
      <c r="G13" s="3">
        <v>0.30893748998641968</v>
      </c>
      <c r="H13" s="3">
        <v>38.326593954993001</v>
      </c>
      <c r="I13" s="3">
        <v>50.819846003563121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98.60919189453125</v>
      </c>
      <c r="D14" s="3">
        <v>0.48313999176025391</v>
      </c>
      <c r="E14" s="3">
        <v>0.11287616938352585</v>
      </c>
      <c r="F14" s="5">
        <v>0.19727343320846558</v>
      </c>
      <c r="G14" s="3">
        <v>0.31014961004257202</v>
      </c>
      <c r="H14" s="3">
        <v>38.329241395956714</v>
      </c>
      <c r="I14" s="3">
        <v>50.820946535294617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98.606948852539063</v>
      </c>
      <c r="D15" s="3">
        <v>0.48356339335441589</v>
      </c>
      <c r="E15" s="3">
        <v>0.11293279379606247</v>
      </c>
      <c r="F15" s="5">
        <v>0.1971123069524765</v>
      </c>
      <c r="G15" s="3">
        <v>0.31004509329795837</v>
      </c>
      <c r="H15" s="3">
        <v>38.332177995795298</v>
      </c>
      <c r="I15" s="3">
        <v>50.822664757550157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98.609161376953125</v>
      </c>
      <c r="D16" s="3">
        <v>0.48252215981483459</v>
      </c>
      <c r="E16" s="3">
        <v>0.11325512081384659</v>
      </c>
      <c r="F16" s="5">
        <v>0.19704136252403259</v>
      </c>
      <c r="G16" s="3">
        <v>0.31029647588729858</v>
      </c>
      <c r="H16" s="3">
        <v>38.33073630116872</v>
      </c>
      <c r="I16" s="3">
        <v>50.821757056622765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98.60968017578125</v>
      </c>
      <c r="D17" s="3">
        <v>0.48236033320426941</v>
      </c>
      <c r="E17" s="3">
        <v>0.11339189857244492</v>
      </c>
      <c r="F17" s="5">
        <v>0.19710780680179596</v>
      </c>
      <c r="G17" s="3">
        <v>0.31049969792366028</v>
      </c>
      <c r="H17" s="3">
        <v>38.330235608029064</v>
      </c>
      <c r="I17" s="3">
        <v>50.821364783341785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98.611930847167969</v>
      </c>
      <c r="D18" s="3">
        <v>0.48149105906486511</v>
      </c>
      <c r="E18" s="3">
        <v>0.11337830871343613</v>
      </c>
      <c r="F18" s="5">
        <v>0.19695830345153809</v>
      </c>
      <c r="G18" s="3">
        <v>0.31033661961555481</v>
      </c>
      <c r="H18" s="3">
        <v>38.329021184341272</v>
      </c>
      <c r="I18" s="3">
        <v>50.820806327728789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98.611457824707031</v>
      </c>
      <c r="D19" s="3">
        <v>0.48154529929161072</v>
      </c>
      <c r="E19" s="3">
        <v>0.11331255733966827</v>
      </c>
      <c r="F19" s="5">
        <v>0.19698825478553772</v>
      </c>
      <c r="G19" s="3">
        <v>0.31030082702636719</v>
      </c>
      <c r="H19" s="3">
        <v>38.329451055196635</v>
      </c>
      <c r="I19" s="3">
        <v>50.821054112427916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98.611442565917969</v>
      </c>
      <c r="D20" s="3">
        <v>0.48130291700363159</v>
      </c>
      <c r="E20" s="3">
        <v>0.11323428899049759</v>
      </c>
      <c r="F20" s="5">
        <v>0.1970042884349823</v>
      </c>
      <c r="G20" s="3">
        <v>0.31023856997489929</v>
      </c>
      <c r="H20" s="3">
        <v>38.329806378510028</v>
      </c>
      <c r="I20" s="3">
        <v>50.821274945305653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98.617218017578125</v>
      </c>
      <c r="D21" s="3">
        <v>0.47925379872322083</v>
      </c>
      <c r="E21" s="3">
        <v>0.11313721537590027</v>
      </c>
      <c r="F21" s="5">
        <v>0.19629952311515808</v>
      </c>
      <c r="G21" s="3">
        <v>0.30943673849105835</v>
      </c>
      <c r="H21" s="3">
        <v>38.326437046932412</v>
      </c>
      <c r="I21" s="3">
        <v>50.819965483088609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98.619003295898437</v>
      </c>
      <c r="D22" s="3">
        <v>0.47852912545204163</v>
      </c>
      <c r="E22" s="3">
        <v>0.11283246427774429</v>
      </c>
      <c r="F22" s="5">
        <v>0.19587481021881104</v>
      </c>
      <c r="G22" s="3">
        <v>0.30870726704597473</v>
      </c>
      <c r="H22" s="3">
        <v>38.326145772170996</v>
      </c>
      <c r="I22" s="3">
        <v>50.820258309739692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98.618057250976563</v>
      </c>
      <c r="D23" s="3">
        <v>0.47838371992111206</v>
      </c>
      <c r="E23" s="3">
        <v>0.11361448466777802</v>
      </c>
      <c r="F23" s="5">
        <v>0.19585289061069489</v>
      </c>
      <c r="G23" s="3">
        <v>0.3094673752784729</v>
      </c>
      <c r="H23" s="3">
        <v>38.326145818020819</v>
      </c>
      <c r="I23" s="3">
        <v>50.819898869969556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98.619522094726563</v>
      </c>
      <c r="D24" s="3">
        <v>0.47811836004257202</v>
      </c>
      <c r="E24" s="3">
        <v>0.11311367899179459</v>
      </c>
      <c r="F24" s="5">
        <v>0.19580556452274323</v>
      </c>
      <c r="G24" s="3">
        <v>0.30891925096511841</v>
      </c>
      <c r="H24" s="3">
        <v>38.326303332511486</v>
      </c>
      <c r="I24" s="3">
        <v>50.820256857687504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98.623016357421875</v>
      </c>
      <c r="D25" s="3">
        <v>0.47669380903244019</v>
      </c>
      <c r="E25" s="3">
        <v>0.11293777078390121</v>
      </c>
      <c r="F25" s="5">
        <v>0.19598011672496796</v>
      </c>
      <c r="G25" s="3">
        <v>0.30891788005828857</v>
      </c>
      <c r="H25" s="3">
        <v>38.323454559983595</v>
      </c>
      <c r="I25" s="3">
        <v>50.818636401999107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98.624557495117188</v>
      </c>
      <c r="D26" s="3">
        <v>0.47548937797546387</v>
      </c>
      <c r="E26" s="3">
        <v>0.11302343010902405</v>
      </c>
      <c r="F26" s="5">
        <v>0.19595152139663696</v>
      </c>
      <c r="G26" s="3">
        <v>0.30897495150566101</v>
      </c>
      <c r="H26" s="3">
        <v>38.323348303064563</v>
      </c>
      <c r="I26" s="3">
        <v>50.818554088968817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98.61676025390625</v>
      </c>
      <c r="D27" s="3">
        <v>0.47734430432319641</v>
      </c>
      <c r="E27" s="3">
        <v>0.11554074287414551</v>
      </c>
      <c r="F27" s="5">
        <v>0.19563840329647064</v>
      </c>
      <c r="G27" s="3">
        <v>0.31117916107177734</v>
      </c>
      <c r="H27" s="3">
        <v>38.326700746314039</v>
      </c>
      <c r="I27" s="3">
        <v>50.81944172473073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98.620765686035156</v>
      </c>
      <c r="D28" s="3">
        <v>0.47489577531814575</v>
      </c>
      <c r="E28" s="3">
        <v>0.11678094416856766</v>
      </c>
      <c r="F28" s="5">
        <v>0.1954495906829834</v>
      </c>
      <c r="G28" s="3">
        <v>0.31223052740097046</v>
      </c>
      <c r="H28" s="3">
        <v>38.323799505572637</v>
      </c>
      <c r="I28" s="3">
        <v>50.817370852544045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98.636093139648438</v>
      </c>
      <c r="D29" s="3">
        <v>0.47002801299095154</v>
      </c>
      <c r="E29" s="3">
        <v>0.11542978137731552</v>
      </c>
      <c r="F29" s="5">
        <v>0.19281388819217682</v>
      </c>
      <c r="G29" s="3">
        <v>0.30824366211891174</v>
      </c>
      <c r="H29" s="3">
        <v>38.317289737745902</v>
      </c>
      <c r="I29" s="3">
        <v>50.816315163831376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98.661758422851563</v>
      </c>
      <c r="D30" s="3">
        <v>0.46006953716278076</v>
      </c>
      <c r="E30" s="3">
        <v>0.1142805814743042</v>
      </c>
      <c r="F30" s="5">
        <v>0.18889462947845459</v>
      </c>
      <c r="G30" s="3">
        <v>0.30317521095275879</v>
      </c>
      <c r="H30" s="3">
        <v>38.306255540724656</v>
      </c>
      <c r="I30" s="3">
        <v>50.813575386587566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98.636009216308594</v>
      </c>
      <c r="D31" s="3">
        <v>0.46860980987548828</v>
      </c>
      <c r="E31" s="3">
        <v>0.1157761737704277</v>
      </c>
      <c r="F31" s="5">
        <v>0.19173558056354523</v>
      </c>
      <c r="G31" s="3">
        <v>0.30751174688339233</v>
      </c>
      <c r="H31" s="3">
        <v>38.319334745102928</v>
      </c>
      <c r="I31" s="3">
        <v>50.818052344689363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98.641242980957031</v>
      </c>
      <c r="D32" s="3">
        <v>0.46677425503730774</v>
      </c>
      <c r="E32" s="3">
        <v>0.11555492877960205</v>
      </c>
      <c r="F32" s="5">
        <v>0.19096045196056366</v>
      </c>
      <c r="G32" s="3">
        <v>0.3065153956413269</v>
      </c>
      <c r="H32" s="3">
        <v>38.317419933605002</v>
      </c>
      <c r="I32" s="3">
        <v>50.817657196878592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98.639923095703125</v>
      </c>
      <c r="D33" s="3">
        <v>0.46695777773857117</v>
      </c>
      <c r="E33" s="3">
        <v>0.11565746366977692</v>
      </c>
      <c r="F33" s="5">
        <v>0.19115984439849854</v>
      </c>
      <c r="G33" s="3">
        <v>0.30681729316711426</v>
      </c>
      <c r="H33" s="3">
        <v>38.318264949798376</v>
      </c>
      <c r="I33" s="3">
        <v>50.817933459530096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98.647666931152344</v>
      </c>
      <c r="D34" s="3">
        <v>0.46345165371894836</v>
      </c>
      <c r="E34" s="3">
        <v>0.11593388766050339</v>
      </c>
      <c r="F34" s="5">
        <v>0.19053807854652405</v>
      </c>
      <c r="G34" s="3">
        <v>0.30647197365760803</v>
      </c>
      <c r="H34" s="3">
        <v>38.314436290937671</v>
      </c>
      <c r="I34" s="3">
        <v>50.816121582849213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98.6446533203125</v>
      </c>
      <c r="D35" s="3">
        <v>0.45595866441726685</v>
      </c>
      <c r="E35" s="3">
        <v>0.13434046506881714</v>
      </c>
      <c r="F35" s="5">
        <v>0.19004468619823456</v>
      </c>
      <c r="G35" s="3">
        <v>0.32438516616821289</v>
      </c>
      <c r="H35" s="3">
        <v>38.300333087993529</v>
      </c>
      <c r="I35" s="3">
        <v>50.799872077614801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98.631492614746094</v>
      </c>
      <c r="D36" s="3">
        <v>0.45442280173301697</v>
      </c>
      <c r="E36" s="3">
        <v>0.15110589563846588</v>
      </c>
      <c r="F36" s="5">
        <v>0.1898169219493866</v>
      </c>
      <c r="G36" s="3">
        <v>0.34092283248901367</v>
      </c>
      <c r="H36" s="3">
        <v>38.292187671612936</v>
      </c>
      <c r="I36" s="3">
        <v>50.787529321361532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98.623542785644531</v>
      </c>
      <c r="D37" s="3">
        <v>0.45884943008422852</v>
      </c>
      <c r="E37" s="3">
        <v>0.14968334138393402</v>
      </c>
      <c r="F37" s="5">
        <v>0.19025653600692749</v>
      </c>
      <c r="G37" s="3">
        <v>0.33993989229202271</v>
      </c>
      <c r="H37" s="3">
        <v>38.296927784633645</v>
      </c>
      <c r="I37" s="3">
        <v>50.790525183801961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98.609535217285156</v>
      </c>
      <c r="D38" s="3">
        <v>0.46362343430519104</v>
      </c>
      <c r="E38" s="3">
        <v>0.1493477076292038</v>
      </c>
      <c r="F38" s="5">
        <v>0.19239948689937592</v>
      </c>
      <c r="G38" s="3">
        <v>0.34174719452857971</v>
      </c>
      <c r="H38" s="3">
        <v>38.304930941008195</v>
      </c>
      <c r="I38" s="3">
        <v>50.79357815168342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98.598342895507813</v>
      </c>
      <c r="D39" s="3">
        <v>0.47082227468490601</v>
      </c>
      <c r="E39" s="3">
        <v>0.14660529792308807</v>
      </c>
      <c r="F39" s="5">
        <v>0.19349758327007294</v>
      </c>
      <c r="G39" s="3">
        <v>0.34010288119316101</v>
      </c>
      <c r="H39" s="3">
        <v>38.312425351431884</v>
      </c>
      <c r="I39" s="3">
        <v>50.798258815003386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98.624298095703125</v>
      </c>
      <c r="D40" s="6">
        <f t="shared" si="0"/>
        <v>0.47110889752705892</v>
      </c>
      <c r="E40" s="6">
        <f t="shared" si="0"/>
        <v>0.11883778224388758</v>
      </c>
      <c r="F40" s="6">
        <f t="shared" si="0"/>
        <v>0.19491881430149077</v>
      </c>
      <c r="G40" s="6">
        <f t="shared" si="0"/>
        <v>0.31375659704208375</v>
      </c>
      <c r="H40" s="6">
        <f t="shared" si="0"/>
        <v>38.32072061911105</v>
      </c>
      <c r="I40" s="6">
        <f t="shared" si="0"/>
        <v>50.815059091428161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98.661758422851563</v>
      </c>
      <c r="D45" s="21">
        <f t="shared" si="1"/>
        <v>0.48356339335441589</v>
      </c>
      <c r="E45" s="26">
        <f t="shared" si="1"/>
        <v>0.15110589563846588</v>
      </c>
      <c r="F45" s="26">
        <f t="shared" si="1"/>
        <v>0.20126356184482574</v>
      </c>
      <c r="G45" s="21">
        <f t="shared" si="1"/>
        <v>0.34174719452857971</v>
      </c>
      <c r="H45" s="26">
        <f t="shared" si="1"/>
        <v>38.332735883884297</v>
      </c>
      <c r="I45" s="22">
        <f t="shared" si="1"/>
        <v>50.822664757550157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98.598342895507813</v>
      </c>
      <c r="D46" s="26">
        <f t="shared" si="2"/>
        <v>0.45427510142326355</v>
      </c>
      <c r="E46" s="26">
        <f t="shared" si="2"/>
        <v>0.10882300138473511</v>
      </c>
      <c r="F46" s="23">
        <f t="shared" si="2"/>
        <v>0.18889462947845459</v>
      </c>
      <c r="G46" s="26">
        <f t="shared" si="2"/>
        <v>0.30317521095275879</v>
      </c>
      <c r="H46" s="23">
        <f t="shared" si="2"/>
        <v>38.292187671612936</v>
      </c>
      <c r="I46" s="26">
        <f t="shared" si="2"/>
        <v>50.787529321361532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1.4701150452192033E-2</v>
      </c>
      <c r="D47" s="24">
        <f t="shared" si="3"/>
        <v>9.7900383961590735E-3</v>
      </c>
      <c r="E47" s="26">
        <f t="shared" si="3"/>
        <v>1.2854648522180582E-2</v>
      </c>
      <c r="F47" s="26">
        <f t="shared" si="3"/>
        <v>3.3212534257690178E-3</v>
      </c>
      <c r="G47" s="24">
        <f t="shared" si="3"/>
        <v>1.1230532593089324E-2</v>
      </c>
      <c r="H47" s="26">
        <f t="shared" si="3"/>
        <v>1.0854051281654502E-2</v>
      </c>
      <c r="I47" s="25">
        <f t="shared" si="3"/>
        <v>9.9785911443108274E-3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D22" sqref="D2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53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99.552162170410156</v>
      </c>
      <c r="D10" s="10">
        <v>0.11289612203836441</v>
      </c>
      <c r="E10" s="10">
        <v>6.5665692090988159E-2</v>
      </c>
      <c r="F10" s="11">
        <v>0.11287226527929306</v>
      </c>
      <c r="G10" s="10">
        <v>0.17853796482086182</v>
      </c>
      <c r="H10" s="10">
        <v>37.886335088921925</v>
      </c>
      <c r="I10" s="10">
        <v>50.659038716618035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99.554985046386719</v>
      </c>
      <c r="D11" s="3">
        <v>0.11165422946214676</v>
      </c>
      <c r="E11" s="3">
        <v>6.5516762435436249E-2</v>
      </c>
      <c r="F11" s="5">
        <v>0.11245409399271011</v>
      </c>
      <c r="G11" s="3">
        <v>0.17797085642814636</v>
      </c>
      <c r="H11" s="3">
        <v>37.884871228832658</v>
      </c>
      <c r="I11" s="3">
        <v>50.658603773265256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99.553138732910156</v>
      </c>
      <c r="D12" s="3">
        <v>0.11214057356119156</v>
      </c>
      <c r="E12" s="3">
        <v>6.5634094178676605E-2</v>
      </c>
      <c r="F12" s="5">
        <v>0.11307297646999359</v>
      </c>
      <c r="G12" s="3">
        <v>0.1787070631980896</v>
      </c>
      <c r="H12" s="3">
        <v>37.885875756397873</v>
      </c>
      <c r="I12" s="3">
        <v>50.658651270680416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99.551116943359375</v>
      </c>
      <c r="D13" s="3">
        <v>0.11189224570989609</v>
      </c>
      <c r="E13" s="3">
        <v>6.6281169652938843E-2</v>
      </c>
      <c r="F13" s="5">
        <v>0.11396462470293045</v>
      </c>
      <c r="G13" s="3">
        <v>0.1802457869052887</v>
      </c>
      <c r="H13" s="3">
        <v>37.886593545450097</v>
      </c>
      <c r="I13" s="3">
        <v>50.658077873767297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99.551803588867188</v>
      </c>
      <c r="D14" s="3">
        <v>0.11189734935760498</v>
      </c>
      <c r="E14" s="3">
        <v>6.5811395645141602E-2</v>
      </c>
      <c r="F14" s="5">
        <v>0.11412491649389267</v>
      </c>
      <c r="G14" s="3">
        <v>0.17993631958961487</v>
      </c>
      <c r="H14" s="3">
        <v>37.885869505388634</v>
      </c>
      <c r="I14" s="3">
        <v>50.657789944964073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99.553009033203125</v>
      </c>
      <c r="D15" s="3">
        <v>0.11144838482141495</v>
      </c>
      <c r="E15" s="3">
        <v>6.5812177956104279E-2</v>
      </c>
      <c r="F15" s="5">
        <v>0.11414891481399536</v>
      </c>
      <c r="G15" s="3">
        <v>0.17996108531951904</v>
      </c>
      <c r="H15" s="3">
        <v>37.885080745541714</v>
      </c>
      <c r="I15" s="3">
        <v>50.657331802085217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99.552406311035156</v>
      </c>
      <c r="D16" s="3">
        <v>0.11152518540620804</v>
      </c>
      <c r="E16" s="3">
        <v>6.5776467323303223E-2</v>
      </c>
      <c r="F16" s="5">
        <v>0.11422585695981979</v>
      </c>
      <c r="G16" s="3">
        <v>0.18000233173370361</v>
      </c>
      <c r="H16" s="3">
        <v>37.885692082202873</v>
      </c>
      <c r="I16" s="3">
        <v>50.657625587730145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99.549858093261719</v>
      </c>
      <c r="D17" s="3">
        <v>0.11275316029787064</v>
      </c>
      <c r="E17" s="3">
        <v>6.5855532884597778E-2</v>
      </c>
      <c r="F17" s="5">
        <v>0.11442894488573074</v>
      </c>
      <c r="G17" s="3">
        <v>0.18028447031974792</v>
      </c>
      <c r="H17" s="3">
        <v>37.887051096592515</v>
      </c>
      <c r="I17" s="3">
        <v>50.658201121520023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99.546630859375</v>
      </c>
      <c r="D18" s="3">
        <v>0.11429278552532196</v>
      </c>
      <c r="E18" s="3">
        <v>6.5963596105575562E-2</v>
      </c>
      <c r="F18" s="5">
        <v>0.11474116891622543</v>
      </c>
      <c r="G18" s="3">
        <v>0.18070477247238159</v>
      </c>
      <c r="H18" s="3">
        <v>37.888743455336893</v>
      </c>
      <c r="I18" s="3">
        <v>50.658863391135348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99.548301696777344</v>
      </c>
      <c r="D19" s="3">
        <v>0.11329101771116257</v>
      </c>
      <c r="E19" s="3">
        <v>6.595255434513092E-2</v>
      </c>
      <c r="F19" s="5">
        <v>0.11461521685123444</v>
      </c>
      <c r="G19" s="3">
        <v>0.18056777119636536</v>
      </c>
      <c r="H19" s="3">
        <v>37.888012535929981</v>
      </c>
      <c r="I19" s="3">
        <v>50.658552763537529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99.550506591796875</v>
      </c>
      <c r="D20" s="3">
        <v>0.11226651817560196</v>
      </c>
      <c r="E20" s="3">
        <v>6.5963059663772583E-2</v>
      </c>
      <c r="F20" s="5">
        <v>0.11446541547775269</v>
      </c>
      <c r="G20" s="3">
        <v>0.18042847514152527</v>
      </c>
      <c r="H20" s="3">
        <v>37.886784258675192</v>
      </c>
      <c r="I20" s="3">
        <v>50.65797389262157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99.549758911132813</v>
      </c>
      <c r="D21" s="3">
        <v>0.11256793886423111</v>
      </c>
      <c r="E21" s="3">
        <v>6.6000364720821381E-2</v>
      </c>
      <c r="F21" s="5">
        <v>0.11455632746219635</v>
      </c>
      <c r="G21" s="3">
        <v>0.18055668473243713</v>
      </c>
      <c r="H21" s="3">
        <v>37.887069903838331</v>
      </c>
      <c r="I21" s="3">
        <v>50.658048129139289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99.551055908203125</v>
      </c>
      <c r="D22" s="3">
        <v>0.11208543926477432</v>
      </c>
      <c r="E22" s="3">
        <v>6.6007316112518311E-2</v>
      </c>
      <c r="F22" s="5">
        <v>0.11439251154661179</v>
      </c>
      <c r="G22" s="3">
        <v>0.18039983510971069</v>
      </c>
      <c r="H22" s="3">
        <v>37.886445739327847</v>
      </c>
      <c r="I22" s="3">
        <v>50.657818162717128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99.547698974609375</v>
      </c>
      <c r="D23" s="3">
        <v>0.11397011578083038</v>
      </c>
      <c r="E23" s="3">
        <v>6.6133692860603333E-2</v>
      </c>
      <c r="F23" s="5">
        <v>0.11441713571548462</v>
      </c>
      <c r="G23" s="3">
        <v>0.18055082857608795</v>
      </c>
      <c r="H23" s="3">
        <v>37.88848288986739</v>
      </c>
      <c r="I23" s="3">
        <v>50.65887396668645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99.5460205078125</v>
      </c>
      <c r="D24" s="3">
        <v>0.11479999125003815</v>
      </c>
      <c r="E24" s="3">
        <v>6.6215820610523224E-2</v>
      </c>
      <c r="F24" s="5">
        <v>0.11457308381795883</v>
      </c>
      <c r="G24" s="3">
        <v>0.18078890442848206</v>
      </c>
      <c r="H24" s="3">
        <v>37.889326726458826</v>
      </c>
      <c r="I24" s="3">
        <v>50.659189823728696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99.543632507324219</v>
      </c>
      <c r="D25" s="3">
        <v>0.11585578322410583</v>
      </c>
      <c r="E25" s="3">
        <v>6.6309809684753418E-2</v>
      </c>
      <c r="F25" s="5">
        <v>0.11504816263914108</v>
      </c>
      <c r="G25" s="3">
        <v>0.1813579797744751</v>
      </c>
      <c r="H25" s="3">
        <v>37.890034239739187</v>
      </c>
      <c r="I25" s="3">
        <v>50.65919117516394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99.547157287597656</v>
      </c>
      <c r="D26" s="3">
        <v>0.11398424953222275</v>
      </c>
      <c r="E26" s="3">
        <v>6.6132381558418274E-2</v>
      </c>
      <c r="F26" s="5">
        <v>0.11476187407970428</v>
      </c>
      <c r="G26" s="3">
        <v>0.18089425563812256</v>
      </c>
      <c r="H26" s="3">
        <v>37.888544775666503</v>
      </c>
      <c r="I26" s="3">
        <v>50.658654425858849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99.544593811035156</v>
      </c>
      <c r="D27" s="3">
        <v>0.11522285640239716</v>
      </c>
      <c r="E27" s="3">
        <v>6.623232364654541E-2</v>
      </c>
      <c r="F27" s="5">
        <v>0.1150495707988739</v>
      </c>
      <c r="G27" s="3">
        <v>0.18128189444541931</v>
      </c>
      <c r="H27" s="3">
        <v>37.889814203065349</v>
      </c>
      <c r="I27" s="3">
        <v>50.659102095702309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99.544570922851563</v>
      </c>
      <c r="D28" s="3">
        <v>0.11549583077430725</v>
      </c>
      <c r="E28" s="3">
        <v>6.6313736140727997E-2</v>
      </c>
      <c r="F28" s="5">
        <v>0.1148458868265152</v>
      </c>
      <c r="G28" s="3">
        <v>0.1811596155166626</v>
      </c>
      <c r="H28" s="3">
        <v>37.889958076498225</v>
      </c>
      <c r="I28" s="3">
        <v>50.659291757225766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99.545547485351563</v>
      </c>
      <c r="D29" s="3">
        <v>0.11443816125392914</v>
      </c>
      <c r="E29" s="3">
        <v>6.7622549831867218E-2</v>
      </c>
      <c r="F29" s="5">
        <v>0.11442887037992477</v>
      </c>
      <c r="G29" s="3">
        <v>0.18205142021179199</v>
      </c>
      <c r="H29" s="3">
        <v>37.888731148646329</v>
      </c>
      <c r="I29" s="3">
        <v>50.65828556294305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99.542129516601563</v>
      </c>
      <c r="D30" s="3">
        <v>0.11576341092586517</v>
      </c>
      <c r="E30" s="3">
        <v>6.88275545835495E-2</v>
      </c>
      <c r="F30" s="5">
        <v>0.11433851718902588</v>
      </c>
      <c r="G30" s="3">
        <v>0.18316607177257538</v>
      </c>
      <c r="H30" s="3">
        <v>37.889703286718365</v>
      </c>
      <c r="I30" s="3">
        <v>50.658308790046036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99.537559509277344</v>
      </c>
      <c r="D31" s="3">
        <v>0.11812466382980347</v>
      </c>
      <c r="E31" s="3">
        <v>6.9054722785949707E-2</v>
      </c>
      <c r="F31" s="5">
        <v>0.11465833336114883</v>
      </c>
      <c r="G31" s="3">
        <v>0.18371304869651794</v>
      </c>
      <c r="H31" s="3">
        <v>37.891805766476857</v>
      </c>
      <c r="I31" s="3">
        <v>50.659136231431354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99.536575317382813</v>
      </c>
      <c r="D32" s="3">
        <v>0.11850371956825256</v>
      </c>
      <c r="E32" s="3">
        <v>6.9066822528839111E-2</v>
      </c>
      <c r="F32" s="5">
        <v>0.11486038565635681</v>
      </c>
      <c r="G32" s="3">
        <v>0.18392720818519592</v>
      </c>
      <c r="H32" s="3">
        <v>37.892259127685954</v>
      </c>
      <c r="I32" s="3">
        <v>50.65923232180895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99.539810180664063</v>
      </c>
      <c r="D33" s="3">
        <v>0.11692685633897781</v>
      </c>
      <c r="E33" s="3">
        <v>6.8889297544956207E-2</v>
      </c>
      <c r="F33" s="5">
        <v>0.11463351547718048</v>
      </c>
      <c r="G33" s="3">
        <v>0.18352282047271729</v>
      </c>
      <c r="H33" s="3">
        <v>37.890658493103111</v>
      </c>
      <c r="I33" s="3">
        <v>50.65859546475167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99.540115356445313</v>
      </c>
      <c r="D34" s="3">
        <v>0.11685336381196976</v>
      </c>
      <c r="E34" s="3">
        <v>6.8812184035778046E-2</v>
      </c>
      <c r="F34" s="5">
        <v>0.11421848088502884</v>
      </c>
      <c r="G34" s="3">
        <v>0.18303066492080688</v>
      </c>
      <c r="H34" s="3">
        <v>37.890987870521656</v>
      </c>
      <c r="I34" s="3">
        <v>50.659119490627987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99.608184814453125</v>
      </c>
      <c r="D35" s="3">
        <v>8.3194248378276825E-2</v>
      </c>
      <c r="E35" s="3">
        <v>6.6383421421051025E-2</v>
      </c>
      <c r="F35" s="5">
        <v>0.10815256088972092</v>
      </c>
      <c r="G35" s="3">
        <v>0.17453598976135254</v>
      </c>
      <c r="H35" s="3">
        <v>37.858947960026853</v>
      </c>
      <c r="I35" s="3">
        <v>50.646887960004918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99.628166198730469</v>
      </c>
      <c r="D36" s="3">
        <v>7.3865249752998352E-2</v>
      </c>
      <c r="E36" s="3">
        <v>6.5622635185718536E-2</v>
      </c>
      <c r="F36" s="5">
        <v>0.1059245765209198</v>
      </c>
      <c r="G36" s="3">
        <v>0.17154720425605774</v>
      </c>
      <c r="H36" s="3">
        <v>37.849462018396515</v>
      </c>
      <c r="I36" s="3">
        <v>50.643606730810461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99.627983093261719</v>
      </c>
      <c r="D37" s="3">
        <v>7.3858886957168579E-2</v>
      </c>
      <c r="E37" s="3">
        <v>6.5607801079750061E-2</v>
      </c>
      <c r="F37" s="5">
        <v>0.1060369461774826</v>
      </c>
      <c r="G37" s="3">
        <v>0.17164474725723267</v>
      </c>
      <c r="H37" s="3">
        <v>37.849404340794742</v>
      </c>
      <c r="I37" s="3">
        <v>50.643499833370697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99.585968017578125</v>
      </c>
      <c r="D38" s="3">
        <v>9.4261355698108673E-2</v>
      </c>
      <c r="E38" s="3">
        <v>6.7094825208187103E-2</v>
      </c>
      <c r="F38" s="5">
        <v>0.10991203784942627</v>
      </c>
      <c r="G38" s="3">
        <v>0.17700687050819397</v>
      </c>
      <c r="H38" s="3">
        <v>37.869420926867711</v>
      </c>
      <c r="I38" s="3">
        <v>50.651090219619249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99.545692443847656</v>
      </c>
      <c r="D39" s="3">
        <v>0.11375844478607178</v>
      </c>
      <c r="E39" s="3">
        <v>6.8511717021465302E-2</v>
      </c>
      <c r="F39" s="5">
        <v>0.11357081681489944</v>
      </c>
      <c r="G39" s="3">
        <v>0.18208253383636475</v>
      </c>
      <c r="H39" s="3">
        <v>37.88930295053553</v>
      </c>
      <c r="I39" s="3">
        <v>50.658796382544644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99.555871327718094</v>
      </c>
      <c r="D40" s="6">
        <f t="shared" si="0"/>
        <v>0.10965293794870376</v>
      </c>
      <c r="E40" s="6">
        <f t="shared" si="0"/>
        <v>6.6635715961456302E-2</v>
      </c>
      <c r="F40" s="6">
        <f t="shared" si="0"/>
        <v>0.11338313296437263</v>
      </c>
      <c r="G40" s="6">
        <f t="shared" si="0"/>
        <v>0.18001884917418162</v>
      </c>
      <c r="H40" s="6">
        <f t="shared" si="0"/>
        <v>37.884042324783522</v>
      </c>
      <c r="I40" s="6">
        <f t="shared" si="0"/>
        <v>50.656914622070211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99.628166198730469</v>
      </c>
      <c r="D45" s="21">
        <f t="shared" si="1"/>
        <v>0.11850371956825256</v>
      </c>
      <c r="E45" s="26">
        <f t="shared" si="1"/>
        <v>6.9066822528839111E-2</v>
      </c>
      <c r="F45" s="26">
        <f t="shared" si="1"/>
        <v>0.1150495707988739</v>
      </c>
      <c r="G45" s="21">
        <f t="shared" si="1"/>
        <v>0.18392720818519592</v>
      </c>
      <c r="H45" s="26">
        <f t="shared" si="1"/>
        <v>37.892259127685954</v>
      </c>
      <c r="I45" s="22">
        <f t="shared" si="1"/>
        <v>50.659291757225766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99.536575317382813</v>
      </c>
      <c r="D46" s="26">
        <f t="shared" si="2"/>
        <v>7.3858886957168579E-2</v>
      </c>
      <c r="E46" s="26">
        <f t="shared" si="2"/>
        <v>6.5516762435436249E-2</v>
      </c>
      <c r="F46" s="23">
        <f t="shared" si="2"/>
        <v>0.1059245765209198</v>
      </c>
      <c r="G46" s="26">
        <f t="shared" si="2"/>
        <v>0.17154720425605774</v>
      </c>
      <c r="H46" s="23">
        <f t="shared" si="2"/>
        <v>37.849404340794742</v>
      </c>
      <c r="I46" s="26">
        <f t="shared" si="2"/>
        <v>50.643499833370697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2.3979898954927553E-2</v>
      </c>
      <c r="D47" s="24">
        <f t="shared" si="3"/>
        <v>1.1892523965330653E-2</v>
      </c>
      <c r="E47" s="26">
        <f t="shared" si="3"/>
        <v>1.2103392202371681E-3</v>
      </c>
      <c r="F47" s="26">
        <f t="shared" si="3"/>
        <v>2.4956379379087968E-3</v>
      </c>
      <c r="G47" s="24">
        <f t="shared" si="3"/>
        <v>3.0259867915211161E-3</v>
      </c>
      <c r="H47" s="26">
        <f t="shared" si="3"/>
        <v>1.1454656608225743E-2</v>
      </c>
      <c r="I47" s="25">
        <f t="shared" si="3"/>
        <v>4.4298076698249663E-3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30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86.003402709960937</v>
      </c>
      <c r="D10" s="10">
        <v>6.8540511131286621</v>
      </c>
      <c r="E10" s="10">
        <v>6.7883520126342773</v>
      </c>
      <c r="F10" s="11">
        <v>1.840304397046566E-2</v>
      </c>
      <c r="G10" s="10">
        <v>6.8067550659179687</v>
      </c>
      <c r="H10" s="10">
        <v>37.375367031540414</v>
      </c>
      <c r="I10" s="10">
        <v>47.461571242796602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85.883608695652214</v>
      </c>
      <c r="D11" s="3">
        <v>6.8535782608695648</v>
      </c>
      <c r="E11" s="3">
        <v>6.8636000000000008</v>
      </c>
      <c r="F11" s="5">
        <v>2.6808695652173919E-2</v>
      </c>
      <c r="G11" s="3">
        <v>6.8904217391304323</v>
      </c>
      <c r="H11" s="3">
        <v>37.358886671882992</v>
      </c>
      <c r="I11" s="3">
        <v>47.413426578105799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85.890900000000002</v>
      </c>
      <c r="D12" s="3">
        <v>6.9126000000000003</v>
      </c>
      <c r="E12" s="3">
        <v>6.7927999999999997</v>
      </c>
      <c r="F12" s="5">
        <v>2.76E-2</v>
      </c>
      <c r="G12" s="3">
        <v>6.8204000000000002</v>
      </c>
      <c r="H12" s="3">
        <v>37.40315556830766</v>
      </c>
      <c r="I12" s="3">
        <v>47.467615056767265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86.358688354492188</v>
      </c>
      <c r="D13" s="3">
        <v>6.6875381469726562</v>
      </c>
      <c r="E13" s="3">
        <v>6.6152501106262207</v>
      </c>
      <c r="F13" s="5">
        <v>1.4589664526283741E-2</v>
      </c>
      <c r="G13" s="3">
        <v>6.6298398971557617</v>
      </c>
      <c r="H13" s="3">
        <v>37.395364709982168</v>
      </c>
      <c r="I13" s="3">
        <v>47.538607236369437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85.54248046875</v>
      </c>
      <c r="D14" s="3">
        <v>7.6771440505981445</v>
      </c>
      <c r="E14" s="3">
        <v>6.4066710472106934</v>
      </c>
      <c r="F14" s="5">
        <v>1.54842184856534E-2</v>
      </c>
      <c r="G14" s="3">
        <v>6.4221553802490234</v>
      </c>
      <c r="H14" s="3">
        <v>37.749291958398558</v>
      </c>
      <c r="I14" s="3">
        <v>47.837314108759216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84.654991149902344</v>
      </c>
      <c r="D15" s="3">
        <v>8.4472150802612305</v>
      </c>
      <c r="E15" s="3">
        <v>6.5037040710449219</v>
      </c>
      <c r="F15" s="5">
        <v>1.9103342667222023E-2</v>
      </c>
      <c r="G15" s="3">
        <v>6.5228075981140137</v>
      </c>
      <c r="H15" s="3">
        <v>37.950376880091007</v>
      </c>
      <c r="I15" s="3">
        <v>47.942156243665288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83.694099426269531</v>
      </c>
      <c r="D16" s="3">
        <v>8.8978338241577148</v>
      </c>
      <c r="E16" s="3">
        <v>6.9256014823913574</v>
      </c>
      <c r="F16" s="5">
        <v>2.001853846013546E-2</v>
      </c>
      <c r="G16" s="3">
        <v>6.945620059967041</v>
      </c>
      <c r="H16" s="3">
        <v>37.983878520602673</v>
      </c>
      <c r="I16" s="3">
        <v>47.776767050931682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83.933357238769531</v>
      </c>
      <c r="D17" s="3">
        <v>9.2632522583007812</v>
      </c>
      <c r="E17" s="3">
        <v>6.3241572380065918</v>
      </c>
      <c r="F17" s="5">
        <v>2.8751527890563011E-2</v>
      </c>
      <c r="G17" s="3">
        <v>6.3529086112976074</v>
      </c>
      <c r="H17" s="3">
        <v>38.306153209512161</v>
      </c>
      <c r="I17" s="3">
        <v>48.217501917315253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85.767700000000005</v>
      </c>
      <c r="D18" s="3">
        <v>7.2727000000000004</v>
      </c>
      <c r="E18" s="3">
        <v>6.5606</v>
      </c>
      <c r="F18" s="5">
        <v>2.18E-2</v>
      </c>
      <c r="G18" s="3">
        <v>6.5823999999999998</v>
      </c>
      <c r="H18" s="3">
        <v>37.603627470606654</v>
      </c>
      <c r="I18" s="3">
        <v>47.691316006629336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86.248641967773438</v>
      </c>
      <c r="D19" s="3">
        <v>7.4128098487854004</v>
      </c>
      <c r="E19" s="3">
        <v>6.0125732421875</v>
      </c>
      <c r="F19" s="5">
        <v>9.5320753753185272E-3</v>
      </c>
      <c r="G19" s="3">
        <v>6.0221052169799805</v>
      </c>
      <c r="H19" s="3">
        <v>37.847537031110114</v>
      </c>
      <c r="I19" s="3">
        <v>48.05897730818824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86.766300000000001</v>
      </c>
      <c r="D20" s="3">
        <v>6.8712</v>
      </c>
      <c r="E20" s="3">
        <v>6.0349000000000004</v>
      </c>
      <c r="F20" s="5">
        <v>2.0999999999999999E-3</v>
      </c>
      <c r="G20" s="3">
        <v>6.0369999999999999</v>
      </c>
      <c r="H20" s="3">
        <v>37.67124142990906</v>
      </c>
      <c r="I20" s="3">
        <v>47.962581403876918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86.839317321777344</v>
      </c>
      <c r="D21" s="3">
        <v>6.8038153648376465</v>
      </c>
      <c r="E21" s="3">
        <v>5.9788603782653809</v>
      </c>
      <c r="F21" s="5">
        <v>2.5480205658823252E-3</v>
      </c>
      <c r="G21" s="3">
        <v>5.9814085960388184</v>
      </c>
      <c r="H21" s="3">
        <v>37.682068184207438</v>
      </c>
      <c r="I21" s="3">
        <v>47.985791288204048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86.841800000000006</v>
      </c>
      <c r="D22" s="3">
        <v>6.7717999999999998</v>
      </c>
      <c r="E22" s="3">
        <v>6.0640000000000001</v>
      </c>
      <c r="F22" s="5">
        <v>1.2999999999999999E-3</v>
      </c>
      <c r="G22" s="3">
        <v>6.0652999999999997</v>
      </c>
      <c r="H22" s="3">
        <v>37.610215094364648</v>
      </c>
      <c r="I22" s="3">
        <v>47.908186789422437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86.362899999999996</v>
      </c>
      <c r="D23" s="3">
        <v>7.0818000000000003</v>
      </c>
      <c r="E23" s="3">
        <v>6.1886999999999999</v>
      </c>
      <c r="F23" s="5">
        <v>1.9E-3</v>
      </c>
      <c r="G23" s="3">
        <v>6.1905999999999999</v>
      </c>
      <c r="H23" s="3">
        <v>37.68441581556911</v>
      </c>
      <c r="I23" s="3">
        <v>47.901768430411558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86.456699999999998</v>
      </c>
      <c r="D24" s="3">
        <v>7.0418000000000003</v>
      </c>
      <c r="E24" s="3">
        <v>6.1289999999999996</v>
      </c>
      <c r="F24" s="5">
        <v>5.7000000000000002E-3</v>
      </c>
      <c r="G24" s="3">
        <v>6.1345999999999998</v>
      </c>
      <c r="H24" s="3">
        <v>37.695877399981214</v>
      </c>
      <c r="I24" s="3">
        <v>47.931829265754622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86.588300000000004</v>
      </c>
      <c r="D25" s="3">
        <v>6.6264000000000003</v>
      </c>
      <c r="E25" s="3">
        <v>6.4170999999999996</v>
      </c>
      <c r="F25" s="5">
        <v>2.5999999999999999E-3</v>
      </c>
      <c r="G25" s="3">
        <v>6.4196</v>
      </c>
      <c r="H25" s="3">
        <v>37.476142704592775</v>
      </c>
      <c r="I25" s="3">
        <v>47.683275909913661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86.216995239257813</v>
      </c>
      <c r="D26" s="3">
        <v>6.8927755355834961</v>
      </c>
      <c r="E26" s="3">
        <v>6.414825439453125</v>
      </c>
      <c r="F26" s="5">
        <v>6.8166512064635754E-3</v>
      </c>
      <c r="G26" s="3">
        <v>6.4216423034667969</v>
      </c>
      <c r="H26" s="3">
        <v>37.612310197880582</v>
      </c>
      <c r="I26" s="3">
        <v>47.763383798591875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86.192657470703125</v>
      </c>
      <c r="D27" s="3">
        <v>7.0528221130371094</v>
      </c>
      <c r="E27" s="3">
        <v>6.3629117012023926</v>
      </c>
      <c r="F27" s="5">
        <v>6.4372424967586994E-3</v>
      </c>
      <c r="G27" s="3">
        <v>6.3693490028381348</v>
      </c>
      <c r="H27" s="3">
        <v>37.625688921335225</v>
      </c>
      <c r="I27" s="3">
        <v>47.793258457530968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85.981796264648438</v>
      </c>
      <c r="D28" s="3">
        <v>7.0832271575927734</v>
      </c>
      <c r="E28" s="3">
        <v>6.570894718170166</v>
      </c>
      <c r="F28" s="5">
        <v>5.2302125841379166E-3</v>
      </c>
      <c r="G28" s="3">
        <v>6.5761251449584961</v>
      </c>
      <c r="H28" s="3">
        <v>37.544676881537455</v>
      </c>
      <c r="I28" s="3">
        <v>47.662946769842854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85.871955871582031</v>
      </c>
      <c r="D29" s="3">
        <v>6.9952216148376465</v>
      </c>
      <c r="E29" s="3">
        <v>6.7644414901733398</v>
      </c>
      <c r="F29" s="5">
        <v>5.4725408554077148E-3</v>
      </c>
      <c r="G29" s="3">
        <v>6.7699141502380371</v>
      </c>
      <c r="H29" s="3">
        <v>37.45107514853234</v>
      </c>
      <c r="I29" s="3">
        <v>47.526500156097377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86.50579833984375</v>
      </c>
      <c r="D30" s="3">
        <v>6.4871649742126465</v>
      </c>
      <c r="E30" s="3">
        <v>6.657198429107666</v>
      </c>
      <c r="F30" s="5">
        <v>3.587938379496336E-3</v>
      </c>
      <c r="G30" s="3">
        <v>6.6607861518859863</v>
      </c>
      <c r="H30" s="3">
        <v>37.327737217986801</v>
      </c>
      <c r="I30" s="3">
        <v>47.492255728495294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87.233451843261719</v>
      </c>
      <c r="D31" s="3">
        <v>5.9421916007995605</v>
      </c>
      <c r="E31" s="3">
        <v>6.5448718070983887</v>
      </c>
      <c r="F31" s="5">
        <v>4.5394641347229481E-3</v>
      </c>
      <c r="G31" s="3">
        <v>6.5494112968444824</v>
      </c>
      <c r="H31" s="3">
        <v>37.193265151950726</v>
      </c>
      <c r="I31" s="3">
        <v>47.456985794557184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86.650871276855469</v>
      </c>
      <c r="D32" s="3">
        <v>6.4320306777954102</v>
      </c>
      <c r="E32" s="3">
        <v>6.5715470314025879</v>
      </c>
      <c r="F32" s="5">
        <v>4.6759601682424545E-3</v>
      </c>
      <c r="G32" s="3">
        <v>6.5762228965759277</v>
      </c>
      <c r="H32" s="3">
        <v>37.372372302015506</v>
      </c>
      <c r="I32" s="3">
        <v>47.561104177898692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86.591514587402344</v>
      </c>
      <c r="D33" s="3">
        <v>6.5022501945495605</v>
      </c>
      <c r="E33" s="3">
        <v>6.5260124206542969</v>
      </c>
      <c r="F33" s="5">
        <v>7.669428363442421E-3</v>
      </c>
      <c r="G33" s="3">
        <v>6.5336818695068359</v>
      </c>
      <c r="H33" s="3">
        <v>37.404837278911927</v>
      </c>
      <c r="I33" s="3">
        <v>47.592733812799452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86.620109558105469</v>
      </c>
      <c r="D34" s="3">
        <v>6.4718489646911621</v>
      </c>
      <c r="E34" s="3">
        <v>6.5463252067565918</v>
      </c>
      <c r="F34" s="5">
        <v>8.6177363991737366E-3</v>
      </c>
      <c r="G34" s="3">
        <v>6.5549430847167969</v>
      </c>
      <c r="H34" s="3">
        <v>37.392719710450173</v>
      </c>
      <c r="I34" s="3">
        <v>47.584075170378327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86.496600000000001</v>
      </c>
      <c r="D35" s="3">
        <v>6.7336</v>
      </c>
      <c r="E35" s="3">
        <v>6.4135</v>
      </c>
      <c r="F35" s="5">
        <v>9.4999999999999998E-3</v>
      </c>
      <c r="G35" s="3">
        <v>6.423</v>
      </c>
      <c r="H35" s="3">
        <v>37.490327332170828</v>
      </c>
      <c r="I35" s="3">
        <v>47.685886193618941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86.199200000000005</v>
      </c>
      <c r="D36" s="3">
        <v>6.4446000000000003</v>
      </c>
      <c r="E36" s="3">
        <v>7.0913000000000004</v>
      </c>
      <c r="F36" s="5">
        <v>5.5999999999999999E-3</v>
      </c>
      <c r="G36" s="3">
        <v>7.0968</v>
      </c>
      <c r="H36" s="3">
        <v>37.095100255022686</v>
      </c>
      <c r="I36" s="3">
        <v>47.171730246880792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86.047340393066406</v>
      </c>
      <c r="D37" s="3">
        <v>6.6025528907775879</v>
      </c>
      <c r="E37" s="3">
        <v>7.0623788833618164</v>
      </c>
      <c r="F37" s="5">
        <v>6.830928847193718E-3</v>
      </c>
      <c r="G37" s="3">
        <v>7.0692095756530762</v>
      </c>
      <c r="H37" s="3">
        <v>37.207031933343295</v>
      </c>
      <c r="I37" s="3">
        <v>47.269287678864721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85.737106323242188</v>
      </c>
      <c r="D38" s="3">
        <v>6.7742104530334473</v>
      </c>
      <c r="E38" s="3">
        <v>7.1453733444213867</v>
      </c>
      <c r="F38" s="5">
        <v>6.9538895040750504E-3</v>
      </c>
      <c r="G38" s="3">
        <v>7.1523270606994629</v>
      </c>
      <c r="H38" s="3">
        <v>37.225318108736857</v>
      </c>
      <c r="I38" s="3">
        <v>47.233801366684759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86.083213806152344</v>
      </c>
      <c r="D39" s="3">
        <v>6.9100847244262695</v>
      </c>
      <c r="E39" s="3">
        <v>6.6877470016479492</v>
      </c>
      <c r="F39" s="5">
        <v>6.7476434633135796E-3</v>
      </c>
      <c r="G39" s="3">
        <v>6.6944947242736816</v>
      </c>
      <c r="H39" s="3">
        <v>37.433741797726974</v>
      </c>
      <c r="I39" s="3">
        <v>47.546972403367043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86.075393276915605</v>
      </c>
      <c r="D40" s="6">
        <f t="shared" si="0"/>
        <v>7.026670628308282</v>
      </c>
      <c r="E40" s="6">
        <f t="shared" si="0"/>
        <v>6.5321732351938886</v>
      </c>
      <c r="F40" s="6">
        <f t="shared" si="0"/>
        <v>1.0230625466537541E-2</v>
      </c>
      <c r="G40" s="6">
        <f t="shared" si="0"/>
        <v>6.5423943142169465</v>
      </c>
      <c r="H40" s="6">
        <f t="shared" si="0"/>
        <v>37.538993397275348</v>
      </c>
      <c r="I40" s="6">
        <f t="shared" si="0"/>
        <v>47.670653586423981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87.233451843261719</v>
      </c>
      <c r="D45" s="21">
        <f t="shared" si="1"/>
        <v>9.2632522583007812</v>
      </c>
      <c r="E45" s="26">
        <f t="shared" si="1"/>
        <v>7.1453733444213867</v>
      </c>
      <c r="F45" s="26">
        <f t="shared" si="1"/>
        <v>2.8751527890563011E-2</v>
      </c>
      <c r="G45" s="21">
        <f t="shared" si="1"/>
        <v>7.1523270606994629</v>
      </c>
      <c r="H45" s="26">
        <f t="shared" si="1"/>
        <v>38.306153209512161</v>
      </c>
      <c r="I45" s="22">
        <f t="shared" si="1"/>
        <v>48.217501917315253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83.694099426269531</v>
      </c>
      <c r="D46" s="26">
        <f t="shared" si="2"/>
        <v>5.9421916007995605</v>
      </c>
      <c r="E46" s="26">
        <f t="shared" si="2"/>
        <v>5.9788603782653809</v>
      </c>
      <c r="F46" s="23">
        <f t="shared" si="2"/>
        <v>1.2999999999999999E-3</v>
      </c>
      <c r="G46" s="26">
        <f t="shared" si="2"/>
        <v>5.9814085960388184</v>
      </c>
      <c r="H46" s="23">
        <f t="shared" si="2"/>
        <v>37.095100255022686</v>
      </c>
      <c r="I46" s="26">
        <f t="shared" si="2"/>
        <v>47.171730246880792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0.78330430540247908</v>
      </c>
      <c r="D47" s="24">
        <f t="shared" si="3"/>
        <v>0.71323952593718032</v>
      </c>
      <c r="E47" s="26">
        <f t="shared" si="3"/>
        <v>0.31761971806981898</v>
      </c>
      <c r="F47" s="26">
        <f t="shared" si="3"/>
        <v>8.182123223918392E-3</v>
      </c>
      <c r="G47" s="24">
        <f t="shared" si="3"/>
        <v>0.32011004496044182</v>
      </c>
      <c r="H47" s="26">
        <f t="shared" si="3"/>
        <v>0.26006475700956733</v>
      </c>
      <c r="I47" s="25">
        <f t="shared" si="3"/>
        <v>0.25313246039470438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7:B7"/>
    <mergeCell ref="A8:B8"/>
    <mergeCell ref="A1:I1"/>
    <mergeCell ref="A3:I3"/>
    <mergeCell ref="A6:B6"/>
    <mergeCell ref="A4:I4"/>
    <mergeCell ref="A5:F5"/>
    <mergeCell ref="A18:B18"/>
    <mergeCell ref="A19:B19"/>
    <mergeCell ref="A9:B9"/>
    <mergeCell ref="A11:B11"/>
    <mergeCell ref="A12:B12"/>
    <mergeCell ref="A17:B17"/>
    <mergeCell ref="A10:B10"/>
    <mergeCell ref="A16:B16"/>
    <mergeCell ref="A14:B14"/>
    <mergeCell ref="A13:B13"/>
    <mergeCell ref="A15:B15"/>
    <mergeCell ref="A20:B20"/>
    <mergeCell ref="A21:B21"/>
    <mergeCell ref="A24:B24"/>
    <mergeCell ref="A31:B31"/>
    <mergeCell ref="A26:B26"/>
    <mergeCell ref="A28:B28"/>
    <mergeCell ref="A29:B29"/>
    <mergeCell ref="A22:B22"/>
    <mergeCell ref="A25:B25"/>
    <mergeCell ref="A23:B23"/>
    <mergeCell ref="A46:B46"/>
    <mergeCell ref="A47:B47"/>
    <mergeCell ref="A36:B36"/>
    <mergeCell ref="A35:B35"/>
    <mergeCell ref="A37:B37"/>
    <mergeCell ref="A39:B39"/>
    <mergeCell ref="A38:B38"/>
    <mergeCell ref="H42:I42"/>
    <mergeCell ref="A40:B40"/>
    <mergeCell ref="A44:B44"/>
    <mergeCell ref="A45:B45"/>
    <mergeCell ref="A27:B27"/>
    <mergeCell ref="A30:B30"/>
    <mergeCell ref="A32:B32"/>
    <mergeCell ref="A33:B33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1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54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99.349090576171875</v>
      </c>
      <c r="D10" s="10">
        <v>0.14990013837814331</v>
      </c>
      <c r="E10" s="10">
        <v>0.1197001114487648</v>
      </c>
      <c r="F10" s="11">
        <v>0.11250010877847672</v>
      </c>
      <c r="G10" s="10">
        <v>0.23220022022724152</v>
      </c>
      <c r="H10" s="10">
        <v>37.956113309725716</v>
      </c>
      <c r="I10" s="10">
        <v>50.671247641716626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99.348396301269531</v>
      </c>
      <c r="D11" s="3">
        <v>0.15139999985694885</v>
      </c>
      <c r="E11" s="3">
        <v>0.12039999663829803</v>
      </c>
      <c r="F11" s="5">
        <v>0.11209999024868011</v>
      </c>
      <c r="G11" s="3">
        <v>0.23249998688697815</v>
      </c>
      <c r="H11" s="3">
        <v>37.955889855102591</v>
      </c>
      <c r="I11" s="3">
        <v>50.670949330758056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99.351394653320313</v>
      </c>
      <c r="D12" s="3">
        <v>0.15060015022754669</v>
      </c>
      <c r="E12" s="3">
        <v>0.11980010569095612</v>
      </c>
      <c r="F12" s="5">
        <v>0.11250010877847672</v>
      </c>
      <c r="G12" s="3">
        <v>0.23230022192001343</v>
      </c>
      <c r="H12" s="3">
        <v>37.954289417343226</v>
      </c>
      <c r="I12" s="3">
        <v>50.668812753248709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99.352195739746094</v>
      </c>
      <c r="D13" s="3">
        <v>0.14979998767375946</v>
      </c>
      <c r="E13" s="3">
        <v>0.11969999223947525</v>
      </c>
      <c r="F13" s="5">
        <v>0.11299999058246613</v>
      </c>
      <c r="G13" s="3">
        <v>0.23269999027252197</v>
      </c>
      <c r="H13" s="3">
        <v>37.953991451714508</v>
      </c>
      <c r="I13" s="3">
        <v>50.66841497041888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99.361595153808594</v>
      </c>
      <c r="D14" s="3">
        <v>0.14579999446868896</v>
      </c>
      <c r="E14" s="3">
        <v>0.11709999293088913</v>
      </c>
      <c r="F14" s="5">
        <v>0.11579999327659607</v>
      </c>
      <c r="G14" s="3">
        <v>0.2328999936580658</v>
      </c>
      <c r="H14" s="3">
        <v>37.948742822585167</v>
      </c>
      <c r="I14" s="3">
        <v>50.665923898251719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99.352096557617188</v>
      </c>
      <c r="D15" s="3">
        <v>0.15029984712600708</v>
      </c>
      <c r="E15" s="3">
        <v>0.12009986490011215</v>
      </c>
      <c r="F15" s="5">
        <v>0.1123998761177063</v>
      </c>
      <c r="G15" s="3">
        <v>0.23249974846839905</v>
      </c>
      <c r="H15" s="3">
        <v>37.954103210457589</v>
      </c>
      <c r="I15" s="3">
        <v>50.668564167859103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99.354789733886719</v>
      </c>
      <c r="D16" s="3">
        <v>0.1503002941608429</v>
      </c>
      <c r="E16" s="3">
        <v>0.11950019001960754</v>
      </c>
      <c r="F16" s="5">
        <v>0.1135001927614212</v>
      </c>
      <c r="G16" s="3">
        <v>0.23300038278102875</v>
      </c>
      <c r="H16" s="3">
        <v>37.951981453213762</v>
      </c>
      <c r="I16" s="3">
        <v>50.670247841569946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99.3544921875</v>
      </c>
      <c r="D17" s="3">
        <v>0.15109999477863312</v>
      </c>
      <c r="E17" s="3">
        <v>0.12059998512268066</v>
      </c>
      <c r="F17" s="5">
        <v>0.11259999871253967</v>
      </c>
      <c r="G17" s="3">
        <v>0.23319998383522034</v>
      </c>
      <c r="H17" s="3">
        <v>37.952316427714933</v>
      </c>
      <c r="I17" s="3">
        <v>50.670695070946259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99.341796875</v>
      </c>
      <c r="D18" s="3">
        <v>0.15779983997344971</v>
      </c>
      <c r="E18" s="3">
        <v>0.12309987843036652</v>
      </c>
      <c r="F18" s="5">
        <v>0.11089988797903061</v>
      </c>
      <c r="G18" s="3">
        <v>0.23399975895881653</v>
      </c>
      <c r="H18" s="3">
        <v>37.956113226557122</v>
      </c>
      <c r="I18" s="3">
        <v>50.671247530686912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99.347099304199219</v>
      </c>
      <c r="D19" s="3">
        <v>0.15520000457763672</v>
      </c>
      <c r="E19" s="3">
        <v>0.12160000950098038</v>
      </c>
      <c r="F19" s="5">
        <v>0.10999999940395355</v>
      </c>
      <c r="G19" s="3">
        <v>0.23160001635551453</v>
      </c>
      <c r="H19" s="3">
        <v>37.95607634097292</v>
      </c>
      <c r="I19" s="3">
        <v>50.671198288591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99.349899291992188</v>
      </c>
      <c r="D20" s="3">
        <v>0.15289999544620514</v>
      </c>
      <c r="E20" s="3">
        <v>0.12209999561309814</v>
      </c>
      <c r="F20" s="5">
        <v>0.11100000888109207</v>
      </c>
      <c r="G20" s="3">
        <v>0.23309999704360962</v>
      </c>
      <c r="H20" s="3">
        <v>37.953842741651137</v>
      </c>
      <c r="I20" s="3">
        <v>50.668216443125367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99.3782958984375</v>
      </c>
      <c r="D21" s="3">
        <v>0.14589999616146088</v>
      </c>
      <c r="E21" s="3">
        <v>0.11499999463558197</v>
      </c>
      <c r="F21" s="5">
        <v>0.10589998960494995</v>
      </c>
      <c r="G21" s="3">
        <v>0.22089998424053192</v>
      </c>
      <c r="H21" s="3">
        <v>37.947405320758754</v>
      </c>
      <c r="I21" s="3">
        <v>50.673170442703245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99.387344360351563</v>
      </c>
      <c r="D22" s="3">
        <v>0.145512655377388</v>
      </c>
      <c r="E22" s="3">
        <v>0.1065092608332634</v>
      </c>
      <c r="F22" s="5">
        <v>0.1065092608332634</v>
      </c>
      <c r="G22" s="3">
        <v>0.21301852166652679</v>
      </c>
      <c r="H22" s="3">
        <v>37.946920656505966</v>
      </c>
      <c r="I22" s="3">
        <v>50.672523244980994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99.370994567871094</v>
      </c>
      <c r="D23" s="3">
        <v>0.15199999511241913</v>
      </c>
      <c r="E23" s="3">
        <v>0.11869999766349792</v>
      </c>
      <c r="F23" s="5">
        <v>0.10569998621940613</v>
      </c>
      <c r="G23" s="3">
        <v>0.22439998388290405</v>
      </c>
      <c r="H23" s="3">
        <v>37.947516583983699</v>
      </c>
      <c r="I23" s="3">
        <v>50.67331901835194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99.373291015625</v>
      </c>
      <c r="D24" s="3">
        <v>0.14850148558616638</v>
      </c>
      <c r="E24" s="3">
        <v>0.11790117621421814</v>
      </c>
      <c r="F24" s="5">
        <v>0.10820107907056808</v>
      </c>
      <c r="G24" s="3">
        <v>0.22610226273536682</v>
      </c>
      <c r="H24" s="3">
        <v>37.94479947710002</v>
      </c>
      <c r="I24" s="3">
        <v>50.669690722317888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99.352203369140625</v>
      </c>
      <c r="D25" s="3">
        <v>0.15210001170635223</v>
      </c>
      <c r="E25" s="3">
        <v>0.11900001019239426</v>
      </c>
      <c r="F25" s="5">
        <v>0.11020001024007797</v>
      </c>
      <c r="G25" s="3">
        <v>0.22920002043247223</v>
      </c>
      <c r="H25" s="3">
        <v>37.95216852156139</v>
      </c>
      <c r="I25" s="3">
        <v>50.670497599268352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99.322807312011719</v>
      </c>
      <c r="D26" s="3">
        <v>0.15859809517860413</v>
      </c>
      <c r="E26" s="3">
        <v>0.12339852005243301</v>
      </c>
      <c r="F26" s="5">
        <v>0.11119865626096725</v>
      </c>
      <c r="G26" s="3">
        <v>0.23459717631340027</v>
      </c>
      <c r="H26" s="3">
        <v>37.963371163349215</v>
      </c>
      <c r="I26" s="3">
        <v>50.676420486907269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99.347198486328125</v>
      </c>
      <c r="D27" s="3">
        <v>0.14309999346733093</v>
      </c>
      <c r="E27" s="3">
        <v>0.11490000039339066</v>
      </c>
      <c r="F27" s="5">
        <v>0.11540000885725021</v>
      </c>
      <c r="G27" s="3">
        <v>0.23030000925064087</v>
      </c>
      <c r="H27" s="3">
        <v>37.958123362274456</v>
      </c>
      <c r="I27" s="3">
        <v>50.673931053203958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99.330299377441406</v>
      </c>
      <c r="D28" s="3">
        <v>0.15500015020370483</v>
      </c>
      <c r="E28" s="3">
        <v>0.12180012464523315</v>
      </c>
      <c r="F28" s="5">
        <v>0.11220011115074158</v>
      </c>
      <c r="G28" s="3">
        <v>0.23400023579597473</v>
      </c>
      <c r="H28" s="3">
        <v>37.962255002107348</v>
      </c>
      <c r="I28" s="3">
        <v>50.674930549246547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99.330696105957031</v>
      </c>
      <c r="D29" s="3">
        <v>0.15359999239444733</v>
      </c>
      <c r="E29" s="3">
        <v>0.12169999629259109</v>
      </c>
      <c r="F29" s="5">
        <v>0.11429999768733978</v>
      </c>
      <c r="G29" s="3">
        <v>0.23600000143051147</v>
      </c>
      <c r="H29" s="3">
        <v>37.960579476849695</v>
      </c>
      <c r="I29" s="3">
        <v>50.672693929581563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99.3251953125</v>
      </c>
      <c r="D30" s="3">
        <v>0.15689998865127563</v>
      </c>
      <c r="E30" s="3">
        <v>0.12319999188184738</v>
      </c>
      <c r="F30" s="5">
        <v>0.11349999159574509</v>
      </c>
      <c r="G30" s="3">
        <v>0.23669998347759247</v>
      </c>
      <c r="H30" s="3">
        <v>37.962254487635157</v>
      </c>
      <c r="I30" s="3">
        <v>50.674929862489584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99.319496154785156</v>
      </c>
      <c r="D31" s="3">
        <v>0.1614999920129776</v>
      </c>
      <c r="E31" s="3">
        <v>0.12519998848438263</v>
      </c>
      <c r="F31" s="5">
        <v>0.11259999871253967</v>
      </c>
      <c r="G31" s="3">
        <v>0.2377999871969223</v>
      </c>
      <c r="H31" s="3">
        <v>37.962924423829783</v>
      </c>
      <c r="I31" s="3">
        <v>50.671311737338826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99.345901489257813</v>
      </c>
      <c r="D32" s="3">
        <v>0.15189999341964722</v>
      </c>
      <c r="E32" s="3">
        <v>0.11860000342130661</v>
      </c>
      <c r="F32" s="5">
        <v>0.11100000888109207</v>
      </c>
      <c r="G32" s="3">
        <v>0.22960001230239868</v>
      </c>
      <c r="H32" s="3">
        <v>37.956151155126214</v>
      </c>
      <c r="I32" s="3">
        <v>50.671298165163137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99.352699279785156</v>
      </c>
      <c r="D33" s="3">
        <v>0.14640015363693237</v>
      </c>
      <c r="E33" s="3">
        <v>0.11690012365579605</v>
      </c>
      <c r="F33" s="5">
        <v>0.11170010268688202</v>
      </c>
      <c r="G33" s="3">
        <v>0.22860023379325867</v>
      </c>
      <c r="H33" s="3">
        <v>37.954550698914296</v>
      </c>
      <c r="I33" s="3">
        <v>50.673678079239423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99.338096618652344</v>
      </c>
      <c r="D34" s="3">
        <v>0.15610000491142273</v>
      </c>
      <c r="E34" s="3">
        <v>0.12229999899864197</v>
      </c>
      <c r="F34" s="5">
        <v>0.10959999263286591</v>
      </c>
      <c r="G34" s="3">
        <v>0.23189999163150787</v>
      </c>
      <c r="H34" s="3">
        <v>37.958644878250894</v>
      </c>
      <c r="I34" s="3">
        <v>50.674627274784278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99.34320068359375</v>
      </c>
      <c r="D35" s="3">
        <v>0.15509968996047974</v>
      </c>
      <c r="E35" s="3">
        <v>0.12189975380897522</v>
      </c>
      <c r="F35" s="5">
        <v>0.11089977622032166</v>
      </c>
      <c r="G35" s="3">
        <v>0.23279953002929688</v>
      </c>
      <c r="H35" s="3">
        <v>37.954401239488121</v>
      </c>
      <c r="I35" s="3">
        <v>50.66896203533009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99.329696655273438</v>
      </c>
      <c r="D36" s="3">
        <v>0.15620000660419464</v>
      </c>
      <c r="E36" s="3">
        <v>0.12359999865293503</v>
      </c>
      <c r="F36" s="5">
        <v>0.11399999260902405</v>
      </c>
      <c r="G36" s="3">
        <v>0.23759999871253967</v>
      </c>
      <c r="H36" s="3">
        <v>37.958978779079565</v>
      </c>
      <c r="I36" s="3">
        <v>50.670557195387886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99.334999084472656</v>
      </c>
      <c r="D37" s="3">
        <v>0.15299999713897705</v>
      </c>
      <c r="E37" s="3">
        <v>0.12129998952150345</v>
      </c>
      <c r="F37" s="5">
        <v>0.11370000243186951</v>
      </c>
      <c r="G37" s="3">
        <v>0.23499998450279236</v>
      </c>
      <c r="H37" s="3">
        <v>37.958085774580383</v>
      </c>
      <c r="I37" s="3">
        <v>50.669365144468514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99.340599060058594</v>
      </c>
      <c r="D38" s="3">
        <v>0.1520998477935791</v>
      </c>
      <c r="E38" s="3">
        <v>0.12069988250732422</v>
      </c>
      <c r="F38" s="5">
        <v>0.11239989101886749</v>
      </c>
      <c r="G38" s="3">
        <v>0.23309977352619171</v>
      </c>
      <c r="H38" s="3">
        <v>37.955852821885841</v>
      </c>
      <c r="I38" s="3">
        <v>50.670899891573349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99.338996887207031</v>
      </c>
      <c r="D39" s="3">
        <v>0.15469999611377716</v>
      </c>
      <c r="E39" s="3">
        <v>0.12189999967813492</v>
      </c>
      <c r="F39" s="5">
        <v>0.11169999837875366</v>
      </c>
      <c r="G39" s="3">
        <v>0.23359999060630798</v>
      </c>
      <c r="H39" s="3">
        <v>37.955741203849563</v>
      </c>
      <c r="I39" s="3">
        <v>50.67075088197609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99.347495269775393</v>
      </c>
      <c r="D40" s="6">
        <f t="shared" si="0"/>
        <v>0.15211040973663331</v>
      </c>
      <c r="E40" s="6">
        <f t="shared" si="0"/>
        <v>0.11994029780228933</v>
      </c>
      <c r="F40" s="6">
        <f t="shared" si="0"/>
        <v>0.11156696702043216</v>
      </c>
      <c r="G40" s="6">
        <f t="shared" si="0"/>
        <v>0.23150726606448491</v>
      </c>
      <c r="H40" s="6">
        <f t="shared" si="0"/>
        <v>37.955139509472311</v>
      </c>
      <c r="I40" s="6">
        <f t="shared" si="0"/>
        <v>50.671302508382851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99.387344360351563</v>
      </c>
      <c r="D45" s="21">
        <f t="shared" si="1"/>
        <v>0.1614999920129776</v>
      </c>
      <c r="E45" s="26">
        <f t="shared" si="1"/>
        <v>0.12519998848438263</v>
      </c>
      <c r="F45" s="26">
        <f t="shared" si="1"/>
        <v>0.11579999327659607</v>
      </c>
      <c r="G45" s="21">
        <f t="shared" si="1"/>
        <v>0.2377999871969223</v>
      </c>
      <c r="H45" s="26">
        <f t="shared" si="1"/>
        <v>37.963371163349215</v>
      </c>
      <c r="I45" s="22">
        <f t="shared" si="1"/>
        <v>50.676420486907269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99.319496154785156</v>
      </c>
      <c r="D46" s="26">
        <f t="shared" si="2"/>
        <v>0.14309999346733093</v>
      </c>
      <c r="E46" s="26">
        <f t="shared" si="2"/>
        <v>0.1065092608332634</v>
      </c>
      <c r="F46" s="23">
        <f t="shared" si="2"/>
        <v>0.10569998621940613</v>
      </c>
      <c r="G46" s="26">
        <f t="shared" si="2"/>
        <v>0.21301852166652679</v>
      </c>
      <c r="H46" s="23">
        <f t="shared" si="2"/>
        <v>37.94479947710002</v>
      </c>
      <c r="I46" s="26">
        <f t="shared" si="2"/>
        <v>50.665923898251719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1.5947650773664571E-2</v>
      </c>
      <c r="D47" s="24">
        <f t="shared" si="3"/>
        <v>4.2538355336648711E-3</v>
      </c>
      <c r="E47" s="26">
        <f t="shared" si="3"/>
        <v>3.5241308568285065E-3</v>
      </c>
      <c r="F47" s="26">
        <f t="shared" si="3"/>
        <v>2.4869879857831933E-3</v>
      </c>
      <c r="G47" s="24">
        <f t="shared" si="3"/>
        <v>5.0302851351952029E-3</v>
      </c>
      <c r="H47" s="26">
        <f t="shared" si="3"/>
        <v>4.8238707816429648E-3</v>
      </c>
      <c r="I47" s="25">
        <f t="shared" si="3"/>
        <v>2.3687100839363167E-3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I45" sqref="I45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55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99.357200622558594</v>
      </c>
      <c r="D10" s="10">
        <v>0.2093999832868576</v>
      </c>
      <c r="E10" s="10">
        <v>0</v>
      </c>
      <c r="F10" s="11">
        <v>8.2999996840953827E-2</v>
      </c>
      <c r="G10" s="10">
        <v>8.2999996840953827E-2</v>
      </c>
      <c r="H10" s="10">
        <v>38.086963476315439</v>
      </c>
      <c r="I10" s="10">
        <v>50.81876923017672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99.35699462890625</v>
      </c>
      <c r="D11" s="3">
        <v>0.20940019190311432</v>
      </c>
      <c r="E11" s="3">
        <v>0</v>
      </c>
      <c r="F11" s="5">
        <v>8.3000093698501587E-2</v>
      </c>
      <c r="G11" s="3">
        <v>8.3000093698501587E-2</v>
      </c>
      <c r="H11" s="3">
        <v>38.087261288533391</v>
      </c>
      <c r="I11" s="3">
        <v>50.819166595810437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99.3572998046875</v>
      </c>
      <c r="D12" s="3">
        <v>0.20929998159408569</v>
      </c>
      <c r="E12" s="3">
        <v>0</v>
      </c>
      <c r="F12" s="5">
        <v>8.300008624792099E-2</v>
      </c>
      <c r="G12" s="3">
        <v>8.300008624792099E-2</v>
      </c>
      <c r="H12" s="3">
        <v>38.086963498271942</v>
      </c>
      <c r="I12" s="3">
        <v>50.818769259472901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99.357803344726563</v>
      </c>
      <c r="D13" s="3">
        <v>0.20909976959228516</v>
      </c>
      <c r="E13" s="3">
        <v>0</v>
      </c>
      <c r="F13" s="5">
        <v>8.2899920642375946E-2</v>
      </c>
      <c r="G13" s="3">
        <v>8.2899920642375946E-2</v>
      </c>
      <c r="H13" s="3">
        <v>38.08681465211744</v>
      </c>
      <c r="I13" s="3">
        <v>50.818570656652241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99.3572998046875</v>
      </c>
      <c r="D14" s="3">
        <v>0.20990002155303955</v>
      </c>
      <c r="E14" s="3">
        <v>0</v>
      </c>
      <c r="F14" s="5">
        <v>8.4200002253055573E-2</v>
      </c>
      <c r="G14" s="3">
        <v>8.4200002253055573E-2</v>
      </c>
      <c r="H14" s="3">
        <v>38.084506505185161</v>
      </c>
      <c r="I14" s="3">
        <v>50.815490936569716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99.357696533203125</v>
      </c>
      <c r="D15" s="3">
        <v>0.20900021493434906</v>
      </c>
      <c r="E15" s="3">
        <v>0</v>
      </c>
      <c r="F15" s="5">
        <v>8.2800082862377167E-2</v>
      </c>
      <c r="G15" s="3">
        <v>8.2800082862377167E-2</v>
      </c>
      <c r="H15" s="3">
        <v>38.087075152234981</v>
      </c>
      <c r="I15" s="3">
        <v>50.818918237402968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99.359298706054688</v>
      </c>
      <c r="D16" s="3">
        <v>0.2085999995470047</v>
      </c>
      <c r="E16" s="3">
        <v>0</v>
      </c>
      <c r="F16" s="5">
        <v>8.2699999213218689E-2</v>
      </c>
      <c r="G16" s="3">
        <v>8.2699999213218689E-2</v>
      </c>
      <c r="H16" s="3">
        <v>38.085995769770761</v>
      </c>
      <c r="I16" s="3">
        <v>50.817478036259232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99.364501953125</v>
      </c>
      <c r="D17" s="3">
        <v>0.2062000036239624</v>
      </c>
      <c r="E17" s="3">
        <v>0</v>
      </c>
      <c r="F17" s="5">
        <v>8.2500003278255463E-2</v>
      </c>
      <c r="G17" s="3">
        <v>8.2500003278255463E-2</v>
      </c>
      <c r="H17" s="3">
        <v>38.083055326697689</v>
      </c>
      <c r="I17" s="3">
        <v>50.81807650606757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99.358200073242188</v>
      </c>
      <c r="D18" s="3">
        <v>0.20899979770183563</v>
      </c>
      <c r="E18" s="3">
        <v>0</v>
      </c>
      <c r="F18" s="5">
        <v>8.2899920642375946E-2</v>
      </c>
      <c r="G18" s="3">
        <v>8.2899920642375946E-2</v>
      </c>
      <c r="H18" s="3">
        <v>38.086442407705562</v>
      </c>
      <c r="I18" s="3">
        <v>50.818073977443994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99.358200073242188</v>
      </c>
      <c r="D19" s="3">
        <v>0.20900000631809235</v>
      </c>
      <c r="E19" s="3">
        <v>0</v>
      </c>
      <c r="F19" s="5">
        <v>8.2800082862377167E-2</v>
      </c>
      <c r="G19" s="3">
        <v>8.2800082862377167E-2</v>
      </c>
      <c r="H19" s="3">
        <v>38.086591293920975</v>
      </c>
      <c r="I19" s="3">
        <v>50.818272633717207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99.357398986816406</v>
      </c>
      <c r="D20" s="3">
        <v>0.20920020341873169</v>
      </c>
      <c r="E20" s="3">
        <v>0</v>
      </c>
      <c r="F20" s="5">
        <v>8.300008624792099E-2</v>
      </c>
      <c r="G20" s="3">
        <v>8.300008624792099E-2</v>
      </c>
      <c r="H20" s="3">
        <v>38.086963448944836</v>
      </c>
      <c r="I20" s="3">
        <v>50.8187691936566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99.357101440429688</v>
      </c>
      <c r="D21" s="3">
        <v>0.20949998497962952</v>
      </c>
      <c r="E21" s="3">
        <v>0</v>
      </c>
      <c r="F21" s="5">
        <v>8.3499997854232788E-2</v>
      </c>
      <c r="G21" s="3">
        <v>8.3499997854232788E-2</v>
      </c>
      <c r="H21" s="3">
        <v>38.086218899439267</v>
      </c>
      <c r="I21" s="3">
        <v>50.817775754273399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99.357894897460937</v>
      </c>
      <c r="D22" s="3">
        <v>0.20909997820854187</v>
      </c>
      <c r="E22" s="3">
        <v>0</v>
      </c>
      <c r="F22" s="5">
        <v>8.2799993455410004E-2</v>
      </c>
      <c r="G22" s="3">
        <v>8.2799993455410004E-2</v>
      </c>
      <c r="H22" s="3">
        <v>38.086851833805845</v>
      </c>
      <c r="I22" s="3">
        <v>50.818620267528786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99.362602233886719</v>
      </c>
      <c r="D23" s="3">
        <v>0.20669999718666077</v>
      </c>
      <c r="E23" s="3">
        <v>0</v>
      </c>
      <c r="F23" s="5">
        <v>8.2699999213218689E-2</v>
      </c>
      <c r="G23" s="3">
        <v>8.2699999213218689E-2</v>
      </c>
      <c r="H23" s="3">
        <v>38.084358044637469</v>
      </c>
      <c r="I23" s="3">
        <v>50.819814854510504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99.361701965332031</v>
      </c>
      <c r="D24" s="3">
        <v>0.2068999856710434</v>
      </c>
      <c r="E24" s="3">
        <v>0</v>
      </c>
      <c r="F24" s="5">
        <v>8.2699999213218689E-2</v>
      </c>
      <c r="G24" s="3">
        <v>8.2699999213218689E-2</v>
      </c>
      <c r="H24" s="3">
        <v>38.085139722717933</v>
      </c>
      <c r="I24" s="3">
        <v>50.816335827648793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99.360397338867188</v>
      </c>
      <c r="D25" s="3">
        <v>0.20749999582767487</v>
      </c>
      <c r="E25" s="3">
        <v>0</v>
      </c>
      <c r="F25" s="5">
        <v>8.3099998533725739E-2</v>
      </c>
      <c r="G25" s="3">
        <v>8.3099998533725739E-2</v>
      </c>
      <c r="H25" s="3">
        <v>38.085288471987944</v>
      </c>
      <c r="I25" s="3">
        <v>50.816534301198153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99.3583984375</v>
      </c>
      <c r="D26" s="3">
        <v>0.20849999785423279</v>
      </c>
      <c r="E26" s="3">
        <v>0</v>
      </c>
      <c r="F26" s="5">
        <v>8.3099998533725739E-2</v>
      </c>
      <c r="G26" s="3">
        <v>8.3099998533725739E-2</v>
      </c>
      <c r="H26" s="3">
        <v>38.08644233583977</v>
      </c>
      <c r="I26" s="3">
        <v>50.818073881554731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99.357101440429688</v>
      </c>
      <c r="D27" s="3">
        <v>0.20909997820854187</v>
      </c>
      <c r="E27" s="3">
        <v>0</v>
      </c>
      <c r="F27" s="5">
        <v>8.3199992775917053E-2</v>
      </c>
      <c r="G27" s="3">
        <v>8.3199992775917053E-2</v>
      </c>
      <c r="H27" s="3">
        <v>38.087149537324514</v>
      </c>
      <c r="I27" s="3">
        <v>50.81901748812696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99.357398986816406</v>
      </c>
      <c r="D28" s="3">
        <v>0.20909997820854187</v>
      </c>
      <c r="E28" s="3">
        <v>0</v>
      </c>
      <c r="F28" s="5">
        <v>8.320000022649765E-2</v>
      </c>
      <c r="G28" s="3">
        <v>8.320000022649765E-2</v>
      </c>
      <c r="H28" s="3">
        <v>38.086814553932712</v>
      </c>
      <c r="I28" s="3">
        <v>50.818570525646088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99.357498168945313</v>
      </c>
      <c r="D29" s="3">
        <v>0.20900000631809235</v>
      </c>
      <c r="E29" s="3">
        <v>0</v>
      </c>
      <c r="F29" s="5">
        <v>8.320000022649765E-2</v>
      </c>
      <c r="G29" s="3">
        <v>8.320000022649765E-2</v>
      </c>
      <c r="H29" s="3">
        <v>38.086851771708012</v>
      </c>
      <c r="I29" s="3">
        <v>50.818620184672724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99.357696533203125</v>
      </c>
      <c r="D30" s="3">
        <v>0.20900000631809235</v>
      </c>
      <c r="E30" s="3">
        <v>0</v>
      </c>
      <c r="F30" s="5">
        <v>8.320000022649765E-2</v>
      </c>
      <c r="G30" s="3">
        <v>8.320000022649765E-2</v>
      </c>
      <c r="H30" s="3">
        <v>38.086702841923042</v>
      </c>
      <c r="I30" s="3">
        <v>50.818421470265406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99.358001708984375</v>
      </c>
      <c r="D31" s="3">
        <v>0.20899999141693115</v>
      </c>
      <c r="E31" s="3">
        <v>0</v>
      </c>
      <c r="F31" s="5">
        <v>8.3199992775917053E-2</v>
      </c>
      <c r="G31" s="3">
        <v>8.3199992775917053E-2</v>
      </c>
      <c r="H31" s="3">
        <v>38.086479520721298</v>
      </c>
      <c r="I31" s="3">
        <v>50.818123496691797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99.35699462890625</v>
      </c>
      <c r="D32" s="3">
        <v>0.20929998159408569</v>
      </c>
      <c r="E32" s="3">
        <v>0</v>
      </c>
      <c r="F32" s="5">
        <v>8.3199992775917053E-2</v>
      </c>
      <c r="G32" s="3">
        <v>8.3199992775917053E-2</v>
      </c>
      <c r="H32" s="3">
        <v>38.08726118454851</v>
      </c>
      <c r="I32" s="3">
        <v>50.819166457065222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99.356101989746094</v>
      </c>
      <c r="D33" s="3">
        <v>0.20990002155303955</v>
      </c>
      <c r="E33" s="3">
        <v>0</v>
      </c>
      <c r="F33" s="5">
        <v>8.3400003612041473E-2</v>
      </c>
      <c r="G33" s="3">
        <v>8.3400003612041473E-2</v>
      </c>
      <c r="H33" s="3">
        <v>38.087261074285841</v>
      </c>
      <c r="I33" s="3">
        <v>50.819166309943675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99.358200073242188</v>
      </c>
      <c r="D34" s="3">
        <v>0.20890000462532043</v>
      </c>
      <c r="E34" s="3">
        <v>0</v>
      </c>
      <c r="F34" s="5">
        <v>8.3099998533725739E-2</v>
      </c>
      <c r="G34" s="3">
        <v>8.3099998533725739E-2</v>
      </c>
      <c r="H34" s="3">
        <v>38.086405043852615</v>
      </c>
      <c r="I34" s="3">
        <v>50.818024123508479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99.35870361328125</v>
      </c>
      <c r="D35" s="3">
        <v>0.20870000123977661</v>
      </c>
      <c r="E35" s="3">
        <v>0</v>
      </c>
      <c r="F35" s="5">
        <v>8.3300001919269562E-2</v>
      </c>
      <c r="G35" s="3">
        <v>8.3300001919269562E-2</v>
      </c>
      <c r="H35" s="3">
        <v>38.085660604548465</v>
      </c>
      <c r="I35" s="3">
        <v>50.817030831165113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99.363395690917969</v>
      </c>
      <c r="D36" s="3">
        <v>0.20619998872280121</v>
      </c>
      <c r="E36" s="3">
        <v>0</v>
      </c>
      <c r="F36" s="5">
        <v>8.2999996840953827E-2</v>
      </c>
      <c r="G36" s="3">
        <v>8.2999996840953827E-2</v>
      </c>
      <c r="H36" s="3">
        <v>38.083576255781395</v>
      </c>
      <c r="I36" s="3">
        <v>50.818771634486303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99.348197937011719</v>
      </c>
      <c r="D37" s="3">
        <v>0.21240000426769257</v>
      </c>
      <c r="E37" s="3">
        <v>0</v>
      </c>
      <c r="F37" s="5">
        <v>8.3499997854232788E-2</v>
      </c>
      <c r="G37" s="3">
        <v>8.3499997854232788E-2</v>
      </c>
      <c r="H37" s="3">
        <v>38.09299307021189</v>
      </c>
      <c r="I37" s="3">
        <v>50.82228989147147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99.347900390625</v>
      </c>
      <c r="D38" s="3">
        <v>0.20960001647472382</v>
      </c>
      <c r="E38" s="3">
        <v>0</v>
      </c>
      <c r="F38" s="5">
        <v>8.2099996507167816E-2</v>
      </c>
      <c r="G38" s="3">
        <v>8.2099996507167816E-2</v>
      </c>
      <c r="H38" s="3">
        <v>38.097683427116394</v>
      </c>
      <c r="I38" s="3">
        <v>50.824023726300489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99.346199035644531</v>
      </c>
      <c r="D39" s="3">
        <v>0.21040000021457672</v>
      </c>
      <c r="E39" s="3">
        <v>0</v>
      </c>
      <c r="F39" s="5">
        <v>8.2099996507167816E-2</v>
      </c>
      <c r="G39" s="3">
        <v>8.2099996507167816E-2</v>
      </c>
      <c r="H39" s="3">
        <v>38.098762859062681</v>
      </c>
      <c r="I39" s="3">
        <v>50.82546373708103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99.357446034749344</v>
      </c>
      <c r="D40" s="6">
        <f t="shared" si="0"/>
        <v>0.20889666974544524</v>
      </c>
      <c r="E40" s="6">
        <f t="shared" si="0"/>
        <v>0</v>
      </c>
      <c r="F40" s="6">
        <f t="shared" si="0"/>
        <v>8.3013341079155603E-2</v>
      </c>
      <c r="G40" s="6">
        <f t="shared" si="0"/>
        <v>8.3013341079155603E-2</v>
      </c>
      <c r="H40" s="6">
        <f t="shared" si="0"/>
        <v>38.087217795771458</v>
      </c>
      <c r="I40" s="6">
        <f t="shared" si="0"/>
        <v>50.818806667545616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99.364501953125</v>
      </c>
      <c r="D45" s="21">
        <f t="shared" si="1"/>
        <v>0.21240000426769257</v>
      </c>
      <c r="E45" s="26">
        <f t="shared" si="1"/>
        <v>0</v>
      </c>
      <c r="F45" s="26">
        <f t="shared" si="1"/>
        <v>8.4200002253055573E-2</v>
      </c>
      <c r="G45" s="21">
        <f t="shared" si="1"/>
        <v>8.4200002253055573E-2</v>
      </c>
      <c r="H45" s="26">
        <f t="shared" si="1"/>
        <v>38.098762859062681</v>
      </c>
      <c r="I45" s="22">
        <f t="shared" si="1"/>
        <v>50.82546373708103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99.346199035644531</v>
      </c>
      <c r="D46" s="26">
        <f t="shared" si="2"/>
        <v>0.20619998872280121</v>
      </c>
      <c r="E46" s="26">
        <f t="shared" si="2"/>
        <v>0</v>
      </c>
      <c r="F46" s="23">
        <f t="shared" si="2"/>
        <v>8.2099996507167816E-2</v>
      </c>
      <c r="G46" s="26">
        <f t="shared" si="2"/>
        <v>8.2099996507167816E-2</v>
      </c>
      <c r="H46" s="23">
        <f t="shared" si="2"/>
        <v>38.083055326697689</v>
      </c>
      <c r="I46" s="26">
        <f t="shared" si="2"/>
        <v>50.815490936569716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3.9509373617281898E-3</v>
      </c>
      <c r="D47" s="24">
        <f t="shared" si="3"/>
        <v>1.2338622785757658E-3</v>
      </c>
      <c r="E47" s="26">
        <f t="shared" si="3"/>
        <v>0</v>
      </c>
      <c r="F47" s="26">
        <f t="shared" si="3"/>
        <v>4.0405851324917683E-4</v>
      </c>
      <c r="G47" s="24">
        <f t="shared" si="3"/>
        <v>4.0405851324917683E-4</v>
      </c>
      <c r="H47" s="26">
        <f t="shared" si="3"/>
        <v>3.4196602202118129E-3</v>
      </c>
      <c r="I47" s="25">
        <f t="shared" si="3"/>
        <v>2.005846953750902E-3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4" zoomScaleNormal="100" workbookViewId="0">
      <selection activeCell="E33" sqref="E3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56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85.644943237304688</v>
      </c>
      <c r="D10" s="10">
        <v>7.8189730644226074</v>
      </c>
      <c r="E10" s="10">
        <v>6.2164459228515625</v>
      </c>
      <c r="F10" s="11">
        <v>2.3920996114611626E-2</v>
      </c>
      <c r="G10" s="10">
        <v>6.2403669357299805</v>
      </c>
      <c r="H10" s="10">
        <v>37.83335811755417</v>
      </c>
      <c r="I10" s="10">
        <v>47.967614516200108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86.207313537597656</v>
      </c>
      <c r="D11" s="3">
        <v>7.626953125</v>
      </c>
      <c r="E11" s="3">
        <v>5.8281545639038086</v>
      </c>
      <c r="F11" s="5">
        <v>3.9741043001413345E-2</v>
      </c>
      <c r="G11" s="3">
        <v>5.8678956031799316</v>
      </c>
      <c r="H11" s="3">
        <v>37.920565596965027</v>
      </c>
      <c r="I11" s="3">
        <v>48.169964419225963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87.040031433105469</v>
      </c>
      <c r="D12" s="3">
        <v>6.628382682800293</v>
      </c>
      <c r="E12" s="3">
        <v>6.0156307220458984</v>
      </c>
      <c r="F12" s="5">
        <v>2.7236225083470345E-2</v>
      </c>
      <c r="G12" s="3">
        <v>6.0428671836853027</v>
      </c>
      <c r="H12" s="3">
        <v>37.561428368021367</v>
      </c>
      <c r="I12" s="3">
        <v>47.882158098394477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87.141403198242188</v>
      </c>
      <c r="D13" s="3">
        <v>6.5843605995178223</v>
      </c>
      <c r="E13" s="3">
        <v>5.9735403060913086</v>
      </c>
      <c r="F13" s="5">
        <v>1.9273800775408745E-2</v>
      </c>
      <c r="G13" s="3">
        <v>5.9928140640258789</v>
      </c>
      <c r="H13" s="3">
        <v>37.564793944703212</v>
      </c>
      <c r="I13" s="3">
        <v>47.906577291189208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87.351226806640625</v>
      </c>
      <c r="D14" s="3">
        <v>6.2738399505615234</v>
      </c>
      <c r="E14" s="3">
        <v>6.0799531936645508</v>
      </c>
      <c r="F14" s="5">
        <v>2.4388626217842102E-2</v>
      </c>
      <c r="G14" s="3">
        <v>6.104341983795166</v>
      </c>
      <c r="H14" s="3">
        <v>37.426768496821836</v>
      </c>
      <c r="I14" s="3">
        <v>47.775215529855153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87.003860473632813</v>
      </c>
      <c r="D15" s="3">
        <v>6.1784849166870117</v>
      </c>
      <c r="E15" s="3">
        <v>6.4511313438415527</v>
      </c>
      <c r="F15" s="5">
        <v>2.3165062069892883E-2</v>
      </c>
      <c r="G15" s="3">
        <v>6.4742965698242187</v>
      </c>
      <c r="H15" s="3">
        <v>37.303614094197812</v>
      </c>
      <c r="I15" s="3">
        <v>47.547727161150021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86.867774963378906</v>
      </c>
      <c r="D16" s="3">
        <v>6.1680927276611328</v>
      </c>
      <c r="E16" s="3">
        <v>6.5689821243286133</v>
      </c>
      <c r="F16" s="5">
        <v>2.0614437758922577E-2</v>
      </c>
      <c r="G16" s="3">
        <v>6.5895967483520508</v>
      </c>
      <c r="H16" s="3">
        <v>37.276255234845571</v>
      </c>
      <c r="I16" s="3">
        <v>47.484198692435534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86.543601989746094</v>
      </c>
      <c r="D17" s="3">
        <v>6.5807290077209473</v>
      </c>
      <c r="E17" s="3">
        <v>6.5435209274291992</v>
      </c>
      <c r="F17" s="5">
        <v>1.9171349704265594E-2</v>
      </c>
      <c r="G17" s="3">
        <v>6.5626921653747559</v>
      </c>
      <c r="H17" s="3">
        <v>37.368350803641334</v>
      </c>
      <c r="I17" s="3">
        <v>47.552371470757443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86.424057006835938</v>
      </c>
      <c r="D18" s="3">
        <v>6.6909446716308594</v>
      </c>
      <c r="E18" s="3">
        <v>6.545405387878418</v>
      </c>
      <c r="F18" s="5">
        <v>2.7875108644366264E-2</v>
      </c>
      <c r="G18" s="3">
        <v>6.5732803344726562</v>
      </c>
      <c r="H18" s="3">
        <v>37.393388167718172</v>
      </c>
      <c r="I18" s="3">
        <v>47.561624162229727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86.340835571289063</v>
      </c>
      <c r="D19" s="3">
        <v>6.9788012504577637</v>
      </c>
      <c r="E19" s="3">
        <v>6.364295482635498</v>
      </c>
      <c r="F19" s="5">
        <v>1.3889730907976627E-2</v>
      </c>
      <c r="G19" s="3">
        <v>6.3781852722167969</v>
      </c>
      <c r="H19" s="3">
        <v>37.54363499212981</v>
      </c>
      <c r="I19" s="3">
        <v>47.73645998973943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86.570106506347656</v>
      </c>
      <c r="D20" s="3">
        <v>6.9487380981445313</v>
      </c>
      <c r="E20" s="3">
        <v>6.1698760986328125</v>
      </c>
      <c r="F20" s="5">
        <v>1.19889872148633E-2</v>
      </c>
      <c r="G20" s="3">
        <v>6.1818652153015137</v>
      </c>
      <c r="H20" s="3">
        <v>37.60899299044295</v>
      </c>
      <c r="I20" s="3">
        <v>47.857235700363113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86.690582275390625</v>
      </c>
      <c r="D21" s="3">
        <v>6.9579062461853027</v>
      </c>
      <c r="E21" s="3">
        <v>6.0204944610595703</v>
      </c>
      <c r="F21" s="5">
        <v>1.5942929312586784E-2</v>
      </c>
      <c r="G21" s="3">
        <v>6.0364375114440918</v>
      </c>
      <c r="H21" s="3">
        <v>37.674068471080339</v>
      </c>
      <c r="I21" s="3">
        <v>47.955820157366894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86.834831237792969</v>
      </c>
      <c r="D22" s="3">
        <v>6.6172027587890625</v>
      </c>
      <c r="E22" s="3">
        <v>6.2453360557556152</v>
      </c>
      <c r="F22" s="5">
        <v>1.7157217487692833E-2</v>
      </c>
      <c r="G22" s="3">
        <v>6.2624931335449219</v>
      </c>
      <c r="H22" s="3">
        <v>37.47345564123335</v>
      </c>
      <c r="I22" s="3">
        <v>47.740236260750088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87.275794982910156</v>
      </c>
      <c r="D23" s="3">
        <v>6.8900103569030762</v>
      </c>
      <c r="E23" s="3">
        <v>5.5251579284667969</v>
      </c>
      <c r="F23" s="5">
        <v>1.857588067650795E-2</v>
      </c>
      <c r="G23" s="3">
        <v>5.5437335968017578</v>
      </c>
      <c r="H23" s="3">
        <v>37.826818078645985</v>
      </c>
      <c r="I23" s="3">
        <v>48.251916449707814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87.772361755371094</v>
      </c>
      <c r="D24" s="3">
        <v>6.7231488227844238</v>
      </c>
      <c r="E24" s="3">
        <v>5.2400364875793457</v>
      </c>
      <c r="F24" s="5">
        <v>1.7191769555211067E-2</v>
      </c>
      <c r="G24" s="3">
        <v>5.2572283744812012</v>
      </c>
      <c r="H24" s="3">
        <v>37.860025754418466</v>
      </c>
      <c r="I24" s="3">
        <v>48.392017784796806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87.702079772949219</v>
      </c>
      <c r="D25" s="3">
        <v>6.7036714553833008</v>
      </c>
      <c r="E25" s="3">
        <v>5.3056411743164062</v>
      </c>
      <c r="F25" s="5">
        <v>1.7004579305648804E-2</v>
      </c>
      <c r="G25" s="3">
        <v>5.3226456642150879</v>
      </c>
      <c r="H25" s="3">
        <v>37.845811193947988</v>
      </c>
      <c r="I25" s="3">
        <v>48.355996269641288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87.694938659667969</v>
      </c>
      <c r="D26" s="3">
        <v>6.7932858467102051</v>
      </c>
      <c r="E26" s="3">
        <v>5.1803302764892578</v>
      </c>
      <c r="F26" s="5">
        <v>1.8380628898739815E-2</v>
      </c>
      <c r="G26" s="3">
        <v>5.1987109184265137</v>
      </c>
      <c r="H26" s="3">
        <v>37.945660136824415</v>
      </c>
      <c r="I26" s="3">
        <v>48.467553537891433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87.575782775878906</v>
      </c>
      <c r="D27" s="3">
        <v>6.9662470817565918</v>
      </c>
      <c r="E27" s="3">
        <v>5.1648120880126953</v>
      </c>
      <c r="F27" s="5">
        <v>1.2426109984517097E-2</v>
      </c>
      <c r="G27" s="3">
        <v>5.1772379875183105</v>
      </c>
      <c r="H27" s="3">
        <v>37.98221252979998</v>
      </c>
      <c r="I27" s="3">
        <v>48.499993334513981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87.380332946777344</v>
      </c>
      <c r="D28" s="3">
        <v>7.0695033073425293</v>
      </c>
      <c r="E28" s="3">
        <v>5.2564406394958496</v>
      </c>
      <c r="F28" s="5">
        <v>1.0758648626506329E-2</v>
      </c>
      <c r="G28" s="3">
        <v>5.2671995162963867</v>
      </c>
      <c r="H28" s="3">
        <v>37.977936042709366</v>
      </c>
      <c r="I28" s="3">
        <v>48.460155031178274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86.61004638671875</v>
      </c>
      <c r="D29" s="3">
        <v>7.554163932800293</v>
      </c>
      <c r="E29" s="3">
        <v>5.4358644485473633</v>
      </c>
      <c r="F29" s="5">
        <v>1.5944937244057655E-2</v>
      </c>
      <c r="G29" s="3">
        <v>5.4518094062805176</v>
      </c>
      <c r="H29" s="3">
        <v>38.108493879487057</v>
      </c>
      <c r="I29" s="3">
        <v>48.460376087940993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87.248878479003906</v>
      </c>
      <c r="D30" s="3">
        <v>6.9904046058654785</v>
      </c>
      <c r="E30" s="3">
        <v>5.4377222061157227</v>
      </c>
      <c r="F30" s="5">
        <v>1.0530837811529636E-2</v>
      </c>
      <c r="G30" s="3">
        <v>5.4482531547546387</v>
      </c>
      <c r="H30" s="3">
        <v>37.905609660123574</v>
      </c>
      <c r="I30" s="3">
        <v>48.340935488386634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88.101593017578125</v>
      </c>
      <c r="D31" s="3">
        <v>6.5061211585998535</v>
      </c>
      <c r="E31" s="3">
        <v>5.107447624206543</v>
      </c>
      <c r="F31" s="5">
        <v>1.6434215009212494E-2</v>
      </c>
      <c r="G31" s="3">
        <v>5.1238818168640137</v>
      </c>
      <c r="H31" s="3">
        <v>37.864540106426169</v>
      </c>
      <c r="I31" s="3">
        <v>48.450704231386865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87.978347778320313</v>
      </c>
      <c r="D32" s="3">
        <v>6.5713276863098145</v>
      </c>
      <c r="E32" s="3">
        <v>5.1529479026794434</v>
      </c>
      <c r="F32" s="5">
        <v>1.5602613799273968E-2</v>
      </c>
      <c r="G32" s="3">
        <v>5.1685504913330078</v>
      </c>
      <c r="H32" s="3">
        <v>37.873809103885861</v>
      </c>
      <c r="I32" s="3">
        <v>48.437668496818993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87.230316162109375</v>
      </c>
      <c r="D33" s="3">
        <v>6.7978153228759766</v>
      </c>
      <c r="E33" s="3">
        <v>5.6781649589538574</v>
      </c>
      <c r="F33" s="5">
        <v>1.185290701687336E-2</v>
      </c>
      <c r="G33" s="3">
        <v>5.6900177001953125</v>
      </c>
      <c r="H33" s="3">
        <v>37.741221073003864</v>
      </c>
      <c r="I33" s="3">
        <v>48.140772581674689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85.474563598632813</v>
      </c>
      <c r="D34" s="3">
        <v>7.440892219543457</v>
      </c>
      <c r="E34" s="3">
        <v>6.7750964164733887</v>
      </c>
      <c r="F34" s="5">
        <v>6.6093895584344864E-3</v>
      </c>
      <c r="G34" s="3">
        <v>6.7817058563232422</v>
      </c>
      <c r="H34" s="3">
        <v>37.522568073854494</v>
      </c>
      <c r="I34" s="3">
        <v>47.560964727555636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85.245147705078125</v>
      </c>
      <c r="D35" s="3">
        <v>7.1968340873718262</v>
      </c>
      <c r="E35" s="3">
        <v>7.2400321960449219</v>
      </c>
      <c r="F35" s="5">
        <v>7.9416850348934531E-4</v>
      </c>
      <c r="G35" s="3">
        <v>7.2408261299133301</v>
      </c>
      <c r="H35" s="3">
        <v>37.287869145786381</v>
      </c>
      <c r="I35" s="3">
        <v>47.232241743796571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86.123649597167969</v>
      </c>
      <c r="D36" s="3">
        <v>6.6136336326599121</v>
      </c>
      <c r="E36" s="3">
        <v>6.9730720520019531</v>
      </c>
      <c r="F36" s="5">
        <v>4.6217474155128002E-3</v>
      </c>
      <c r="G36" s="3">
        <v>6.977694034576416</v>
      </c>
      <c r="H36" s="3">
        <v>37.198334636509955</v>
      </c>
      <c r="I36" s="3">
        <v>47.282204561692424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85.458351135253906</v>
      </c>
      <c r="D37" s="3">
        <v>7.0029587745666504</v>
      </c>
      <c r="E37" s="3">
        <v>7.2968072891235352</v>
      </c>
      <c r="F37" s="5">
        <v>9.0796711447183043E-5</v>
      </c>
      <c r="G37" s="3">
        <v>7.2968978881835937</v>
      </c>
      <c r="H37" s="3">
        <v>37.166325839876727</v>
      </c>
      <c r="I37" s="3">
        <v>47.134782251042509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85.445968627929688</v>
      </c>
      <c r="D38" s="3">
        <v>7.3497228622436523</v>
      </c>
      <c r="E38" s="3">
        <v>6.9506654739379883</v>
      </c>
      <c r="F38" s="5">
        <v>2.2130445577204227E-3</v>
      </c>
      <c r="G38" s="3">
        <v>6.952878475189209</v>
      </c>
      <c r="H38" s="3">
        <v>37.399570342766317</v>
      </c>
      <c r="I38" s="3">
        <v>47.417159685651171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85.785636901855469</v>
      </c>
      <c r="D39" s="3">
        <v>7.2847414016723633</v>
      </c>
      <c r="E39" s="3">
        <v>6.6938190460205078</v>
      </c>
      <c r="F39" s="5">
        <v>8.2162668695673347E-4</v>
      </c>
      <c r="G39" s="3">
        <v>6.6946406364440918</v>
      </c>
      <c r="H39" s="3">
        <v>37.463787458900541</v>
      </c>
      <c r="I39" s="3">
        <v>47.561678610611452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86.758811950683594</v>
      </c>
      <c r="D40" s="6">
        <f t="shared" si="0"/>
        <v>6.8835963884989422</v>
      </c>
      <c r="E40" s="6">
        <f t="shared" si="0"/>
        <v>6.0478941599527998</v>
      </c>
      <c r="F40" s="6">
        <f t="shared" si="0"/>
        <v>1.5473980521831739E-2</v>
      </c>
      <c r="G40" s="6">
        <f t="shared" si="0"/>
        <v>6.0633681456247963</v>
      </c>
      <c r="H40" s="6">
        <f t="shared" si="0"/>
        <v>37.630642265877398</v>
      </c>
      <c r="I40" s="6">
        <f t="shared" si="0"/>
        <v>47.919477477464817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88.101593017578125</v>
      </c>
      <c r="D45" s="21">
        <f t="shared" si="1"/>
        <v>7.8189730644226074</v>
      </c>
      <c r="E45" s="26">
        <f t="shared" si="1"/>
        <v>7.2968072891235352</v>
      </c>
      <c r="F45" s="26">
        <f t="shared" si="1"/>
        <v>3.9741043001413345E-2</v>
      </c>
      <c r="G45" s="21">
        <f t="shared" si="1"/>
        <v>7.2968978881835937</v>
      </c>
      <c r="H45" s="26">
        <f t="shared" si="1"/>
        <v>38.108493879487057</v>
      </c>
      <c r="I45" s="22">
        <f t="shared" si="1"/>
        <v>48.499993334513981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85.245147705078125</v>
      </c>
      <c r="D46" s="26">
        <f t="shared" si="2"/>
        <v>6.1680927276611328</v>
      </c>
      <c r="E46" s="26">
        <f t="shared" si="2"/>
        <v>5.107447624206543</v>
      </c>
      <c r="F46" s="23">
        <f t="shared" si="2"/>
        <v>9.0796711447183043E-5</v>
      </c>
      <c r="G46" s="26">
        <f t="shared" si="2"/>
        <v>5.1238818168640137</v>
      </c>
      <c r="H46" s="23">
        <f t="shared" si="2"/>
        <v>37.166325839876727</v>
      </c>
      <c r="I46" s="26">
        <f t="shared" si="2"/>
        <v>47.134782251042509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0.81298426510540867</v>
      </c>
      <c r="D47" s="24">
        <f t="shared" si="3"/>
        <v>0.40987387689873073</v>
      </c>
      <c r="E47" s="26">
        <f t="shared" si="3"/>
        <v>0.66873442342263778</v>
      </c>
      <c r="F47" s="26">
        <f t="shared" si="3"/>
        <v>8.8976482541449006E-3</v>
      </c>
      <c r="G47" s="24">
        <f t="shared" si="3"/>
        <v>0.6655405451144969</v>
      </c>
      <c r="H47" s="26">
        <f t="shared" si="3"/>
        <v>0.26857542440377752</v>
      </c>
      <c r="I47" s="25">
        <f t="shared" si="3"/>
        <v>0.42652332360235773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1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57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85.644943237304688</v>
      </c>
      <c r="D10" s="10">
        <v>7.8189730644226074</v>
      </c>
      <c r="E10" s="10">
        <v>6.2164459228515625</v>
      </c>
      <c r="F10" s="11">
        <v>2.3920996114611626E-2</v>
      </c>
      <c r="G10" s="10">
        <v>6.2403669357299805</v>
      </c>
      <c r="H10" s="10">
        <v>37.83335811755417</v>
      </c>
      <c r="I10" s="10">
        <v>47.967614516200108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86.207313537597656</v>
      </c>
      <c r="D11" s="3">
        <v>7.626953125</v>
      </c>
      <c r="E11" s="3">
        <v>5.8281545639038086</v>
      </c>
      <c r="F11" s="5">
        <v>3.9741043001413345E-2</v>
      </c>
      <c r="G11" s="3">
        <v>5.8678956031799316</v>
      </c>
      <c r="H11" s="3">
        <v>37.920565596965027</v>
      </c>
      <c r="I11" s="3">
        <v>48.169964419225963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87.040031433105469</v>
      </c>
      <c r="D12" s="3">
        <v>6.628382682800293</v>
      </c>
      <c r="E12" s="3">
        <v>6.0156307220458984</v>
      </c>
      <c r="F12" s="5">
        <v>2.7236225083470345E-2</v>
      </c>
      <c r="G12" s="3">
        <v>6.0428671836853027</v>
      </c>
      <c r="H12" s="3">
        <v>37.561428368021367</v>
      </c>
      <c r="I12" s="3">
        <v>47.882158098394477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87.141403198242188</v>
      </c>
      <c r="D13" s="3">
        <v>6.5843605995178223</v>
      </c>
      <c r="E13" s="3">
        <v>5.9735403060913086</v>
      </c>
      <c r="F13" s="5">
        <v>1.9273800775408745E-2</v>
      </c>
      <c r="G13" s="3">
        <v>5.9928140640258789</v>
      </c>
      <c r="H13" s="3">
        <v>37.564793944703212</v>
      </c>
      <c r="I13" s="3">
        <v>47.906577291189208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87.351226806640625</v>
      </c>
      <c r="D14" s="3">
        <v>6.2738399505615234</v>
      </c>
      <c r="E14" s="3">
        <v>6.0799531936645508</v>
      </c>
      <c r="F14" s="5">
        <v>2.4388626217842102E-2</v>
      </c>
      <c r="G14" s="3">
        <v>6.104341983795166</v>
      </c>
      <c r="H14" s="3">
        <v>37.426768496821836</v>
      </c>
      <c r="I14" s="3">
        <v>47.775215529855153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87.003860473632813</v>
      </c>
      <c r="D15" s="3">
        <v>6.1784849166870117</v>
      </c>
      <c r="E15" s="3">
        <v>6.4511313438415527</v>
      </c>
      <c r="F15" s="5">
        <v>2.3165062069892883E-2</v>
      </c>
      <c r="G15" s="3">
        <v>6.4742965698242187</v>
      </c>
      <c r="H15" s="3">
        <v>37.303614094197812</v>
      </c>
      <c r="I15" s="3">
        <v>47.547727161150021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86.867774963378906</v>
      </c>
      <c r="D16" s="3">
        <v>6.1680927276611328</v>
      </c>
      <c r="E16" s="3">
        <v>6.5689821243286133</v>
      </c>
      <c r="F16" s="5">
        <v>2.0614437758922577E-2</v>
      </c>
      <c r="G16" s="3">
        <v>6.5895967483520508</v>
      </c>
      <c r="H16" s="3">
        <v>37.276255234845571</v>
      </c>
      <c r="I16" s="3">
        <v>47.484198692435534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86.543601989746094</v>
      </c>
      <c r="D17" s="3">
        <v>6.5807290077209473</v>
      </c>
      <c r="E17" s="3">
        <v>6.5435209274291992</v>
      </c>
      <c r="F17" s="5">
        <v>1.9171349704265594E-2</v>
      </c>
      <c r="G17" s="3">
        <v>6.5626921653747559</v>
      </c>
      <c r="H17" s="3">
        <v>37.368350803641334</v>
      </c>
      <c r="I17" s="3">
        <v>47.552371470757443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86.424057006835938</v>
      </c>
      <c r="D18" s="3">
        <v>6.6909446716308594</v>
      </c>
      <c r="E18" s="3">
        <v>6.545405387878418</v>
      </c>
      <c r="F18" s="5">
        <v>2.7875108644366264E-2</v>
      </c>
      <c r="G18" s="3">
        <v>6.5732803344726562</v>
      </c>
      <c r="H18" s="3">
        <v>37.393388167718172</v>
      </c>
      <c r="I18" s="3">
        <v>47.561624162229727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86.340835571289063</v>
      </c>
      <c r="D19" s="3">
        <v>6.9788012504577637</v>
      </c>
      <c r="E19" s="3">
        <v>6.364295482635498</v>
      </c>
      <c r="F19" s="5">
        <v>1.3889730907976627E-2</v>
      </c>
      <c r="G19" s="3">
        <v>6.3781852722167969</v>
      </c>
      <c r="H19" s="3">
        <v>37.54363499212981</v>
      </c>
      <c r="I19" s="3">
        <v>47.73645998973943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86.570106506347656</v>
      </c>
      <c r="D20" s="3">
        <v>6.9487380981445313</v>
      </c>
      <c r="E20" s="3">
        <v>6.1698760986328125</v>
      </c>
      <c r="F20" s="5">
        <v>1.19889872148633E-2</v>
      </c>
      <c r="G20" s="3">
        <v>6.1818652153015137</v>
      </c>
      <c r="H20" s="3">
        <v>37.60899299044295</v>
      </c>
      <c r="I20" s="3">
        <v>47.857235700363113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86.690582275390625</v>
      </c>
      <c r="D21" s="3">
        <v>6.9579062461853027</v>
      </c>
      <c r="E21" s="3">
        <v>6.0204944610595703</v>
      </c>
      <c r="F21" s="5">
        <v>1.5942929312586784E-2</v>
      </c>
      <c r="G21" s="3">
        <v>6.0364375114440918</v>
      </c>
      <c r="H21" s="3">
        <v>37.674068471080339</v>
      </c>
      <c r="I21" s="3">
        <v>47.955820157366894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86.834831237792969</v>
      </c>
      <c r="D22" s="3">
        <v>6.6172027587890625</v>
      </c>
      <c r="E22" s="3">
        <v>6.2453360557556152</v>
      </c>
      <c r="F22" s="5">
        <v>1.7157217487692833E-2</v>
      </c>
      <c r="G22" s="3">
        <v>6.2624931335449219</v>
      </c>
      <c r="H22" s="3">
        <v>37.47345564123335</v>
      </c>
      <c r="I22" s="3">
        <v>47.740236260750088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87.275794982910156</v>
      </c>
      <c r="D23" s="3">
        <v>6.8900103569030762</v>
      </c>
      <c r="E23" s="3">
        <v>5.5251579284667969</v>
      </c>
      <c r="F23" s="5">
        <v>1.857588067650795E-2</v>
      </c>
      <c r="G23" s="3">
        <v>5.5437335968017578</v>
      </c>
      <c r="H23" s="3">
        <v>37.826818078645985</v>
      </c>
      <c r="I23" s="3">
        <v>48.251916449707814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87.772361755371094</v>
      </c>
      <c r="D24" s="3">
        <v>6.7231488227844238</v>
      </c>
      <c r="E24" s="3">
        <v>5.2400364875793457</v>
      </c>
      <c r="F24" s="5">
        <v>1.7191769555211067E-2</v>
      </c>
      <c r="G24" s="3">
        <v>5.2572283744812012</v>
      </c>
      <c r="H24" s="3">
        <v>37.860025754418466</v>
      </c>
      <c r="I24" s="3">
        <v>48.392017784796806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87.702079772949219</v>
      </c>
      <c r="D25" s="3">
        <v>6.7036714553833008</v>
      </c>
      <c r="E25" s="3">
        <v>5.3056411743164062</v>
      </c>
      <c r="F25" s="5">
        <v>1.7004579305648804E-2</v>
      </c>
      <c r="G25" s="3">
        <v>5.3226456642150879</v>
      </c>
      <c r="H25" s="3">
        <v>37.845811193947988</v>
      </c>
      <c r="I25" s="3">
        <v>48.355996269641288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87.694938659667969</v>
      </c>
      <c r="D26" s="3">
        <v>6.7932858467102051</v>
      </c>
      <c r="E26" s="3">
        <v>5.1803302764892578</v>
      </c>
      <c r="F26" s="5">
        <v>1.8380628898739815E-2</v>
      </c>
      <c r="G26" s="3">
        <v>5.1987109184265137</v>
      </c>
      <c r="H26" s="3">
        <v>37.945660136824415</v>
      </c>
      <c r="I26" s="3">
        <v>48.467553537891433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87.575782775878906</v>
      </c>
      <c r="D27" s="3">
        <v>6.9662470817565918</v>
      </c>
      <c r="E27" s="3">
        <v>5.1648120880126953</v>
      </c>
      <c r="F27" s="5">
        <v>1.2426109984517097E-2</v>
      </c>
      <c r="G27" s="3">
        <v>5.1772379875183105</v>
      </c>
      <c r="H27" s="3">
        <v>37.98221252979998</v>
      </c>
      <c r="I27" s="3">
        <v>48.499993334513981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87.380332946777344</v>
      </c>
      <c r="D28" s="3">
        <v>7.0695033073425293</v>
      </c>
      <c r="E28" s="3">
        <v>5.2564406394958496</v>
      </c>
      <c r="F28" s="5">
        <v>1.0758648626506329E-2</v>
      </c>
      <c r="G28" s="3">
        <v>5.2671995162963867</v>
      </c>
      <c r="H28" s="3">
        <v>37.977936042709366</v>
      </c>
      <c r="I28" s="3">
        <v>48.460155031178274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86.61004638671875</v>
      </c>
      <c r="D29" s="3">
        <v>7.554163932800293</v>
      </c>
      <c r="E29" s="3">
        <v>5.4358644485473633</v>
      </c>
      <c r="F29" s="5">
        <v>1.5944937244057655E-2</v>
      </c>
      <c r="G29" s="3">
        <v>5.4518094062805176</v>
      </c>
      <c r="H29" s="3">
        <v>38.108493879487057</v>
      </c>
      <c r="I29" s="3">
        <v>48.460376087940993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87.248878479003906</v>
      </c>
      <c r="D30" s="3">
        <v>6.9904046058654785</v>
      </c>
      <c r="E30" s="3">
        <v>5.4377222061157227</v>
      </c>
      <c r="F30" s="5">
        <v>1.0530837811529636E-2</v>
      </c>
      <c r="G30" s="3">
        <v>5.4482531547546387</v>
      </c>
      <c r="H30" s="3">
        <v>37.905609660123574</v>
      </c>
      <c r="I30" s="3">
        <v>48.340935488386634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88.101593017578125</v>
      </c>
      <c r="D31" s="3">
        <v>6.5061211585998535</v>
      </c>
      <c r="E31" s="3">
        <v>5.107447624206543</v>
      </c>
      <c r="F31" s="5">
        <v>1.6434215009212494E-2</v>
      </c>
      <c r="G31" s="3">
        <v>5.1238818168640137</v>
      </c>
      <c r="H31" s="3">
        <v>37.864540106426169</v>
      </c>
      <c r="I31" s="3">
        <v>48.450704231386865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87.978347778320313</v>
      </c>
      <c r="D32" s="3">
        <v>6.5713276863098145</v>
      </c>
      <c r="E32" s="3">
        <v>5.1529479026794434</v>
      </c>
      <c r="F32" s="5">
        <v>1.5602613799273968E-2</v>
      </c>
      <c r="G32" s="3">
        <v>5.1685504913330078</v>
      </c>
      <c r="H32" s="3">
        <v>37.873809103885861</v>
      </c>
      <c r="I32" s="3">
        <v>48.437668496818993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87.230316162109375</v>
      </c>
      <c r="D33" s="3">
        <v>6.7978153228759766</v>
      </c>
      <c r="E33" s="3">
        <v>5.6781649589538574</v>
      </c>
      <c r="F33" s="5">
        <v>1.185290701687336E-2</v>
      </c>
      <c r="G33" s="3">
        <v>5.6900177001953125</v>
      </c>
      <c r="H33" s="3">
        <v>37.741221073003864</v>
      </c>
      <c r="I33" s="3">
        <v>48.140772581674689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85.474563598632813</v>
      </c>
      <c r="D34" s="3">
        <v>7.440892219543457</v>
      </c>
      <c r="E34" s="3">
        <v>6.7750964164733887</v>
      </c>
      <c r="F34" s="5">
        <v>6.6093895584344864E-3</v>
      </c>
      <c r="G34" s="3">
        <v>6.7817058563232422</v>
      </c>
      <c r="H34" s="3">
        <v>37.522568073854494</v>
      </c>
      <c r="I34" s="3">
        <v>47.560964727555636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85.245147705078125</v>
      </c>
      <c r="D35" s="3">
        <v>7.1968340873718262</v>
      </c>
      <c r="E35" s="3">
        <v>7.2400321960449219</v>
      </c>
      <c r="F35" s="5">
        <v>7.9416850348934531E-4</v>
      </c>
      <c r="G35" s="3">
        <v>7.2408261299133301</v>
      </c>
      <c r="H35" s="3">
        <v>37.287869145786381</v>
      </c>
      <c r="I35" s="3">
        <v>47.232241743796571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86.123649597167969</v>
      </c>
      <c r="D36" s="3">
        <v>6.6136336326599121</v>
      </c>
      <c r="E36" s="3">
        <v>6.9730720520019531</v>
      </c>
      <c r="F36" s="5">
        <v>4.6217474155128002E-3</v>
      </c>
      <c r="G36" s="3">
        <v>6.977694034576416</v>
      </c>
      <c r="H36" s="3">
        <v>37.198334636509955</v>
      </c>
      <c r="I36" s="3">
        <v>47.282204561692424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85.458351135253906</v>
      </c>
      <c r="D37" s="3">
        <v>7.0029587745666504</v>
      </c>
      <c r="E37" s="3">
        <v>7.2968072891235352</v>
      </c>
      <c r="F37" s="5">
        <v>9.0796711447183043E-5</v>
      </c>
      <c r="G37" s="3">
        <v>7.2968978881835937</v>
      </c>
      <c r="H37" s="3">
        <v>37.166325839876727</v>
      </c>
      <c r="I37" s="3">
        <v>47.134782251042509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85.445968627929688</v>
      </c>
      <c r="D38" s="3">
        <v>7.3497228622436523</v>
      </c>
      <c r="E38" s="3">
        <v>6.9506654739379883</v>
      </c>
      <c r="F38" s="5">
        <v>2.2130445577204227E-3</v>
      </c>
      <c r="G38" s="3">
        <v>6.952878475189209</v>
      </c>
      <c r="H38" s="3">
        <v>37.399570342766317</v>
      </c>
      <c r="I38" s="3">
        <v>47.417159685651171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85.785636901855469</v>
      </c>
      <c r="D39" s="3">
        <v>7.2847414016723633</v>
      </c>
      <c r="E39" s="3">
        <v>6.6938190460205078</v>
      </c>
      <c r="F39" s="5">
        <v>8.2162668695673347E-4</v>
      </c>
      <c r="G39" s="3">
        <v>6.6946406364440918</v>
      </c>
      <c r="H39" s="3">
        <v>37.463787458900541</v>
      </c>
      <c r="I39" s="3">
        <v>47.561678610611452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86.758811950683594</v>
      </c>
      <c r="D40" s="6">
        <f t="shared" si="0"/>
        <v>6.8835963884989422</v>
      </c>
      <c r="E40" s="6">
        <f t="shared" si="0"/>
        <v>6.0478941599527998</v>
      </c>
      <c r="F40" s="6">
        <f t="shared" si="0"/>
        <v>1.5473980521831739E-2</v>
      </c>
      <c r="G40" s="6">
        <f t="shared" si="0"/>
        <v>6.0633681456247963</v>
      </c>
      <c r="H40" s="6">
        <f t="shared" si="0"/>
        <v>37.630642265877398</v>
      </c>
      <c r="I40" s="6">
        <f t="shared" si="0"/>
        <v>47.919477477464817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88.101593017578125</v>
      </c>
      <c r="D45" s="21">
        <f t="shared" si="1"/>
        <v>7.8189730644226074</v>
      </c>
      <c r="E45" s="26">
        <f t="shared" si="1"/>
        <v>7.2968072891235352</v>
      </c>
      <c r="F45" s="26">
        <f t="shared" si="1"/>
        <v>3.9741043001413345E-2</v>
      </c>
      <c r="G45" s="21">
        <f t="shared" si="1"/>
        <v>7.2968978881835937</v>
      </c>
      <c r="H45" s="26">
        <f t="shared" si="1"/>
        <v>38.108493879487057</v>
      </c>
      <c r="I45" s="22">
        <f t="shared" si="1"/>
        <v>48.499993334513981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85.245147705078125</v>
      </c>
      <c r="D46" s="26">
        <f t="shared" si="2"/>
        <v>6.1680927276611328</v>
      </c>
      <c r="E46" s="26">
        <f t="shared" si="2"/>
        <v>5.107447624206543</v>
      </c>
      <c r="F46" s="23">
        <f t="shared" si="2"/>
        <v>9.0796711447183043E-5</v>
      </c>
      <c r="G46" s="26">
        <f t="shared" si="2"/>
        <v>5.1238818168640137</v>
      </c>
      <c r="H46" s="23">
        <f t="shared" si="2"/>
        <v>37.166325839876727</v>
      </c>
      <c r="I46" s="26">
        <f t="shared" si="2"/>
        <v>47.134782251042509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0.81298426510540867</v>
      </c>
      <c r="D47" s="24">
        <f t="shared" si="3"/>
        <v>0.40987387689873073</v>
      </c>
      <c r="E47" s="26">
        <f t="shared" si="3"/>
        <v>0.66873442342263778</v>
      </c>
      <c r="F47" s="26">
        <f t="shared" si="3"/>
        <v>8.8976482541449006E-3</v>
      </c>
      <c r="G47" s="24">
        <f t="shared" si="3"/>
        <v>0.6655405451144969</v>
      </c>
      <c r="H47" s="26">
        <f t="shared" si="3"/>
        <v>0.26857542440377752</v>
      </c>
      <c r="I47" s="25">
        <f t="shared" si="3"/>
        <v>0.42652332360235773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F25" sqref="F25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58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86.151702880859375</v>
      </c>
      <c r="D10" s="10">
        <v>7.9131412506103516</v>
      </c>
      <c r="E10" s="10">
        <v>5.5031108856201172</v>
      </c>
      <c r="F10" s="11">
        <v>2.1200491115450859E-2</v>
      </c>
      <c r="G10" s="10">
        <v>5.5243115425109863</v>
      </c>
      <c r="H10" s="10">
        <v>38.198969291085753</v>
      </c>
      <c r="I10" s="10">
        <v>48.483607222121044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85.847091674804688</v>
      </c>
      <c r="D11" s="3">
        <v>8.1586275100708008</v>
      </c>
      <c r="E11" s="3">
        <v>5.552281379699707</v>
      </c>
      <c r="F11" s="5">
        <v>2.1172722801566124E-2</v>
      </c>
      <c r="G11" s="3">
        <v>5.5734539031982422</v>
      </c>
      <c r="H11" s="3">
        <v>38.257019489532887</v>
      </c>
      <c r="I11" s="3">
        <v>48.498215658257706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85.638580322265625</v>
      </c>
      <c r="D12" s="3">
        <v>8.2301921844482422</v>
      </c>
      <c r="E12" s="3">
        <v>5.7016110420227051</v>
      </c>
      <c r="F12" s="5">
        <v>2.2368356585502625E-2</v>
      </c>
      <c r="G12" s="3">
        <v>5.7239794731140137</v>
      </c>
      <c r="H12" s="3">
        <v>38.213141215415568</v>
      </c>
      <c r="I12" s="3">
        <v>48.40951053590387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85.607139587402344</v>
      </c>
      <c r="D13" s="3">
        <v>8.1837577819824219</v>
      </c>
      <c r="E13" s="3">
        <v>5.790102481842041</v>
      </c>
      <c r="F13" s="5">
        <v>2.4224855005741119E-2</v>
      </c>
      <c r="G13" s="3">
        <v>5.8143272399902344</v>
      </c>
      <c r="H13" s="3">
        <v>38.159403122552519</v>
      </c>
      <c r="I13" s="3">
        <v>48.339542386270274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85.704788208007813</v>
      </c>
      <c r="D14" s="3">
        <v>8.0603046417236328</v>
      </c>
      <c r="E14" s="3">
        <v>5.8296780586242676</v>
      </c>
      <c r="F14" s="5">
        <v>2.3828541859984398E-2</v>
      </c>
      <c r="G14" s="3">
        <v>5.8535065650939941</v>
      </c>
      <c r="H14" s="3">
        <v>38.099986899308533</v>
      </c>
      <c r="I14" s="3">
        <v>48.287672139916374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85.884994506835938</v>
      </c>
      <c r="D15" s="3">
        <v>7.8679256439208984</v>
      </c>
      <c r="E15" s="3">
        <v>5.8535342216491699</v>
      </c>
      <c r="F15" s="5">
        <v>2.356104739010334E-2</v>
      </c>
      <c r="G15" s="3">
        <v>5.8770952224731445</v>
      </c>
      <c r="H15" s="3">
        <v>38.028561464697852</v>
      </c>
      <c r="I15" s="3">
        <v>48.234848804027052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86.013755798339844</v>
      </c>
      <c r="D16" s="3">
        <v>7.6223692893981934</v>
      </c>
      <c r="E16" s="3">
        <v>5.9704437255859375</v>
      </c>
      <c r="F16" s="5">
        <v>2.3943252861499786E-2</v>
      </c>
      <c r="G16" s="3">
        <v>5.994387149810791</v>
      </c>
      <c r="H16" s="3">
        <v>37.914603505649502</v>
      </c>
      <c r="I16" s="3">
        <v>48.117470086332368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86.120346069335937</v>
      </c>
      <c r="D17" s="3">
        <v>7.3441853523254395</v>
      </c>
      <c r="E17" s="3">
        <v>6.1408462524414062</v>
      </c>
      <c r="F17" s="5">
        <v>2.4085406213998795E-2</v>
      </c>
      <c r="G17" s="3">
        <v>6.1649317741394043</v>
      </c>
      <c r="H17" s="3">
        <v>37.771554222005726</v>
      </c>
      <c r="I17" s="3">
        <v>47.960486666521419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86.154830932617188</v>
      </c>
      <c r="D18" s="3">
        <v>7.2161941528320313</v>
      </c>
      <c r="E18" s="3">
        <v>6.2382102012634277</v>
      </c>
      <c r="F18" s="5">
        <v>2.3654960095882416E-2</v>
      </c>
      <c r="G18" s="3">
        <v>6.2618651390075684</v>
      </c>
      <c r="H18" s="3">
        <v>37.696319787894801</v>
      </c>
      <c r="I18" s="3">
        <v>47.875027385878326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86.158203125</v>
      </c>
      <c r="D19" s="3">
        <v>7.159675121307373</v>
      </c>
      <c r="E19" s="3">
        <v>6.292963981628418</v>
      </c>
      <c r="F19" s="5">
        <v>2.3447521030902863E-2</v>
      </c>
      <c r="G19" s="3">
        <v>6.3164114952087402</v>
      </c>
      <c r="H19" s="3">
        <v>37.659240712487573</v>
      </c>
      <c r="I19" s="3">
        <v>47.830120535054505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86.152717590332031</v>
      </c>
      <c r="D20" s="3">
        <v>7.1548910140991211</v>
      </c>
      <c r="E20" s="3">
        <v>6.3066096305847168</v>
      </c>
      <c r="F20" s="5">
        <v>2.2499706596136093E-2</v>
      </c>
      <c r="G20" s="3">
        <v>6.3291091918945312</v>
      </c>
      <c r="H20" s="3">
        <v>37.651616866491942</v>
      </c>
      <c r="I20" s="3">
        <v>47.820483645053585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86.078475952148438</v>
      </c>
      <c r="D21" s="3">
        <v>7.2236204147338867</v>
      </c>
      <c r="E21" s="3">
        <v>6.3156681060791016</v>
      </c>
      <c r="F21" s="5">
        <v>2.0035834982991219E-2</v>
      </c>
      <c r="G21" s="3">
        <v>6.3357038497924805</v>
      </c>
      <c r="H21" s="3">
        <v>37.666355336476926</v>
      </c>
      <c r="I21" s="3">
        <v>47.827349160516484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85.953750610351563</v>
      </c>
      <c r="D22" s="3">
        <v>7.3626556396484375</v>
      </c>
      <c r="E22" s="3">
        <v>6.2993545532226562</v>
      </c>
      <c r="F22" s="5">
        <v>1.7783569172024727E-2</v>
      </c>
      <c r="G22" s="3">
        <v>6.3171381950378418</v>
      </c>
      <c r="H22" s="3">
        <v>37.715726360705986</v>
      </c>
      <c r="I22" s="3">
        <v>47.86556194032984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85.731483459472656</v>
      </c>
      <c r="D23" s="3">
        <v>7.4515271186828613</v>
      </c>
      <c r="E23" s="3">
        <v>6.4489412307739258</v>
      </c>
      <c r="F23" s="5">
        <v>1.6091056168079376E-2</v>
      </c>
      <c r="G23" s="3">
        <v>6.4650321006774902</v>
      </c>
      <c r="H23" s="3">
        <v>37.676379955885331</v>
      </c>
      <c r="I23" s="3">
        <v>47.781632155720978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85.627059936523438</v>
      </c>
      <c r="D24" s="3">
        <v>7.4699821472167969</v>
      </c>
      <c r="E24" s="3">
        <v>6.546900749206543</v>
      </c>
      <c r="F24" s="5">
        <v>1.5198919922113419E-2</v>
      </c>
      <c r="G24" s="3">
        <v>6.5620994567871094</v>
      </c>
      <c r="H24" s="3">
        <v>37.638219277114132</v>
      </c>
      <c r="I24" s="3">
        <v>47.719027379052555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85.680625915527344</v>
      </c>
      <c r="D25" s="3">
        <v>7.444366455078125</v>
      </c>
      <c r="E25" s="3">
        <v>6.529935359954834</v>
      </c>
      <c r="F25" s="5">
        <v>1.4422797597944736E-2</v>
      </c>
      <c r="G25" s="3">
        <v>6.5443582534790039</v>
      </c>
      <c r="H25" s="3">
        <v>37.630302586193814</v>
      </c>
      <c r="I25" s="3">
        <v>47.72160197317946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85.836601257324219</v>
      </c>
      <c r="D26" s="3">
        <v>7.3874039649963379</v>
      </c>
      <c r="E26" s="3">
        <v>6.4327812194824219</v>
      </c>
      <c r="F26" s="5">
        <v>1.439809612929821E-2</v>
      </c>
      <c r="G26" s="3">
        <v>6.4471793174743652</v>
      </c>
      <c r="H26" s="3">
        <v>37.649427695490289</v>
      </c>
      <c r="I26" s="3">
        <v>47.772875552734938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85.997764587402344</v>
      </c>
      <c r="D27" s="3">
        <v>7.3328800201416016</v>
      </c>
      <c r="E27" s="3">
        <v>6.3283119201660156</v>
      </c>
      <c r="F27" s="5">
        <v>1.4937758445739746E-2</v>
      </c>
      <c r="G27" s="3">
        <v>6.3432497978210449</v>
      </c>
      <c r="H27" s="3">
        <v>37.672482656967361</v>
      </c>
      <c r="I27" s="3">
        <v>47.829248656678566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86.119132995605469</v>
      </c>
      <c r="D28" s="3">
        <v>7.3020143508911133</v>
      </c>
      <c r="E28" s="3">
        <v>6.2420005798339844</v>
      </c>
      <c r="F28" s="5">
        <v>1.5129705891013145E-2</v>
      </c>
      <c r="G28" s="3">
        <v>6.2571301460266113</v>
      </c>
      <c r="H28" s="3">
        <v>37.694083148846047</v>
      </c>
      <c r="I28" s="3">
        <v>47.877611652736967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86.2347412109375</v>
      </c>
      <c r="D29" s="3">
        <v>7.289823055267334</v>
      </c>
      <c r="E29" s="3">
        <v>6.1396346092224121</v>
      </c>
      <c r="F29" s="5">
        <v>1.4790691435337067E-2</v>
      </c>
      <c r="G29" s="3">
        <v>6.1544251441955566</v>
      </c>
      <c r="H29" s="3">
        <v>37.728966874806638</v>
      </c>
      <c r="I29" s="3">
        <v>47.941029833310445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86.25579833984375</v>
      </c>
      <c r="D30" s="3">
        <v>7.3958616256713867</v>
      </c>
      <c r="E30" s="3">
        <v>5.9945497512817383</v>
      </c>
      <c r="F30" s="5">
        <v>1.4607638120651245E-2</v>
      </c>
      <c r="G30" s="3">
        <v>6.0091571807861328</v>
      </c>
      <c r="H30" s="3">
        <v>37.825183268637183</v>
      </c>
      <c r="I30" s="3">
        <v>48.059198294834061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86.243934631347656</v>
      </c>
      <c r="D31" s="3">
        <v>7.522916316986084</v>
      </c>
      <c r="E31" s="3">
        <v>5.8627309799194336</v>
      </c>
      <c r="F31" s="5">
        <v>1.3868505135178566E-2</v>
      </c>
      <c r="G31" s="3">
        <v>5.8765993118286133</v>
      </c>
      <c r="H31" s="3">
        <v>37.921607626449294</v>
      </c>
      <c r="I31" s="3">
        <v>48.17237227603583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86.322135925292969</v>
      </c>
      <c r="D32" s="3">
        <v>7.5077424049377441</v>
      </c>
      <c r="E32" s="3">
        <v>5.7994680404663086</v>
      </c>
      <c r="F32" s="5">
        <v>1.3812696561217308E-2</v>
      </c>
      <c r="G32" s="3">
        <v>5.8132805824279785</v>
      </c>
      <c r="H32" s="3">
        <v>37.94221726417495</v>
      </c>
      <c r="I32" s="3">
        <v>48.210954256253295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86.462509155273437</v>
      </c>
      <c r="D33" s="3">
        <v>7.4383149147033691</v>
      </c>
      <c r="E33" s="3">
        <v>5.7316985130310059</v>
      </c>
      <c r="F33" s="5">
        <v>1.404054369777441E-2</v>
      </c>
      <c r="G33" s="3">
        <v>5.7457389831542969</v>
      </c>
      <c r="H33" s="3">
        <v>37.946257980557114</v>
      </c>
      <c r="I33" s="3">
        <v>48.241229175619303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86.529014587402344</v>
      </c>
      <c r="D34" s="3">
        <v>7.3766660690307617</v>
      </c>
      <c r="E34" s="3">
        <v>5.7177228927612305</v>
      </c>
      <c r="F34" s="5">
        <v>1.4298487454652786E-2</v>
      </c>
      <c r="G34" s="3">
        <v>5.7320213317871094</v>
      </c>
      <c r="H34" s="3">
        <v>37.939075144406608</v>
      </c>
      <c r="I34" s="3">
        <v>48.242460058418935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86.255302429199219</v>
      </c>
      <c r="D35" s="3">
        <v>7.4349594116210938</v>
      </c>
      <c r="E35" s="3">
        <v>5.9586944580078125</v>
      </c>
      <c r="F35" s="5">
        <v>1.2809822335839272E-2</v>
      </c>
      <c r="G35" s="3">
        <v>5.9715042114257812</v>
      </c>
      <c r="H35" s="3">
        <v>37.851491000301095</v>
      </c>
      <c r="I35" s="3">
        <v>48.091036704340411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85.886436462402344</v>
      </c>
      <c r="D36" s="3">
        <v>7.5341739654541016</v>
      </c>
      <c r="E36" s="3">
        <v>6.2371258735656738</v>
      </c>
      <c r="F36" s="5">
        <v>1.1100912466645241E-2</v>
      </c>
      <c r="G36" s="3">
        <v>6.2482266426086426</v>
      </c>
      <c r="H36" s="3">
        <v>37.771157238717905</v>
      </c>
      <c r="I36" s="3">
        <v>47.929082208401901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85.57281494140625</v>
      </c>
      <c r="D37" s="3">
        <v>7.5905570983886719</v>
      </c>
      <c r="E37" s="3">
        <v>6.4972848892211914</v>
      </c>
      <c r="F37" s="5">
        <v>9.0796705335378647E-3</v>
      </c>
      <c r="G37" s="3">
        <v>6.5063643455505371</v>
      </c>
      <c r="H37" s="3">
        <v>37.688914143182622</v>
      </c>
      <c r="I37" s="3">
        <v>47.774041352489029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85.431777954101563</v>
      </c>
      <c r="D38" s="3">
        <v>7.5578289031982422</v>
      </c>
      <c r="E38" s="3">
        <v>6.6808633804321289</v>
      </c>
      <c r="F38" s="5">
        <v>7.0432098582386971E-3</v>
      </c>
      <c r="G38" s="3">
        <v>6.6879067420959473</v>
      </c>
      <c r="H38" s="3">
        <v>37.60599964203562</v>
      </c>
      <c r="I38" s="3">
        <v>47.650005030939447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85.31793212890625</v>
      </c>
      <c r="D39" s="3">
        <v>7.5550456047058105</v>
      </c>
      <c r="E39" s="3">
        <v>6.8100457191467285</v>
      </c>
      <c r="F39" s="5">
        <v>5.4711923003196716E-3</v>
      </c>
      <c r="G39" s="3">
        <v>6.8155169486999512</v>
      </c>
      <c r="H39" s="3">
        <v>37.550178302640695</v>
      </c>
      <c r="I39" s="3">
        <v>47.564442943296363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85.965714772542313</v>
      </c>
      <c r="D40" s="6">
        <f t="shared" si="0"/>
        <v>7.5363201141357425</v>
      </c>
      <c r="E40" s="6">
        <f t="shared" si="0"/>
        <v>6.125103489557902</v>
      </c>
      <c r="F40" s="6">
        <f t="shared" si="0"/>
        <v>1.7096932325512171E-2</v>
      </c>
      <c r="G40" s="6">
        <f t="shared" si="0"/>
        <v>6.1422003746032718</v>
      </c>
      <c r="H40" s="6">
        <f t="shared" si="0"/>
        <v>37.825481402690407</v>
      </c>
      <c r="I40" s="6">
        <f t="shared" si="0"/>
        <v>48.004258189007508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86.529014587402344</v>
      </c>
      <c r="D45" s="21">
        <f t="shared" si="1"/>
        <v>8.2301921844482422</v>
      </c>
      <c r="E45" s="26">
        <f t="shared" si="1"/>
        <v>6.8100457191467285</v>
      </c>
      <c r="F45" s="26">
        <f t="shared" si="1"/>
        <v>2.4224855005741119E-2</v>
      </c>
      <c r="G45" s="21">
        <f t="shared" si="1"/>
        <v>6.8155169486999512</v>
      </c>
      <c r="H45" s="26">
        <f t="shared" si="1"/>
        <v>38.257019489532887</v>
      </c>
      <c r="I45" s="22">
        <f t="shared" si="1"/>
        <v>48.498215658257706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85.31793212890625</v>
      </c>
      <c r="D46" s="26">
        <f t="shared" si="2"/>
        <v>7.1548910140991211</v>
      </c>
      <c r="E46" s="26">
        <f t="shared" si="2"/>
        <v>5.5031108856201172</v>
      </c>
      <c r="F46" s="23">
        <f t="shared" si="2"/>
        <v>5.4711923003196716E-3</v>
      </c>
      <c r="G46" s="26">
        <f t="shared" si="2"/>
        <v>5.5243115425109863</v>
      </c>
      <c r="H46" s="23">
        <f t="shared" si="2"/>
        <v>37.550178302640695</v>
      </c>
      <c r="I46" s="26">
        <f t="shared" si="2"/>
        <v>47.564442943296363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0.30354711027219627</v>
      </c>
      <c r="D47" s="24">
        <f t="shared" si="3"/>
        <v>0.30204078295592535</v>
      </c>
      <c r="E47" s="26">
        <f t="shared" si="3"/>
        <v>0.34231914165285038</v>
      </c>
      <c r="F47" s="26">
        <f t="shared" si="3"/>
        <v>5.4101253785300884E-3</v>
      </c>
      <c r="G47" s="24">
        <f t="shared" si="3"/>
        <v>0.33969426807828745</v>
      </c>
      <c r="H47" s="26">
        <f t="shared" si="3"/>
        <v>0.20340551183622022</v>
      </c>
      <c r="I47" s="25">
        <f t="shared" si="3"/>
        <v>0.25710622332820587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G25" sqref="G25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59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86.850448608398438</v>
      </c>
      <c r="D10" s="10">
        <v>7.2503809928894043</v>
      </c>
      <c r="E10" s="10">
        <v>5.6044573783874512</v>
      </c>
      <c r="F10" s="11">
        <v>3.4323848783969879E-2</v>
      </c>
      <c r="G10" s="10">
        <v>5.6387810707092285</v>
      </c>
      <c r="H10" s="10">
        <v>37.819062737299916</v>
      </c>
      <c r="I10" s="10">
        <v>48.211880718380499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87.060935974121094</v>
      </c>
      <c r="D11" s="3">
        <v>6.4972167015075684</v>
      </c>
      <c r="E11" s="3">
        <v>6.1553964614868164</v>
      </c>
      <c r="F11" s="5">
        <v>3.7923231720924377E-2</v>
      </c>
      <c r="G11" s="3">
        <v>6.1933197975158691</v>
      </c>
      <c r="H11" s="3">
        <v>37.405699955356063</v>
      </c>
      <c r="I11" s="3">
        <v>47.730586266452903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87.422714233398438</v>
      </c>
      <c r="D12" s="3">
        <v>6.4237551689147949</v>
      </c>
      <c r="E12" s="3">
        <v>5.8475027084350586</v>
      </c>
      <c r="F12" s="5">
        <v>4.1155625134706497E-2</v>
      </c>
      <c r="G12" s="3">
        <v>5.8886585235595703</v>
      </c>
      <c r="H12" s="3">
        <v>37.506491398102732</v>
      </c>
      <c r="I12" s="3">
        <v>47.92985996056931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87.675056457519531</v>
      </c>
      <c r="D13" s="3">
        <v>5.9287757873535156</v>
      </c>
      <c r="E13" s="3">
        <v>6.0570902824401855</v>
      </c>
      <c r="F13" s="5">
        <v>4.265965148806572E-2</v>
      </c>
      <c r="G13" s="3">
        <v>6.0997500419616699</v>
      </c>
      <c r="H13" s="3">
        <v>37.303582837768353</v>
      </c>
      <c r="I13" s="3">
        <v>47.698756611534705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87.441192626953125</v>
      </c>
      <c r="D14" s="3">
        <v>6.4739189147949219</v>
      </c>
      <c r="E14" s="3">
        <v>5.7131891250610352</v>
      </c>
      <c r="F14" s="5">
        <v>2.3680208250880241E-2</v>
      </c>
      <c r="G14" s="3">
        <v>5.7368693351745605</v>
      </c>
      <c r="H14" s="3">
        <v>37.69105659498782</v>
      </c>
      <c r="I14" s="3">
        <v>48.086066204750352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90.648963928222656</v>
      </c>
      <c r="D15" s="3">
        <v>3.6944229602813721</v>
      </c>
      <c r="E15" s="3">
        <v>5.4680895805358887</v>
      </c>
      <c r="F15" s="5">
        <v>5.3069904446601868E-2</v>
      </c>
      <c r="G15" s="3">
        <v>5.5211596488952637</v>
      </c>
      <c r="H15" s="3">
        <v>36.825191724618783</v>
      </c>
      <c r="I15" s="3">
        <v>47.642707820328944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87.563774108886719</v>
      </c>
      <c r="D16" s="3">
        <v>5.8712978363037109</v>
      </c>
      <c r="E16" s="3">
        <v>6.1826267242431641</v>
      </c>
      <c r="F16" s="5">
        <v>2.1587582305073738E-2</v>
      </c>
      <c r="G16" s="3">
        <v>6.2042140960693359</v>
      </c>
      <c r="H16" s="3">
        <v>37.339260144271385</v>
      </c>
      <c r="I16" s="3">
        <v>47.67885985429438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87.065483093261719</v>
      </c>
      <c r="D17" s="3">
        <v>5.7711610794067383</v>
      </c>
      <c r="E17" s="3">
        <v>6.7357215881347656</v>
      </c>
      <c r="F17" s="5">
        <v>1.92844457924366E-2</v>
      </c>
      <c r="G17" s="3">
        <v>6.7550058364868164</v>
      </c>
      <c r="H17" s="3">
        <v>37.131202066325642</v>
      </c>
      <c r="I17" s="3">
        <v>47.325587570958206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90.932601928710938</v>
      </c>
      <c r="D18" s="3">
        <v>2.9072985649108887</v>
      </c>
      <c r="E18" s="3">
        <v>6.0587983131408691</v>
      </c>
      <c r="F18" s="5">
        <v>6.4013898372650146E-2</v>
      </c>
      <c r="G18" s="3">
        <v>6.1228122711181641</v>
      </c>
      <c r="H18" s="3">
        <v>36.306556185607413</v>
      </c>
      <c r="I18" s="3">
        <v>47.067817570971016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88.447189331054688</v>
      </c>
      <c r="D19" s="3">
        <v>4.9699335098266602</v>
      </c>
      <c r="E19" s="3">
        <v>6.3398847579956055</v>
      </c>
      <c r="F19" s="5">
        <v>3.8819931447505951E-2</v>
      </c>
      <c r="G19" s="3">
        <v>6.3787045478820801</v>
      </c>
      <c r="H19" s="3">
        <v>36.884678606746839</v>
      </c>
      <c r="I19" s="3">
        <v>47.324361862546176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87.698570251464844</v>
      </c>
      <c r="D20" s="3">
        <v>5.722322940826416</v>
      </c>
      <c r="E20" s="3">
        <v>6.3018221855163574</v>
      </c>
      <c r="F20" s="5">
        <v>2.5579636916518211E-2</v>
      </c>
      <c r="G20" s="3">
        <v>6.3274016380310059</v>
      </c>
      <c r="H20" s="3">
        <v>37.074297813286336</v>
      </c>
      <c r="I20" s="3">
        <v>47.458032659283788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88.005706787109375</v>
      </c>
      <c r="D21" s="3">
        <v>5.5237393379211426</v>
      </c>
      <c r="E21" s="3">
        <v>6.1994619369506836</v>
      </c>
      <c r="F21" s="5">
        <v>2.6029728353023529E-2</v>
      </c>
      <c r="G21" s="3">
        <v>6.2254915237426758</v>
      </c>
      <c r="H21" s="3">
        <v>37.132088783694421</v>
      </c>
      <c r="I21" s="3">
        <v>47.544005455622468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88.0428466796875</v>
      </c>
      <c r="D22" s="3">
        <v>5.4608020782470703</v>
      </c>
      <c r="E22" s="3">
        <v>6.1873607635498047</v>
      </c>
      <c r="F22" s="5">
        <v>2.4639258161187172E-2</v>
      </c>
      <c r="G22" s="3">
        <v>6.2119998931884766</v>
      </c>
      <c r="H22" s="3">
        <v>37.115516452931175</v>
      </c>
      <c r="I22" s="3">
        <v>47.546099041994282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89.592887878417969</v>
      </c>
      <c r="D23" s="3">
        <v>4.5903215408325195</v>
      </c>
      <c r="E23" s="3">
        <v>5.5659656524658203</v>
      </c>
      <c r="F23" s="5">
        <v>3.6097493022680283E-2</v>
      </c>
      <c r="G23" s="3">
        <v>5.6020631790161133</v>
      </c>
      <c r="H23" s="3">
        <v>37.058195986304099</v>
      </c>
      <c r="I23" s="3">
        <v>47.752963142771897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89.154182434082031</v>
      </c>
      <c r="D24" s="3">
        <v>5.347836971282959</v>
      </c>
      <c r="E24" s="3">
        <v>5.2443294525146484</v>
      </c>
      <c r="F24" s="5">
        <v>3.3497441560029984E-2</v>
      </c>
      <c r="G24" s="3">
        <v>5.2778267860412598</v>
      </c>
      <c r="H24" s="3">
        <v>37.390158993144944</v>
      </c>
      <c r="I24" s="3">
        <v>48.092199673927645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89.310096740722656</v>
      </c>
      <c r="D25" s="3">
        <v>5.2869505882263184</v>
      </c>
      <c r="E25" s="3">
        <v>5.1691865921020508</v>
      </c>
      <c r="F25" s="5">
        <v>3.2958082854747772E-2</v>
      </c>
      <c r="G25" s="3">
        <v>5.2021446228027344</v>
      </c>
      <c r="H25" s="3">
        <v>37.42609738742167</v>
      </c>
      <c r="I25" s="3">
        <v>48.154324945460239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89.223175048828125</v>
      </c>
      <c r="D26" s="3">
        <v>5.3658256530761719</v>
      </c>
      <c r="E26" s="3">
        <v>5.1598424911499023</v>
      </c>
      <c r="F26" s="5">
        <v>3.2838493585586548E-2</v>
      </c>
      <c r="G26" s="3">
        <v>5.192680835723877</v>
      </c>
      <c r="H26" s="3">
        <v>37.470376127773406</v>
      </c>
      <c r="I26" s="3">
        <v>48.181066584196472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89.079025268554688</v>
      </c>
      <c r="D27" s="3">
        <v>5.5339932441711426</v>
      </c>
      <c r="E27" s="3">
        <v>5.1006035804748535</v>
      </c>
      <c r="F27" s="5">
        <v>2.9473168775439262E-2</v>
      </c>
      <c r="G27" s="3">
        <v>5.1300768852233887</v>
      </c>
      <c r="H27" s="3">
        <v>37.566924122276781</v>
      </c>
      <c r="I27" s="3">
        <v>48.27029870349525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88.470405578613281</v>
      </c>
      <c r="D28" s="3">
        <v>5.8600583076477051</v>
      </c>
      <c r="E28" s="3">
        <v>5.4112310409545898</v>
      </c>
      <c r="F28" s="5">
        <v>2.1953677758574486E-2</v>
      </c>
      <c r="G28" s="3">
        <v>5.4331846237182617</v>
      </c>
      <c r="H28" s="3">
        <v>37.517592962043707</v>
      </c>
      <c r="I28" s="3">
        <v>48.111167024065004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89.681175231933594</v>
      </c>
      <c r="D29" s="3">
        <v>5.0400314331054687</v>
      </c>
      <c r="E29" s="3">
        <v>5.0534391403198242</v>
      </c>
      <c r="F29" s="5">
        <v>3.1773589551448822E-2</v>
      </c>
      <c r="G29" s="3">
        <v>5.0852127075195312</v>
      </c>
      <c r="H29" s="3">
        <v>37.394588856707962</v>
      </c>
      <c r="I29" s="3">
        <v>48.182367007343885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88.380393981933594</v>
      </c>
      <c r="D30" s="3">
        <v>5.9058351516723633</v>
      </c>
      <c r="E30" s="3">
        <v>5.423215389251709</v>
      </c>
      <c r="F30" s="5">
        <v>2.6937272399663925E-2</v>
      </c>
      <c r="G30" s="3">
        <v>5.4501528739929199</v>
      </c>
      <c r="H30" s="3">
        <v>37.551778270027334</v>
      </c>
      <c r="I30" s="3">
        <v>48.129777470282932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88.763946533203125</v>
      </c>
      <c r="D31" s="3">
        <v>5.5546050071716309</v>
      </c>
      <c r="E31" s="3">
        <v>5.3895225524902344</v>
      </c>
      <c r="F31" s="5">
        <v>2.1081006154417992E-2</v>
      </c>
      <c r="G31" s="3">
        <v>5.4106035232543945</v>
      </c>
      <c r="H31" s="3">
        <v>37.482513284136445</v>
      </c>
      <c r="I31" s="3">
        <v>48.101194769375162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88.5008544921875</v>
      </c>
      <c r="D32" s="3">
        <v>6.0686244964599609</v>
      </c>
      <c r="E32" s="3">
        <v>5.1562891006469727</v>
      </c>
      <c r="F32" s="5">
        <v>1.3527953065931797E-2</v>
      </c>
      <c r="G32" s="3">
        <v>5.1698169708251953</v>
      </c>
      <c r="H32" s="3">
        <v>37.72761647746551</v>
      </c>
      <c r="I32" s="3">
        <v>48.347810659167045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88.490692138671875</v>
      </c>
      <c r="D33" s="3">
        <v>6.0725135803222656</v>
      </c>
      <c r="E33" s="3">
        <v>5.1622796058654785</v>
      </c>
      <c r="F33" s="5">
        <v>1.3046999461948872E-2</v>
      </c>
      <c r="G33" s="3">
        <v>5.1753268241882324</v>
      </c>
      <c r="H33" s="3">
        <v>37.72771276564395</v>
      </c>
      <c r="I33" s="3">
        <v>48.345466229329773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88.490692138671875</v>
      </c>
      <c r="D34" s="3">
        <v>6.0725135803222656</v>
      </c>
      <c r="E34" s="3">
        <v>5.1622796058654785</v>
      </c>
      <c r="F34" s="5">
        <v>1.3046999461948872E-2</v>
      </c>
      <c r="G34" s="3">
        <v>5.1753268241882324</v>
      </c>
      <c r="H34" s="3">
        <v>37.72771276564395</v>
      </c>
      <c r="I34" s="3">
        <v>48.345466229329773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87.412223815917969</v>
      </c>
      <c r="D35" s="3">
        <v>5.8076543807983398</v>
      </c>
      <c r="E35" s="3">
        <v>6.5223917961120605</v>
      </c>
      <c r="F35" s="5">
        <v>1.9280223175883293E-2</v>
      </c>
      <c r="G35" s="3">
        <v>6.5416722297668457</v>
      </c>
      <c r="H35" s="3">
        <v>37.091846808806963</v>
      </c>
      <c r="I35" s="3">
        <v>47.402095418537954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87.258193969726563</v>
      </c>
      <c r="D36" s="3">
        <v>5.4064302444458008</v>
      </c>
      <c r="E36" s="3">
        <v>7.0840396881103516</v>
      </c>
      <c r="F36" s="5">
        <v>1.3387336395680904E-2</v>
      </c>
      <c r="G36" s="3">
        <v>7.0974268913269043</v>
      </c>
      <c r="H36" s="3">
        <v>36.778144713645951</v>
      </c>
      <c r="I36" s="3">
        <v>46.972293845988702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87.001487731933594</v>
      </c>
      <c r="D37" s="3">
        <v>5.4581751823425293</v>
      </c>
      <c r="E37" s="3">
        <v>7.2579779624938965</v>
      </c>
      <c r="F37" s="5">
        <v>1.6106937080621719E-2</v>
      </c>
      <c r="G37" s="3">
        <v>7.2740850448608398</v>
      </c>
      <c r="H37" s="3">
        <v>36.746396504980659</v>
      </c>
      <c r="I37" s="3">
        <v>46.877426328079508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86.022857666015625</v>
      </c>
      <c r="D38" s="3">
        <v>6.2513861656188965</v>
      </c>
      <c r="E38" s="3">
        <v>7.4704890251159668</v>
      </c>
      <c r="F38" s="5">
        <v>3.5132707562297583E-3</v>
      </c>
      <c r="G38" s="3">
        <v>7.4740023612976074</v>
      </c>
      <c r="H38" s="3">
        <v>36.893157720164133</v>
      </c>
      <c r="I38" s="3">
        <v>46.891196948211942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85.958580017089844</v>
      </c>
      <c r="D39" s="3">
        <v>6.3475475311279297</v>
      </c>
      <c r="E39" s="3">
        <v>7.4494533538818359</v>
      </c>
      <c r="F39" s="5">
        <v>2.6189999189227819E-3</v>
      </c>
      <c r="G39" s="3">
        <v>7.4520721435546875</v>
      </c>
      <c r="H39" s="3">
        <v>36.924148867787302</v>
      </c>
      <c r="I39" s="3">
        <v>46.919537509392285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88.188211822509771</v>
      </c>
      <c r="D40" s="6">
        <f t="shared" si="0"/>
        <v>5.6155109643936161</v>
      </c>
      <c r="E40" s="6">
        <f t="shared" si="0"/>
        <v>5.9211312611897791</v>
      </c>
      <c r="F40" s="6">
        <f t="shared" si="0"/>
        <v>2.7130196538443365E-2</v>
      </c>
      <c r="G40" s="6">
        <f t="shared" si="0"/>
        <v>5.9482614517211916</v>
      </c>
      <c r="H40" s="6">
        <f t="shared" si="0"/>
        <v>37.266988263832381</v>
      </c>
      <c r="I40" s="6">
        <f t="shared" si="0"/>
        <v>47.744042469554742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90.932601928710938</v>
      </c>
      <c r="D45" s="21">
        <f t="shared" si="1"/>
        <v>7.2503809928894043</v>
      </c>
      <c r="E45" s="26">
        <f t="shared" si="1"/>
        <v>7.4704890251159668</v>
      </c>
      <c r="F45" s="26">
        <f t="shared" si="1"/>
        <v>6.4013898372650146E-2</v>
      </c>
      <c r="G45" s="21">
        <f t="shared" si="1"/>
        <v>7.4740023612976074</v>
      </c>
      <c r="H45" s="26">
        <f t="shared" si="1"/>
        <v>37.819062737299916</v>
      </c>
      <c r="I45" s="22">
        <f t="shared" si="1"/>
        <v>48.347810659167045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85.958580017089844</v>
      </c>
      <c r="D46" s="26">
        <f t="shared" si="2"/>
        <v>2.9072985649108887</v>
      </c>
      <c r="E46" s="26">
        <f t="shared" si="2"/>
        <v>5.0534391403198242</v>
      </c>
      <c r="F46" s="23">
        <f t="shared" si="2"/>
        <v>2.6189999189227819E-3</v>
      </c>
      <c r="G46" s="26">
        <f t="shared" si="2"/>
        <v>5.0852127075195312</v>
      </c>
      <c r="H46" s="23">
        <f t="shared" si="2"/>
        <v>36.306556185607413</v>
      </c>
      <c r="I46" s="26">
        <f t="shared" si="2"/>
        <v>46.877426328079508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1.1975414710365806</v>
      </c>
      <c r="D47" s="24">
        <f t="shared" si="3"/>
        <v>0.82964147302492397</v>
      </c>
      <c r="E47" s="26">
        <f t="shared" si="3"/>
        <v>0.73266023562192562</v>
      </c>
      <c r="F47" s="26">
        <f t="shared" si="3"/>
        <v>1.3493640786818429E-2</v>
      </c>
      <c r="G47" s="24">
        <f t="shared" si="3"/>
        <v>0.72791823966843194</v>
      </c>
      <c r="H47" s="26">
        <f t="shared" si="3"/>
        <v>0.36127065043039941</v>
      </c>
      <c r="I47" s="25">
        <f t="shared" si="3"/>
        <v>0.47980317847447468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H51" sqref="H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60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92.51739501953125</v>
      </c>
      <c r="D10" s="10">
        <v>2.2371549606323242</v>
      </c>
      <c r="E10" s="10">
        <v>5.040928840637207</v>
      </c>
      <c r="F10" s="11">
        <v>8.5907675325870514E-2</v>
      </c>
      <c r="G10" s="10">
        <v>5.1268362998962402</v>
      </c>
      <c r="H10" s="10">
        <v>36.564458552994481</v>
      </c>
      <c r="I10" s="10">
        <v>47.643512005886357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92.553535461425781</v>
      </c>
      <c r="D11" s="3">
        <v>2.0012054443359375</v>
      </c>
      <c r="E11" s="3">
        <v>5.2592792510986328</v>
      </c>
      <c r="F11" s="5">
        <v>8.7878577411174774E-2</v>
      </c>
      <c r="G11" s="3">
        <v>5.3471579551696777</v>
      </c>
      <c r="H11" s="3">
        <v>36.38946988912943</v>
      </c>
      <c r="I11" s="3">
        <v>47.441669390478921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92.332374572753906</v>
      </c>
      <c r="D12" s="3">
        <v>2.629852294921875</v>
      </c>
      <c r="E12" s="3">
        <v>4.8156089782714844</v>
      </c>
      <c r="F12" s="5">
        <v>8.7558776140213013E-2</v>
      </c>
      <c r="G12" s="3">
        <v>4.903167724609375</v>
      </c>
      <c r="H12" s="3">
        <v>36.799014357525913</v>
      </c>
      <c r="I12" s="3">
        <v>47.881900629749552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91.460433959960937</v>
      </c>
      <c r="D13" s="3">
        <v>2.4572818279266357</v>
      </c>
      <c r="E13" s="3">
        <v>5.8471927642822266</v>
      </c>
      <c r="F13" s="5">
        <v>8.7464757263660431E-2</v>
      </c>
      <c r="G13" s="3">
        <v>5.9346575736999512</v>
      </c>
      <c r="H13" s="3">
        <v>36.345263147621772</v>
      </c>
      <c r="I13" s="3">
        <v>47.166151599548023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92.38641357421875</v>
      </c>
      <c r="D14" s="3">
        <v>1.5588798522949219</v>
      </c>
      <c r="E14" s="3">
        <v>5.9343900680541992</v>
      </c>
      <c r="F14" s="5">
        <v>0.10189102590084076</v>
      </c>
      <c r="G14" s="3">
        <v>6.0362811088562012</v>
      </c>
      <c r="H14" s="3">
        <v>35.943675412806115</v>
      </c>
      <c r="I14" s="3">
        <v>46.870142277611102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90.640663146972656</v>
      </c>
      <c r="D15" s="3">
        <v>4.2356657981872559</v>
      </c>
      <c r="E15" s="3">
        <v>4.9019999504089355</v>
      </c>
      <c r="F15" s="5">
        <v>8.3333000540733337E-2</v>
      </c>
      <c r="G15" s="3">
        <v>4.9853329658508301</v>
      </c>
      <c r="H15" s="3">
        <v>37.163465146467544</v>
      </c>
      <c r="I15" s="3">
        <v>48.062362674374761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91.965667724609375</v>
      </c>
      <c r="D16" s="3">
        <v>2.6563329696655273</v>
      </c>
      <c r="E16" s="3">
        <v>5.2433328628540039</v>
      </c>
      <c r="F16" s="5">
        <v>6.1666000634431839E-2</v>
      </c>
      <c r="G16" s="3">
        <v>5.3049988746643066</v>
      </c>
      <c r="H16" s="3">
        <v>36.554837720240258</v>
      </c>
      <c r="I16" s="3">
        <v>47.562665381300675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90.406028747558594</v>
      </c>
      <c r="D17" s="3">
        <v>3.5241563320159912</v>
      </c>
      <c r="E17" s="3">
        <v>5.7585544586181641</v>
      </c>
      <c r="F17" s="5">
        <v>9.9144108593463898E-2</v>
      </c>
      <c r="G17" s="3">
        <v>5.8576984405517578</v>
      </c>
      <c r="H17" s="3">
        <v>36.696289522420201</v>
      </c>
      <c r="I17" s="3">
        <v>47.411494361258569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89.846054077148438</v>
      </c>
      <c r="D18" s="3">
        <v>4.0803484916687012</v>
      </c>
      <c r="E18" s="3">
        <v>5.7094717025756836</v>
      </c>
      <c r="F18" s="5">
        <v>9.8637014627456665E-2</v>
      </c>
      <c r="G18" s="3">
        <v>5.8081088066101074</v>
      </c>
      <c r="H18" s="3">
        <v>36.908034587884408</v>
      </c>
      <c r="I18" s="3">
        <v>47.562405917228979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90.932342529296875</v>
      </c>
      <c r="D19" s="3">
        <v>2.8500714302062988</v>
      </c>
      <c r="E19" s="3">
        <v>6.0304579734802246</v>
      </c>
      <c r="F19" s="5">
        <v>8.1185214221477509E-2</v>
      </c>
      <c r="G19" s="3">
        <v>6.1116433143615723</v>
      </c>
      <c r="H19" s="3">
        <v>36.354235341492732</v>
      </c>
      <c r="I19" s="3">
        <v>47.098902661581398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90.903190612792969</v>
      </c>
      <c r="D20" s="3">
        <v>2.6338109970092773</v>
      </c>
      <c r="E20" s="3">
        <v>6.2723417282104492</v>
      </c>
      <c r="F20" s="5">
        <v>7.938036322593689E-2</v>
      </c>
      <c r="G20" s="3">
        <v>6.351722240447998</v>
      </c>
      <c r="H20" s="3">
        <v>36.207546765707121</v>
      </c>
      <c r="I20" s="3">
        <v>46.906236436276544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91.704841613769531</v>
      </c>
      <c r="D21" s="3">
        <v>2.3944802284240723</v>
      </c>
      <c r="E21" s="3">
        <v>5.7310037612915039</v>
      </c>
      <c r="F21" s="5">
        <v>7.9241596162319183E-2</v>
      </c>
      <c r="G21" s="3">
        <v>5.8102455139160156</v>
      </c>
      <c r="H21" s="3">
        <v>36.341284862311262</v>
      </c>
      <c r="I21" s="3">
        <v>47.218978279251765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92.136276245117188</v>
      </c>
      <c r="D22" s="3">
        <v>2.0705571174621582</v>
      </c>
      <c r="E22" s="3">
        <v>5.6546392440795898</v>
      </c>
      <c r="F22" s="5">
        <v>7.6239749789237976E-2</v>
      </c>
      <c r="G22" s="3">
        <v>5.7308788299560547</v>
      </c>
      <c r="H22" s="3">
        <v>36.241387736572342</v>
      </c>
      <c r="I22" s="3">
        <v>47.192167602510537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92.375465393066406</v>
      </c>
      <c r="D23" s="3">
        <v>2.1900746822357178</v>
      </c>
      <c r="E23" s="3">
        <v>5.2682456970214844</v>
      </c>
      <c r="F23" s="5">
        <v>7.3298409581184387E-2</v>
      </c>
      <c r="G23" s="3">
        <v>5.3415441513061523</v>
      </c>
      <c r="H23" s="3">
        <v>36.465799240360482</v>
      </c>
      <c r="I23" s="3">
        <v>47.495818614100905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91.478179931640625</v>
      </c>
      <c r="D24" s="3">
        <v>3.3216128349304199</v>
      </c>
      <c r="E24" s="3">
        <v>4.9733977317810059</v>
      </c>
      <c r="F24" s="5">
        <v>8.6000695824623108E-2</v>
      </c>
      <c r="G24" s="3">
        <v>5.0593986511230469</v>
      </c>
      <c r="H24" s="3">
        <v>36.898860253700995</v>
      </c>
      <c r="I24" s="3">
        <v>47.876507237363136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91.973983764648437</v>
      </c>
      <c r="D25" s="3">
        <v>3.2431352138519287</v>
      </c>
      <c r="E25" s="3">
        <v>4.6147541999816895</v>
      </c>
      <c r="F25" s="5">
        <v>8.886515349149704E-2</v>
      </c>
      <c r="G25" s="3">
        <v>4.7036194801330566</v>
      </c>
      <c r="H25" s="3">
        <v>36.979707200330139</v>
      </c>
      <c r="I25" s="3">
        <v>48.078481396643134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92.068260192871094</v>
      </c>
      <c r="D26" s="3">
        <v>3.0692992210388184</v>
      </c>
      <c r="E26" s="3">
        <v>4.7107634544372559</v>
      </c>
      <c r="F26" s="5">
        <v>8.5869990289211273E-2</v>
      </c>
      <c r="G26" s="3">
        <v>4.796633243560791</v>
      </c>
      <c r="H26" s="3">
        <v>36.892969423703725</v>
      </c>
      <c r="I26" s="3">
        <v>47.986528995793115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92.093803405761719</v>
      </c>
      <c r="D27" s="3">
        <v>3.1525957584381104</v>
      </c>
      <c r="E27" s="3">
        <v>4.5904202461242676</v>
      </c>
      <c r="F27" s="5">
        <v>8.2034148275852203E-2</v>
      </c>
      <c r="G27" s="3">
        <v>4.6724543571472168</v>
      </c>
      <c r="H27" s="3">
        <v>36.972381937788789</v>
      </c>
      <c r="I27" s="3">
        <v>48.089333162762337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91.62786865234375</v>
      </c>
      <c r="D28" s="3">
        <v>2.8788774013519287</v>
      </c>
      <c r="E28" s="3">
        <v>5.3341431617736816</v>
      </c>
      <c r="F28" s="5">
        <v>8.5644729435443878E-2</v>
      </c>
      <c r="G28" s="3">
        <v>5.4197878837585449</v>
      </c>
      <c r="H28" s="3">
        <v>36.598342754638558</v>
      </c>
      <c r="I28" s="3">
        <v>47.539765569550333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92.015022277832031</v>
      </c>
      <c r="D29" s="3">
        <v>2.9965441226959229</v>
      </c>
      <c r="E29" s="3">
        <v>4.8092465400695801</v>
      </c>
      <c r="F29" s="5">
        <v>7.7234841883182526E-2</v>
      </c>
      <c r="G29" s="3">
        <v>4.8864812850952148</v>
      </c>
      <c r="H29" s="3">
        <v>36.87814314002177</v>
      </c>
      <c r="I29" s="3">
        <v>47.941660321121326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92.546180725097656</v>
      </c>
      <c r="D30" s="3">
        <v>2.9083297252655029</v>
      </c>
      <c r="E30" s="3">
        <v>4.4010663032531738</v>
      </c>
      <c r="F30" s="5">
        <v>8.3481445908546448E-2</v>
      </c>
      <c r="G30" s="3">
        <v>4.4845476150512695</v>
      </c>
      <c r="H30" s="3">
        <v>36.967010831283886</v>
      </c>
      <c r="I30" s="3">
        <v>48.167033760831693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92.294876098632813</v>
      </c>
      <c r="D31" s="3">
        <v>3.1840052604675293</v>
      </c>
      <c r="E31" s="3">
        <v>4.3697953224182129</v>
      </c>
      <c r="F31" s="5">
        <v>8.5047639906406403E-2</v>
      </c>
      <c r="G31" s="3">
        <v>4.4548430442810059</v>
      </c>
      <c r="H31" s="3">
        <v>37.043743831774485</v>
      </c>
      <c r="I31" s="3">
        <v>48.225171834875411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90.419601440429687</v>
      </c>
      <c r="D32" s="3">
        <v>5.0395846366882324</v>
      </c>
      <c r="E32" s="3">
        <v>4.3014483451843262</v>
      </c>
      <c r="F32" s="5">
        <v>8.7526440620422363E-2</v>
      </c>
      <c r="G32" s="3">
        <v>4.388974666595459</v>
      </c>
      <c r="H32" s="3">
        <v>37.636299548635947</v>
      </c>
      <c r="I32" s="3">
        <v>48.608615443234797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93.078330993652344</v>
      </c>
      <c r="D33" s="3">
        <v>2.5326659679412842</v>
      </c>
      <c r="E33" s="3">
        <v>4.2573328018188477</v>
      </c>
      <c r="F33" s="5">
        <v>9.1333001852035522E-2</v>
      </c>
      <c r="G33" s="3">
        <v>4.348665714263916</v>
      </c>
      <c r="H33" s="3">
        <v>36.862370113738095</v>
      </c>
      <c r="I33" s="3">
        <v>48.154900502030713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93.311668395996094</v>
      </c>
      <c r="D34" s="3">
        <v>2.3376660346984863</v>
      </c>
      <c r="E34" s="3">
        <v>4.2290000915527344</v>
      </c>
      <c r="F34" s="5">
        <v>8.3999998867511749E-2</v>
      </c>
      <c r="G34" s="3">
        <v>4.3130002021789551</v>
      </c>
      <c r="H34" s="3">
        <v>36.820990487582357</v>
      </c>
      <c r="I34" s="3">
        <v>48.147387598967867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90.885292053222656</v>
      </c>
      <c r="D35" s="3">
        <v>3.6750297546386719</v>
      </c>
      <c r="E35" s="3">
        <v>5.2541689872741699</v>
      </c>
      <c r="F35" s="5">
        <v>7.7530905604362488E-2</v>
      </c>
      <c r="G35" s="3">
        <v>5.3316998481750488</v>
      </c>
      <c r="H35" s="3">
        <v>36.887649916107044</v>
      </c>
      <c r="I35" s="3">
        <v>47.756463871867872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90.777389526367188</v>
      </c>
      <c r="D36" s="3">
        <v>2.9530971050262451</v>
      </c>
      <c r="E36" s="3">
        <v>6.1200871467590332</v>
      </c>
      <c r="F36" s="5">
        <v>7.0959515869617462E-2</v>
      </c>
      <c r="G36" s="3">
        <v>6.1910467147827148</v>
      </c>
      <c r="H36" s="3">
        <v>36.328248259863216</v>
      </c>
      <c r="I36" s="3">
        <v>47.051687118407813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91.301559448242188</v>
      </c>
      <c r="D37" s="3">
        <v>2.5424790382385254</v>
      </c>
      <c r="E37" s="3">
        <v>6.0296115875244141</v>
      </c>
      <c r="F37" s="5">
        <v>7.7317237854003906E-2</v>
      </c>
      <c r="G37" s="3">
        <v>6.106928825378418</v>
      </c>
      <c r="H37" s="3">
        <v>36.218505301609873</v>
      </c>
      <c r="I37" s="3">
        <v>47.01679274719784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91.889450073242188</v>
      </c>
      <c r="D38" s="3">
        <v>2.0827031135559082</v>
      </c>
      <c r="E38" s="3">
        <v>5.9272079467773437</v>
      </c>
      <c r="F38" s="5">
        <v>8.1636995077133179E-2</v>
      </c>
      <c r="G38" s="3">
        <v>6.0088448524475098</v>
      </c>
      <c r="H38" s="3">
        <v>36.103603031526987</v>
      </c>
      <c r="I38" s="3">
        <v>46.985767950466581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91.889450073242188</v>
      </c>
      <c r="D39" s="3">
        <v>2.0827031135559082</v>
      </c>
      <c r="E39" s="3">
        <v>5.9272079467773437</v>
      </c>
      <c r="F39" s="5">
        <v>8.1636995077133179E-2</v>
      </c>
      <c r="G39" s="3">
        <v>6.0088448524475098</v>
      </c>
      <c r="H39" s="3">
        <v>36.103603031526987</v>
      </c>
      <c r="I39" s="3">
        <v>46.985767950466581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91.727053324381515</v>
      </c>
      <c r="D40" s="6">
        <f t="shared" si="0"/>
        <v>2.8506733576456704</v>
      </c>
      <c r="E40" s="6">
        <f t="shared" si="0"/>
        <v>5.2439033031463627</v>
      </c>
      <c r="F40" s="6">
        <f t="shared" si="0"/>
        <v>8.3631533508499459E-2</v>
      </c>
      <c r="G40" s="6">
        <f t="shared" si="0"/>
        <v>5.3275348345438642</v>
      </c>
      <c r="H40" s="6">
        <f t="shared" si="0"/>
        <v>36.638906378245565</v>
      </c>
      <c r="I40" s="6">
        <f t="shared" si="0"/>
        <v>47.604209109757974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93.311668395996094</v>
      </c>
      <c r="D45" s="21">
        <f t="shared" si="1"/>
        <v>5.0395846366882324</v>
      </c>
      <c r="E45" s="26">
        <f t="shared" si="1"/>
        <v>6.2723417282104492</v>
      </c>
      <c r="F45" s="26">
        <f t="shared" si="1"/>
        <v>0.10189102590084076</v>
      </c>
      <c r="G45" s="21">
        <f t="shared" si="1"/>
        <v>6.351722240447998</v>
      </c>
      <c r="H45" s="26">
        <f t="shared" si="1"/>
        <v>37.636299548635947</v>
      </c>
      <c r="I45" s="22">
        <f t="shared" si="1"/>
        <v>48.608615443234797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89.846054077148438</v>
      </c>
      <c r="D46" s="26">
        <f t="shared" si="2"/>
        <v>1.5588798522949219</v>
      </c>
      <c r="E46" s="26">
        <f t="shared" si="2"/>
        <v>4.2290000915527344</v>
      </c>
      <c r="F46" s="23">
        <f t="shared" si="2"/>
        <v>6.1666000634431839E-2</v>
      </c>
      <c r="G46" s="26">
        <f t="shared" si="2"/>
        <v>4.3130002021789551</v>
      </c>
      <c r="H46" s="23">
        <f t="shared" si="2"/>
        <v>35.943675412806115</v>
      </c>
      <c r="I46" s="26">
        <f t="shared" si="2"/>
        <v>46.870142277611102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0.82941025734760487</v>
      </c>
      <c r="D47" s="24">
        <f t="shared" si="3"/>
        <v>0.7419341271436356</v>
      </c>
      <c r="E47" s="26">
        <f t="shared" si="3"/>
        <v>0.63813705036363499</v>
      </c>
      <c r="F47" s="26">
        <f t="shared" si="3"/>
        <v>8.1951842822994923E-3</v>
      </c>
      <c r="G47" s="24">
        <f t="shared" si="3"/>
        <v>0.63729624254681572</v>
      </c>
      <c r="H47" s="26">
        <f t="shared" si="3"/>
        <v>0.38239704473568675</v>
      </c>
      <c r="I47" s="25">
        <f t="shared" si="3"/>
        <v>0.48085246875672505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32">
        <f>COUNTIF(H9:H39,"&lt;36.30")</f>
        <v>6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4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89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94.027847290039063</v>
      </c>
      <c r="D10" s="10">
        <v>4.5703306198120117</v>
      </c>
      <c r="E10" s="10">
        <v>0.23977574706077576</v>
      </c>
      <c r="F10" s="11">
        <v>1.0923435688018799</v>
      </c>
      <c r="G10" s="10">
        <v>1.332119345664978</v>
      </c>
      <c r="H10" s="10">
        <v>38.627886557687631</v>
      </c>
      <c r="I10" s="10">
        <v>50.309188810111046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94.043815612792969</v>
      </c>
      <c r="D11" s="3">
        <v>4.5530366897583008</v>
      </c>
      <c r="E11" s="3">
        <v>0.24020911753177643</v>
      </c>
      <c r="F11" s="5">
        <v>1.1066257953643799</v>
      </c>
      <c r="G11" s="3">
        <v>1.3468348979949951</v>
      </c>
      <c r="H11" s="3">
        <v>38.609538351815857</v>
      </c>
      <c r="I11" s="3">
        <v>50.288691061196879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94.018280029296875</v>
      </c>
      <c r="D12" s="3">
        <v>4.5850720405578613</v>
      </c>
      <c r="E12" s="3">
        <v>0.23344482481479645</v>
      </c>
      <c r="F12" s="5">
        <v>1.1011794805526733</v>
      </c>
      <c r="G12" s="3">
        <v>1.3346242904663086</v>
      </c>
      <c r="H12" s="3">
        <v>38.62865421982292</v>
      </c>
      <c r="I12" s="3">
        <v>50.306419860361146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93.962860107421875</v>
      </c>
      <c r="D13" s="3">
        <v>4.6277632713317871</v>
      </c>
      <c r="E13" s="3">
        <v>0.23267087340354919</v>
      </c>
      <c r="F13" s="5">
        <v>1.0891767740249634</v>
      </c>
      <c r="G13" s="3">
        <v>1.321847677230835</v>
      </c>
      <c r="H13" s="3">
        <v>38.668683701829622</v>
      </c>
      <c r="I13" s="3">
        <v>50.337785581600933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93.989830017089844</v>
      </c>
      <c r="D14" s="3">
        <v>4.5821442604064941</v>
      </c>
      <c r="E14" s="3">
        <v>0.23648235201835632</v>
      </c>
      <c r="F14" s="5">
        <v>1.0947266817092896</v>
      </c>
      <c r="G14" s="3">
        <v>1.3312090635299683</v>
      </c>
      <c r="H14" s="3">
        <v>38.652196213411663</v>
      </c>
      <c r="I14" s="3">
        <v>50.322816508438244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93.938690185546875</v>
      </c>
      <c r="D15" s="3">
        <v>4.6754846572875977</v>
      </c>
      <c r="E15" s="3">
        <v>0.23057043552398682</v>
      </c>
      <c r="F15" s="5">
        <v>1.0882846117019653</v>
      </c>
      <c r="G15" s="3">
        <v>1.3188550472259521</v>
      </c>
      <c r="H15" s="3">
        <v>38.660382527086867</v>
      </c>
      <c r="I15" s="3">
        <v>50.334814628745491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94.061393737792969</v>
      </c>
      <c r="D16" s="3">
        <v>4.5355300903320313</v>
      </c>
      <c r="E16" s="3">
        <v>0.22867466509342194</v>
      </c>
      <c r="F16" s="5">
        <v>1.1054282188415527</v>
      </c>
      <c r="G16" s="3">
        <v>1.3341028690338135</v>
      </c>
      <c r="H16" s="3">
        <v>38.617603866811159</v>
      </c>
      <c r="I16" s="3">
        <v>50.299292983771579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94.137299999999996</v>
      </c>
      <c r="D17" s="3">
        <v>4.4360999999999997</v>
      </c>
      <c r="E17" s="3">
        <v>0.2321</v>
      </c>
      <c r="F17" s="5">
        <v>1.1192</v>
      </c>
      <c r="G17" s="3">
        <v>1.3512</v>
      </c>
      <c r="H17" s="3">
        <v>38.587618813866015</v>
      </c>
      <c r="I17" s="3">
        <v>50.270894254330067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93.777473449707031</v>
      </c>
      <c r="D18" s="3">
        <v>4.8411660194396973</v>
      </c>
      <c r="E18" s="3">
        <v>0.23015059530735016</v>
      </c>
      <c r="F18" s="5">
        <v>1.0846002101898193</v>
      </c>
      <c r="G18" s="3">
        <v>1.3147507905960083</v>
      </c>
      <c r="H18" s="3">
        <v>38.708966378680266</v>
      </c>
      <c r="I18" s="3">
        <v>50.365409904196035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93.708404541015625</v>
      </c>
      <c r="D19" s="3">
        <v>4.9687457084655762</v>
      </c>
      <c r="E19" s="3">
        <v>0.22240203619003296</v>
      </c>
      <c r="F19" s="5">
        <v>1.0719549655914307</v>
      </c>
      <c r="G19" s="3">
        <v>1.2943570613861084</v>
      </c>
      <c r="H19" s="3">
        <v>38.722315478943834</v>
      </c>
      <c r="I19" s="3">
        <v>50.385529481645982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93.838165283203125</v>
      </c>
      <c r="D20" s="3">
        <v>4.7954764366149902</v>
      </c>
      <c r="E20" s="3">
        <v>0.22862114012241364</v>
      </c>
      <c r="F20" s="5">
        <v>1.0891717672348022</v>
      </c>
      <c r="G20" s="3">
        <v>1.3177928924560547</v>
      </c>
      <c r="H20" s="3">
        <v>38.680796278471256</v>
      </c>
      <c r="I20" s="3">
        <v>50.34692250268062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94.076339721679688</v>
      </c>
      <c r="D21" s="3">
        <v>4.4816389083862305</v>
      </c>
      <c r="E21" s="3">
        <v>0.23218420147895813</v>
      </c>
      <c r="F21" s="5">
        <v>1.0807223320007324</v>
      </c>
      <c r="G21" s="3">
        <v>1.3129065036773682</v>
      </c>
      <c r="H21" s="3">
        <v>38.660261167941442</v>
      </c>
      <c r="I21" s="3">
        <v>50.338730773181055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93.995391845703125</v>
      </c>
      <c r="D22" s="3">
        <v>4.6160202026367187</v>
      </c>
      <c r="E22" s="3">
        <v>0.22168019413948059</v>
      </c>
      <c r="F22" s="5">
        <v>1.1045078039169312</v>
      </c>
      <c r="G22" s="3">
        <v>1.3261879682540894</v>
      </c>
      <c r="H22" s="3">
        <v>38.642226619602525</v>
      </c>
      <c r="I22" s="3">
        <v>50.317218747434403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94.08990478515625</v>
      </c>
      <c r="D23" s="3">
        <v>4.5275373458862305</v>
      </c>
      <c r="E23" s="3">
        <v>0.22367045283317566</v>
      </c>
      <c r="F23" s="5">
        <v>1.0983389616012573</v>
      </c>
      <c r="G23" s="3">
        <v>1.3220094442367554</v>
      </c>
      <c r="H23" s="3">
        <v>38.613701567820939</v>
      </c>
      <c r="I23" s="3">
        <v>50.304244809574023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93.859786987304688</v>
      </c>
      <c r="D24" s="3">
        <v>4.7836742401123047</v>
      </c>
      <c r="E24" s="3">
        <v>0.22148117423057556</v>
      </c>
      <c r="F24" s="5">
        <v>1.085283637046814</v>
      </c>
      <c r="G24" s="3">
        <v>1.3067648410797119</v>
      </c>
      <c r="H24" s="3">
        <v>38.680756694628762</v>
      </c>
      <c r="I24" s="3">
        <v>50.352815257564096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93.774482727050781</v>
      </c>
      <c r="D25" s="3">
        <v>4.8857083320617676</v>
      </c>
      <c r="E25" s="3">
        <v>0.22442355751991272</v>
      </c>
      <c r="F25" s="5">
        <v>1.0648367404937744</v>
      </c>
      <c r="G25" s="3">
        <v>1.2892602682113647</v>
      </c>
      <c r="H25" s="3">
        <v>38.715431938089012</v>
      </c>
      <c r="I25" s="3">
        <v>50.385451460192762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93.684379577636719</v>
      </c>
      <c r="D26" s="3">
        <v>4.9964094161987305</v>
      </c>
      <c r="E26" s="3">
        <v>0.22286944091320038</v>
      </c>
      <c r="F26" s="5">
        <v>1.0541461706161499</v>
      </c>
      <c r="G26" s="3">
        <v>1.2770155668258667</v>
      </c>
      <c r="H26" s="3">
        <v>38.743496563947247</v>
      </c>
      <c r="I26" s="3">
        <v>50.409666736281892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94.190600000000003</v>
      </c>
      <c r="D27" s="3">
        <v>4.3947000000000003</v>
      </c>
      <c r="E27" s="3">
        <v>0.22950000000000001</v>
      </c>
      <c r="F27" s="5">
        <v>1.1059000000000001</v>
      </c>
      <c r="G27" s="3">
        <v>1.3353999999999999</v>
      </c>
      <c r="H27" s="3">
        <v>38.587654681745057</v>
      </c>
      <c r="I27" s="3">
        <v>50.279474935406064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94.544499999999999</v>
      </c>
      <c r="D28" s="3">
        <v>3.9765999999999999</v>
      </c>
      <c r="E28" s="3">
        <v>0.2404</v>
      </c>
      <c r="F28" s="5">
        <v>1.1188</v>
      </c>
      <c r="G28" s="3">
        <v>1.3591</v>
      </c>
      <c r="H28" s="3">
        <v>38.49259222288056</v>
      </c>
      <c r="I28" s="3">
        <v>50.211051260265592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94.093521118164062</v>
      </c>
      <c r="D29" s="3">
        <v>4.5126347541809082</v>
      </c>
      <c r="E29" s="3">
        <v>0.22653467953205109</v>
      </c>
      <c r="F29" s="5">
        <v>1.0931421518325806</v>
      </c>
      <c r="G29" s="3">
        <v>1.3196768760681152</v>
      </c>
      <c r="H29" s="3">
        <v>38.620821861465487</v>
      </c>
      <c r="I29" s="3">
        <v>50.310604679311837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93.931503295898437</v>
      </c>
      <c r="D30" s="3">
        <v>4.7129426002502441</v>
      </c>
      <c r="E30" s="3">
        <v>0.22102116048336029</v>
      </c>
      <c r="F30" s="5">
        <v>1.0864152908325195</v>
      </c>
      <c r="G30" s="3">
        <v>1.307436466217041</v>
      </c>
      <c r="H30" s="3">
        <v>38.661536329146301</v>
      </c>
      <c r="I30" s="3">
        <v>50.341197461620247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94.068283081054688</v>
      </c>
      <c r="D31" s="3">
        <v>4.5550789833068848</v>
      </c>
      <c r="E31" s="3">
        <v>0.2225804477930069</v>
      </c>
      <c r="F31" s="5">
        <v>1.0901186466217041</v>
      </c>
      <c r="G31" s="3">
        <v>1.3126990795135498</v>
      </c>
      <c r="H31" s="3">
        <v>38.627289556879298</v>
      </c>
      <c r="I31" s="3">
        <v>50.31817752652114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94.035308837890625</v>
      </c>
      <c r="D32" s="3">
        <v>4.5993361473083496</v>
      </c>
      <c r="E32" s="3">
        <v>0.2241586446762085</v>
      </c>
      <c r="F32" s="5">
        <v>1.0863168239593506</v>
      </c>
      <c r="G32" s="3">
        <v>1.3104754686355591</v>
      </c>
      <c r="H32" s="3">
        <v>38.633463424901784</v>
      </c>
      <c r="I32" s="3">
        <v>50.323690325920602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94.146835327148438</v>
      </c>
      <c r="D33" s="3">
        <v>4.4799070358276367</v>
      </c>
      <c r="E33" s="3">
        <v>0.23040422797203064</v>
      </c>
      <c r="F33" s="5">
        <v>1.076401948928833</v>
      </c>
      <c r="G33" s="3">
        <v>1.306806206703186</v>
      </c>
      <c r="H33" s="3">
        <v>38.609463267856825</v>
      </c>
      <c r="I33" s="3">
        <v>50.313842080460098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94.306200000000004</v>
      </c>
      <c r="D34" s="3">
        <v>4.2785000000000002</v>
      </c>
      <c r="E34" s="3">
        <v>0.23380000000000001</v>
      </c>
      <c r="F34" s="5">
        <v>1.0813999999999999</v>
      </c>
      <c r="G34" s="3">
        <v>1.3151999999999999</v>
      </c>
      <c r="H34" s="3">
        <v>38.576393286308083</v>
      </c>
      <c r="I34" s="3">
        <v>50.290423012783968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94.423299999999998</v>
      </c>
      <c r="D35" s="3">
        <v>4.1268000000000002</v>
      </c>
      <c r="E35" s="3">
        <v>0.23180000000000001</v>
      </c>
      <c r="F35" s="5">
        <v>1.0995999999999999</v>
      </c>
      <c r="G35" s="3">
        <v>1.3313999999999999</v>
      </c>
      <c r="H35" s="3">
        <v>38.539520116445779</v>
      </c>
      <c r="I35" s="3">
        <v>50.255166267623096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94.079300000000003</v>
      </c>
      <c r="D36" s="3">
        <v>4.5217999999999998</v>
      </c>
      <c r="E36" s="3">
        <v>0.23599999999999999</v>
      </c>
      <c r="F36" s="5">
        <v>1.0739000000000001</v>
      </c>
      <c r="G36" s="3">
        <v>1.31</v>
      </c>
      <c r="H36" s="3">
        <v>38.635608605696518</v>
      </c>
      <c r="I36" s="3">
        <v>50.329143394118226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93.903499999999994</v>
      </c>
      <c r="D37" s="3">
        <v>4.7460000000000004</v>
      </c>
      <c r="E37" s="3">
        <v>0.2319</v>
      </c>
      <c r="F37" s="5">
        <v>1.0589999999999999</v>
      </c>
      <c r="G37" s="3">
        <v>1.2908999999999999</v>
      </c>
      <c r="H37" s="3">
        <v>38.682273596510377</v>
      </c>
      <c r="I37" s="3">
        <v>50.364298960351995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93.720200000000006</v>
      </c>
      <c r="D38" s="3">
        <v>4.9459</v>
      </c>
      <c r="E38" s="3">
        <v>0.23130000000000001</v>
      </c>
      <c r="F38" s="5">
        <v>1.0541</v>
      </c>
      <c r="G38" s="3">
        <v>1.2853000000000001</v>
      </c>
      <c r="H38" s="3">
        <v>38.731411967313761</v>
      </c>
      <c r="I38" s="3">
        <v>50.398383782119495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93.626197814941406</v>
      </c>
      <c r="D39" s="3">
        <v>5.0388741493225098</v>
      </c>
      <c r="E39" s="3">
        <v>0.23220270872116089</v>
      </c>
      <c r="F39" s="5">
        <v>1.0389010906219482</v>
      </c>
      <c r="G39" s="3">
        <v>1.2711038589477539</v>
      </c>
      <c r="H39" s="3">
        <v>38.769213867378845</v>
      </c>
      <c r="I39" s="3">
        <v>50.430598561430287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94.001786512451162</v>
      </c>
      <c r="D40" s="6">
        <f t="shared" si="0"/>
        <v>4.6116970636494958</v>
      </c>
      <c r="E40" s="6">
        <f t="shared" si="0"/>
        <v>0.22976708924531938</v>
      </c>
      <c r="F40" s="6">
        <f t="shared" si="0"/>
        <v>1.0864841224161783</v>
      </c>
      <c r="G40" s="6">
        <f t="shared" si="0"/>
        <v>1.3162445494651795</v>
      </c>
      <c r="H40" s="6">
        <f t="shared" si="0"/>
        <v>38.646258657499523</v>
      </c>
      <c r="I40" s="6">
        <f t="shared" si="0"/>
        <v>50.328064853641294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94.544499999999999</v>
      </c>
      <c r="D45" s="21">
        <f t="shared" si="1"/>
        <v>5.0388741493225098</v>
      </c>
      <c r="E45" s="26">
        <f t="shared" si="1"/>
        <v>0.2404</v>
      </c>
      <c r="F45" s="26">
        <f t="shared" si="1"/>
        <v>1.1192</v>
      </c>
      <c r="G45" s="21">
        <f t="shared" si="1"/>
        <v>1.3591</v>
      </c>
      <c r="H45" s="26">
        <f t="shared" si="1"/>
        <v>38.769213867378845</v>
      </c>
      <c r="I45" s="22">
        <f t="shared" si="1"/>
        <v>50.430598561430287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93.626197814941406</v>
      </c>
      <c r="D46" s="26">
        <f t="shared" si="2"/>
        <v>3.9765999999999999</v>
      </c>
      <c r="E46" s="26">
        <f t="shared" si="2"/>
        <v>0.22102116048336029</v>
      </c>
      <c r="F46" s="23">
        <f t="shared" si="2"/>
        <v>1.0389010906219482</v>
      </c>
      <c r="G46" s="26">
        <f t="shared" si="2"/>
        <v>1.2711038589477539</v>
      </c>
      <c r="H46" s="23">
        <f t="shared" si="2"/>
        <v>38.49259222288056</v>
      </c>
      <c r="I46" s="26">
        <f t="shared" si="2"/>
        <v>50.211051260265592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0.20810084214568608</v>
      </c>
      <c r="D47" s="24">
        <f t="shared" si="3"/>
        <v>0.2418287703733048</v>
      </c>
      <c r="E47" s="26">
        <f t="shared" si="3"/>
        <v>5.7177871990013911E-3</v>
      </c>
      <c r="F47" s="26">
        <f t="shared" si="3"/>
        <v>1.8941712971817869E-2</v>
      </c>
      <c r="G47" s="24">
        <f t="shared" si="3"/>
        <v>2.0883582758232922E-2</v>
      </c>
      <c r="H47" s="26">
        <f t="shared" si="3"/>
        <v>6.0018681948596317E-2</v>
      </c>
      <c r="I47" s="25">
        <f t="shared" si="3"/>
        <v>4.6759723768923546E-2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1:B31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26:B26"/>
    <mergeCell ref="A28:B28"/>
    <mergeCell ref="A29:B29"/>
    <mergeCell ref="A27:B27"/>
    <mergeCell ref="A30:B30"/>
    <mergeCell ref="A32:B32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61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94.027847290039063</v>
      </c>
      <c r="D10" s="10">
        <v>4.5703306198120117</v>
      </c>
      <c r="E10" s="10">
        <v>0.23977574706077576</v>
      </c>
      <c r="F10" s="11">
        <v>1.0923435688018799</v>
      </c>
      <c r="G10" s="10">
        <v>1.332119345664978</v>
      </c>
      <c r="H10" s="10">
        <v>38.627886557687631</v>
      </c>
      <c r="I10" s="10">
        <v>50.309188810111046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94.043815612792969</v>
      </c>
      <c r="D11" s="3">
        <v>4.5530366897583008</v>
      </c>
      <c r="E11" s="3">
        <v>0.24020911753177643</v>
      </c>
      <c r="F11" s="5">
        <v>1.1066257953643799</v>
      </c>
      <c r="G11" s="3">
        <v>1.3468348979949951</v>
      </c>
      <c r="H11" s="3">
        <v>38.609538351815857</v>
      </c>
      <c r="I11" s="3">
        <v>50.288691061196879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94.018280029296875</v>
      </c>
      <c r="D12" s="3">
        <v>4.5850720405578613</v>
      </c>
      <c r="E12" s="3">
        <v>0.23344482481479645</v>
      </c>
      <c r="F12" s="5">
        <v>1.1011794805526733</v>
      </c>
      <c r="G12" s="3">
        <v>1.3346242904663086</v>
      </c>
      <c r="H12" s="3">
        <v>38.62865421982292</v>
      </c>
      <c r="I12" s="3">
        <v>50.306419860361146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93.962860107421875</v>
      </c>
      <c r="D13" s="3">
        <v>4.6277632713317871</v>
      </c>
      <c r="E13" s="3">
        <v>0.23267087340354919</v>
      </c>
      <c r="F13" s="5">
        <v>1.0891767740249634</v>
      </c>
      <c r="G13" s="3">
        <v>1.321847677230835</v>
      </c>
      <c r="H13" s="3">
        <v>38.668683701829622</v>
      </c>
      <c r="I13" s="3">
        <v>50.337785581600933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93.989830017089844</v>
      </c>
      <c r="D14" s="3">
        <v>4.5821442604064941</v>
      </c>
      <c r="E14" s="3">
        <v>0.23648235201835632</v>
      </c>
      <c r="F14" s="5">
        <v>1.0947266817092896</v>
      </c>
      <c r="G14" s="3">
        <v>1.3312090635299683</v>
      </c>
      <c r="H14" s="3">
        <v>38.652196213411663</v>
      </c>
      <c r="I14" s="3">
        <v>50.322816508438244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93.938690185546875</v>
      </c>
      <c r="D15" s="3">
        <v>4.6754846572875977</v>
      </c>
      <c r="E15" s="3">
        <v>0.23057043552398682</v>
      </c>
      <c r="F15" s="5">
        <v>1.0882846117019653</v>
      </c>
      <c r="G15" s="3">
        <v>1.3188550472259521</v>
      </c>
      <c r="H15" s="3">
        <v>38.660382527086867</v>
      </c>
      <c r="I15" s="3">
        <v>50.334814628745491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94.061393737792969</v>
      </c>
      <c r="D16" s="3">
        <v>4.5355300903320313</v>
      </c>
      <c r="E16" s="3">
        <v>0.22867466509342194</v>
      </c>
      <c r="F16" s="5">
        <v>1.1054282188415527</v>
      </c>
      <c r="G16" s="3">
        <v>1.3341028690338135</v>
      </c>
      <c r="H16" s="3">
        <v>38.617603866811159</v>
      </c>
      <c r="I16" s="3">
        <v>50.299292983771579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94.137299999999996</v>
      </c>
      <c r="D17" s="3">
        <v>4.4360999999999997</v>
      </c>
      <c r="E17" s="3">
        <v>0.2321</v>
      </c>
      <c r="F17" s="5">
        <v>1.1192</v>
      </c>
      <c r="G17" s="3">
        <v>1.3512</v>
      </c>
      <c r="H17" s="3">
        <v>38.587618813866015</v>
      </c>
      <c r="I17" s="3">
        <v>50.270894254330067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93.777473449707031</v>
      </c>
      <c r="D18" s="3">
        <v>4.8411660194396973</v>
      </c>
      <c r="E18" s="3">
        <v>0.23015059530735016</v>
      </c>
      <c r="F18" s="5">
        <v>1.0846002101898193</v>
      </c>
      <c r="G18" s="3">
        <v>1.3147507905960083</v>
      </c>
      <c r="H18" s="3">
        <v>38.708966378680266</v>
      </c>
      <c r="I18" s="3">
        <v>50.365409904196035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93.708404541015625</v>
      </c>
      <c r="D19" s="3">
        <v>4.9687457084655762</v>
      </c>
      <c r="E19" s="3">
        <v>0.22240203619003296</v>
      </c>
      <c r="F19" s="5">
        <v>1.0719549655914307</v>
      </c>
      <c r="G19" s="3">
        <v>1.2943570613861084</v>
      </c>
      <c r="H19" s="3">
        <v>38.722315478943834</v>
      </c>
      <c r="I19" s="3">
        <v>50.385529481645982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93.838165283203125</v>
      </c>
      <c r="D20" s="3">
        <v>4.7954764366149902</v>
      </c>
      <c r="E20" s="3">
        <v>0.22862114012241364</v>
      </c>
      <c r="F20" s="5">
        <v>1.0891717672348022</v>
      </c>
      <c r="G20" s="3">
        <v>1.3177928924560547</v>
      </c>
      <c r="H20" s="3">
        <v>38.680796278471256</v>
      </c>
      <c r="I20" s="3">
        <v>50.34692250268062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94.076339721679688</v>
      </c>
      <c r="D21" s="3">
        <v>4.4816389083862305</v>
      </c>
      <c r="E21" s="3">
        <v>0.23218420147895813</v>
      </c>
      <c r="F21" s="5">
        <v>1.0807223320007324</v>
      </c>
      <c r="G21" s="3">
        <v>1.3129065036773682</v>
      </c>
      <c r="H21" s="3">
        <v>38.660261167941442</v>
      </c>
      <c r="I21" s="3">
        <v>50.338730773181055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93.995391845703125</v>
      </c>
      <c r="D22" s="3">
        <v>4.6160202026367187</v>
      </c>
      <c r="E22" s="3">
        <v>0.22168019413948059</v>
      </c>
      <c r="F22" s="5">
        <v>1.1045078039169312</v>
      </c>
      <c r="G22" s="3">
        <v>1.3261879682540894</v>
      </c>
      <c r="H22" s="3">
        <v>38.642226619602525</v>
      </c>
      <c r="I22" s="3">
        <v>50.317218747434403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94.08990478515625</v>
      </c>
      <c r="D23" s="3">
        <v>4.5275373458862305</v>
      </c>
      <c r="E23" s="3">
        <v>0.22367045283317566</v>
      </c>
      <c r="F23" s="5">
        <v>1.0983389616012573</v>
      </c>
      <c r="G23" s="3">
        <v>1.3220094442367554</v>
      </c>
      <c r="H23" s="3">
        <v>38.613701567820939</v>
      </c>
      <c r="I23" s="3">
        <v>50.304244809574023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93.859786987304688</v>
      </c>
      <c r="D24" s="3">
        <v>4.7836742401123047</v>
      </c>
      <c r="E24" s="3">
        <v>0.22148117423057556</v>
      </c>
      <c r="F24" s="5">
        <v>1.085283637046814</v>
      </c>
      <c r="G24" s="3">
        <v>1.3067648410797119</v>
      </c>
      <c r="H24" s="3">
        <v>38.680756694628762</v>
      </c>
      <c r="I24" s="3">
        <v>50.352815257564096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93.774482727050781</v>
      </c>
      <c r="D25" s="3">
        <v>4.8857083320617676</v>
      </c>
      <c r="E25" s="3">
        <v>0.22442355751991272</v>
      </c>
      <c r="F25" s="5">
        <v>1.0648367404937744</v>
      </c>
      <c r="G25" s="3">
        <v>1.2892602682113647</v>
      </c>
      <c r="H25" s="3">
        <v>38.715431938089012</v>
      </c>
      <c r="I25" s="3">
        <v>50.385451460192762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93.684379577636719</v>
      </c>
      <c r="D26" s="3">
        <v>4.9964094161987305</v>
      </c>
      <c r="E26" s="3">
        <v>0.22286944091320038</v>
      </c>
      <c r="F26" s="5">
        <v>1.0541461706161499</v>
      </c>
      <c r="G26" s="3">
        <v>1.2770155668258667</v>
      </c>
      <c r="H26" s="3">
        <v>38.743496563947247</v>
      </c>
      <c r="I26" s="3">
        <v>50.409666736281892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94.190600000000003</v>
      </c>
      <c r="D27" s="3">
        <v>4.3947000000000003</v>
      </c>
      <c r="E27" s="3">
        <v>0.22950000000000001</v>
      </c>
      <c r="F27" s="5">
        <v>1.1059000000000001</v>
      </c>
      <c r="G27" s="3">
        <v>1.3353999999999999</v>
      </c>
      <c r="H27" s="3">
        <v>38.587654681745057</v>
      </c>
      <c r="I27" s="3">
        <v>50.279474935406064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94.544499999999999</v>
      </c>
      <c r="D28" s="3">
        <v>3.9765999999999999</v>
      </c>
      <c r="E28" s="3">
        <v>0.2404</v>
      </c>
      <c r="F28" s="5">
        <v>1.1188</v>
      </c>
      <c r="G28" s="3">
        <v>1.3591</v>
      </c>
      <c r="H28" s="3">
        <v>38.49259222288056</v>
      </c>
      <c r="I28" s="3">
        <v>50.211051260265592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94.093521118164062</v>
      </c>
      <c r="D29" s="3">
        <v>4.5126347541809082</v>
      </c>
      <c r="E29" s="3">
        <v>0.22653467953205109</v>
      </c>
      <c r="F29" s="5">
        <v>1.0931421518325806</v>
      </c>
      <c r="G29" s="3">
        <v>1.3196768760681152</v>
      </c>
      <c r="H29" s="3">
        <v>38.620821861465487</v>
      </c>
      <c r="I29" s="3">
        <v>50.310604679311837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93.931503295898437</v>
      </c>
      <c r="D30" s="3">
        <v>4.7129426002502441</v>
      </c>
      <c r="E30" s="3">
        <v>0.22102116048336029</v>
      </c>
      <c r="F30" s="5">
        <v>1.0864152908325195</v>
      </c>
      <c r="G30" s="3">
        <v>1.307436466217041</v>
      </c>
      <c r="H30" s="3">
        <v>38.661536329146301</v>
      </c>
      <c r="I30" s="3">
        <v>50.341197461620247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94.068283081054688</v>
      </c>
      <c r="D31" s="3">
        <v>4.5550789833068848</v>
      </c>
      <c r="E31" s="3">
        <v>0.2225804477930069</v>
      </c>
      <c r="F31" s="5">
        <v>1.0901186466217041</v>
      </c>
      <c r="G31" s="3">
        <v>1.3126990795135498</v>
      </c>
      <c r="H31" s="3">
        <v>38.627289556879298</v>
      </c>
      <c r="I31" s="3">
        <v>50.31817752652114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94.035308837890625</v>
      </c>
      <c r="D32" s="3">
        <v>4.5993361473083496</v>
      </c>
      <c r="E32" s="3">
        <v>0.2241586446762085</v>
      </c>
      <c r="F32" s="5">
        <v>1.0863168239593506</v>
      </c>
      <c r="G32" s="3">
        <v>1.3104754686355591</v>
      </c>
      <c r="H32" s="3">
        <v>38.633463424901784</v>
      </c>
      <c r="I32" s="3">
        <v>50.323690325920602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94.146835327148438</v>
      </c>
      <c r="D33" s="3">
        <v>4.4799070358276367</v>
      </c>
      <c r="E33" s="3">
        <v>0.23040422797203064</v>
      </c>
      <c r="F33" s="5">
        <v>1.076401948928833</v>
      </c>
      <c r="G33" s="3">
        <v>1.306806206703186</v>
      </c>
      <c r="H33" s="3">
        <v>38.609463267856825</v>
      </c>
      <c r="I33" s="3">
        <v>50.313842080460098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94.306200000000004</v>
      </c>
      <c r="D34" s="3">
        <v>4.2785000000000002</v>
      </c>
      <c r="E34" s="3">
        <v>0.23380000000000001</v>
      </c>
      <c r="F34" s="5">
        <v>1.0813999999999999</v>
      </c>
      <c r="G34" s="3">
        <v>1.3151999999999999</v>
      </c>
      <c r="H34" s="3">
        <v>38.576393286308083</v>
      </c>
      <c r="I34" s="3">
        <v>50.290423012783968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94.423299999999998</v>
      </c>
      <c r="D35" s="3">
        <v>4.1268000000000002</v>
      </c>
      <c r="E35" s="3">
        <v>0.23180000000000001</v>
      </c>
      <c r="F35" s="5">
        <v>1.0995999999999999</v>
      </c>
      <c r="G35" s="3">
        <v>1.3313999999999999</v>
      </c>
      <c r="H35" s="3">
        <v>38.539520116445779</v>
      </c>
      <c r="I35" s="3">
        <v>50.255166267623096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94.079300000000003</v>
      </c>
      <c r="D36" s="3">
        <v>4.5217999999999998</v>
      </c>
      <c r="E36" s="3">
        <v>0.23599999999999999</v>
      </c>
      <c r="F36" s="5">
        <v>1.0739000000000001</v>
      </c>
      <c r="G36" s="3">
        <v>1.31</v>
      </c>
      <c r="H36" s="3">
        <v>38.635608605696518</v>
      </c>
      <c r="I36" s="3">
        <v>50.329143394118226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93.903499999999994</v>
      </c>
      <c r="D37" s="3">
        <v>4.7460000000000004</v>
      </c>
      <c r="E37" s="3">
        <v>0.2319</v>
      </c>
      <c r="F37" s="5">
        <v>1.0589999999999999</v>
      </c>
      <c r="G37" s="3">
        <v>1.2908999999999999</v>
      </c>
      <c r="H37" s="3">
        <v>38.682273596510377</v>
      </c>
      <c r="I37" s="3">
        <v>50.364298960351995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93.720200000000006</v>
      </c>
      <c r="D38" s="3">
        <v>4.9459</v>
      </c>
      <c r="E38" s="3">
        <v>0.23130000000000001</v>
      </c>
      <c r="F38" s="5">
        <v>1.0541</v>
      </c>
      <c r="G38" s="3">
        <v>1.2853000000000001</v>
      </c>
      <c r="H38" s="3">
        <v>38.731411967313761</v>
      </c>
      <c r="I38" s="3">
        <v>50.398383782119495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93.626197814941406</v>
      </c>
      <c r="D39" s="3">
        <v>5.0388741493225098</v>
      </c>
      <c r="E39" s="3">
        <v>0.23220270872116089</v>
      </c>
      <c r="F39" s="5">
        <v>1.0389010906219482</v>
      </c>
      <c r="G39" s="3">
        <v>1.2711038589477539</v>
      </c>
      <c r="H39" s="3">
        <v>38.769213867378845</v>
      </c>
      <c r="I39" s="3">
        <v>50.430598561430287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94.001786512451162</v>
      </c>
      <c r="D40" s="6">
        <f t="shared" si="0"/>
        <v>4.6116970636494958</v>
      </c>
      <c r="E40" s="6">
        <f t="shared" si="0"/>
        <v>0.22976708924531938</v>
      </c>
      <c r="F40" s="6">
        <f t="shared" si="0"/>
        <v>1.0864841224161783</v>
      </c>
      <c r="G40" s="6">
        <f t="shared" si="0"/>
        <v>1.3162445494651795</v>
      </c>
      <c r="H40" s="6">
        <f t="shared" si="0"/>
        <v>38.646258657499523</v>
      </c>
      <c r="I40" s="6">
        <f t="shared" si="0"/>
        <v>50.328064853641294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94.544499999999999</v>
      </c>
      <c r="D45" s="21">
        <f t="shared" si="1"/>
        <v>5.0388741493225098</v>
      </c>
      <c r="E45" s="26">
        <f t="shared" si="1"/>
        <v>0.2404</v>
      </c>
      <c r="F45" s="26">
        <f t="shared" si="1"/>
        <v>1.1192</v>
      </c>
      <c r="G45" s="21">
        <f t="shared" si="1"/>
        <v>1.3591</v>
      </c>
      <c r="H45" s="26">
        <f t="shared" si="1"/>
        <v>38.769213867378845</v>
      </c>
      <c r="I45" s="22">
        <f t="shared" si="1"/>
        <v>50.430598561430287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93.626197814941406</v>
      </c>
      <c r="D46" s="26">
        <f t="shared" si="2"/>
        <v>3.9765999999999999</v>
      </c>
      <c r="E46" s="26">
        <f t="shared" si="2"/>
        <v>0.22102116048336029</v>
      </c>
      <c r="F46" s="23">
        <f t="shared" si="2"/>
        <v>1.0389010906219482</v>
      </c>
      <c r="G46" s="26">
        <f t="shared" si="2"/>
        <v>1.2711038589477539</v>
      </c>
      <c r="H46" s="23">
        <f t="shared" si="2"/>
        <v>38.49259222288056</v>
      </c>
      <c r="I46" s="26">
        <f t="shared" si="2"/>
        <v>50.211051260265592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0.20810084214568608</v>
      </c>
      <c r="D47" s="24">
        <f t="shared" si="3"/>
        <v>0.2418287703733048</v>
      </c>
      <c r="E47" s="26">
        <f t="shared" si="3"/>
        <v>5.7177871990013911E-3</v>
      </c>
      <c r="F47" s="26">
        <f t="shared" si="3"/>
        <v>1.8941712971817869E-2</v>
      </c>
      <c r="G47" s="24">
        <f t="shared" si="3"/>
        <v>2.0883582758232922E-2</v>
      </c>
      <c r="H47" s="26">
        <f t="shared" si="3"/>
        <v>6.0018681948596317E-2</v>
      </c>
      <c r="I47" s="25">
        <f t="shared" si="3"/>
        <v>4.6759723768923546E-2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62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94.034300000000002</v>
      </c>
      <c r="D10" s="10">
        <v>4.5636000000000001</v>
      </c>
      <c r="E10" s="10">
        <v>0.24099999999999999</v>
      </c>
      <c r="F10" s="11">
        <v>1.0908</v>
      </c>
      <c r="G10" s="10">
        <v>1.3318000000000001</v>
      </c>
      <c r="H10" s="10">
        <v>38.626524900295429</v>
      </c>
      <c r="I10" s="10">
        <v>50.308773650083396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94.042778015136719</v>
      </c>
      <c r="D11" s="3">
        <v>4.5561447143554687</v>
      </c>
      <c r="E11" s="3">
        <v>0.23944009840488434</v>
      </c>
      <c r="F11" s="5">
        <v>1.1070563793182373</v>
      </c>
      <c r="G11" s="3">
        <v>1.3464964628219604</v>
      </c>
      <c r="H11" s="3">
        <v>38.608826473807696</v>
      </c>
      <c r="I11" s="3">
        <v>50.288351176114517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94.069549560546875</v>
      </c>
      <c r="D12" s="3">
        <v>4.5205307006835938</v>
      </c>
      <c r="E12" s="3">
        <v>0.24076849222183228</v>
      </c>
      <c r="F12" s="5">
        <v>1.0998070240020752</v>
      </c>
      <c r="G12" s="3">
        <v>1.3405754566192627</v>
      </c>
      <c r="H12" s="3">
        <v>38.614089346235964</v>
      </c>
      <c r="I12" s="3">
        <v>50.295635880324966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93.965919494628906</v>
      </c>
      <c r="D13" s="3">
        <v>4.6254358291625977</v>
      </c>
      <c r="E13" s="3">
        <v>0.23272363841533661</v>
      </c>
      <c r="F13" s="5">
        <v>1.0891509056091309</v>
      </c>
      <c r="G13" s="3">
        <v>1.3218744993209839</v>
      </c>
      <c r="H13" s="3">
        <v>38.666863579412571</v>
      </c>
      <c r="I13" s="3">
        <v>50.336745771082661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94.02020263671875</v>
      </c>
      <c r="D14" s="3">
        <v>4.5318593978881836</v>
      </c>
      <c r="E14" s="3">
        <v>0.23744900524616241</v>
      </c>
      <c r="F14" s="5">
        <v>1.100541353225708</v>
      </c>
      <c r="G14" s="3">
        <v>1.337990403175354</v>
      </c>
      <c r="H14" s="3">
        <v>38.645966425716111</v>
      </c>
      <c r="I14" s="3">
        <v>50.31471078591418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93.950897216796875</v>
      </c>
      <c r="D15" s="3">
        <v>4.6620874404907227</v>
      </c>
      <c r="E15" s="3">
        <v>0.23315232992172241</v>
      </c>
      <c r="F15" s="5">
        <v>1.0873318910598755</v>
      </c>
      <c r="G15" s="3">
        <v>1.3204841613769531</v>
      </c>
      <c r="H15" s="3">
        <v>38.655299113319572</v>
      </c>
      <c r="I15" s="3">
        <v>50.331394963942202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94.053703308105469</v>
      </c>
      <c r="D16" s="3">
        <v>4.5464396476745605</v>
      </c>
      <c r="E16" s="3">
        <v>0.22758492827415466</v>
      </c>
      <c r="F16" s="5">
        <v>1.1045392751693726</v>
      </c>
      <c r="G16" s="3">
        <v>1.3321242332458496</v>
      </c>
      <c r="H16" s="3">
        <v>38.620194303720218</v>
      </c>
      <c r="I16" s="3">
        <v>50.301896422483068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94.201599999999999</v>
      </c>
      <c r="D17" s="3">
        <v>4.3537999999999997</v>
      </c>
      <c r="E17" s="3">
        <v>0.24060000000000001</v>
      </c>
      <c r="F17" s="5">
        <v>1.1165</v>
      </c>
      <c r="G17" s="3">
        <v>1.3571</v>
      </c>
      <c r="H17" s="3">
        <v>38.571929569104761</v>
      </c>
      <c r="I17" s="3">
        <v>50.258985234865428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93.781929016113281</v>
      </c>
      <c r="D18" s="3">
        <v>4.834078311920166</v>
      </c>
      <c r="E18" s="3">
        <v>0.23173981904983521</v>
      </c>
      <c r="F18" s="5">
        <v>1.0847253799438477</v>
      </c>
      <c r="G18" s="3">
        <v>1.3164651393890381</v>
      </c>
      <c r="H18" s="3">
        <v>38.707043785803236</v>
      </c>
      <c r="I18" s="3">
        <v>50.363497879726616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93.791969299316406</v>
      </c>
      <c r="D19" s="3">
        <v>4.8589668273925781</v>
      </c>
      <c r="E19" s="3">
        <v>0.22552083432674408</v>
      </c>
      <c r="F19" s="5">
        <v>1.0784754753112793</v>
      </c>
      <c r="G19" s="3">
        <v>1.3039963245391846</v>
      </c>
      <c r="H19" s="3">
        <v>38.701498401868427</v>
      </c>
      <c r="I19" s="3">
        <v>50.367574711152955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93.824447631835938</v>
      </c>
      <c r="D20" s="3">
        <v>4.8123588562011719</v>
      </c>
      <c r="E20" s="3">
        <v>0.22728131711483002</v>
      </c>
      <c r="F20" s="5">
        <v>1.0891070365905762</v>
      </c>
      <c r="G20" s="3">
        <v>1.3163883686065674</v>
      </c>
      <c r="H20" s="3">
        <v>38.684572921528002</v>
      </c>
      <c r="I20" s="3">
        <v>50.34975365485009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94.091796875</v>
      </c>
      <c r="D21" s="3">
        <v>4.4538812637329102</v>
      </c>
      <c r="E21" s="3">
        <v>0.23469133675098419</v>
      </c>
      <c r="F21" s="5">
        <v>1.081089973449707</v>
      </c>
      <c r="G21" s="3">
        <v>1.3157813549041748</v>
      </c>
      <c r="H21" s="3">
        <v>38.658480692806478</v>
      </c>
      <c r="I21" s="3">
        <v>50.336257309075329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93.990470886230469</v>
      </c>
      <c r="D22" s="3">
        <v>4.6231989860534668</v>
      </c>
      <c r="E22" s="3">
        <v>0.22107645869255066</v>
      </c>
      <c r="F22" s="5">
        <v>1.1040254831314087</v>
      </c>
      <c r="G22" s="3">
        <v>1.3251019716262817</v>
      </c>
      <c r="H22" s="3">
        <v>38.643566338531208</v>
      </c>
      <c r="I22" s="3">
        <v>50.318602180316333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94.0843505859375</v>
      </c>
      <c r="D23" s="3">
        <v>4.5332798957824707</v>
      </c>
      <c r="E23" s="3">
        <v>0.22326751053333282</v>
      </c>
      <c r="F23" s="5">
        <v>1.0998561382293701</v>
      </c>
      <c r="G23" s="3">
        <v>1.3231236934661865</v>
      </c>
      <c r="H23" s="3">
        <v>38.613555256004751</v>
      </c>
      <c r="I23" s="3">
        <v>50.303311262670363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93.957733154296875</v>
      </c>
      <c r="D24" s="3">
        <v>4.6534409523010254</v>
      </c>
      <c r="E24" s="3">
        <v>0.22627489268779755</v>
      </c>
      <c r="F24" s="5">
        <v>1.0949759483337402</v>
      </c>
      <c r="G24" s="3">
        <v>1.3212507963180542</v>
      </c>
      <c r="H24" s="3">
        <v>38.653319844272616</v>
      </c>
      <c r="I24" s="3">
        <v>50.3281033077971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93.780143737792969</v>
      </c>
      <c r="D25" s="3">
        <v>4.8800573348999023</v>
      </c>
      <c r="E25" s="3">
        <v>0.22693876922130585</v>
      </c>
      <c r="F25" s="5">
        <v>1.0622866153717041</v>
      </c>
      <c r="G25" s="3">
        <v>1.2892253398895264</v>
      </c>
      <c r="H25" s="3">
        <v>38.713697367031408</v>
      </c>
      <c r="I25" s="3">
        <v>50.385076098275931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93.706573486328125</v>
      </c>
      <c r="D26" s="3">
        <v>4.9691629409790039</v>
      </c>
      <c r="E26" s="3">
        <v>0.22282847762107849</v>
      </c>
      <c r="F26" s="5">
        <v>1.055821418762207</v>
      </c>
      <c r="G26" s="3">
        <v>1.2786499261856079</v>
      </c>
      <c r="H26" s="3">
        <v>38.737697676220527</v>
      </c>
      <c r="I26" s="3">
        <v>50.405188743131362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94.015299999999996</v>
      </c>
      <c r="D27" s="3">
        <v>4.5633999999999997</v>
      </c>
      <c r="E27" s="3">
        <v>0.2215</v>
      </c>
      <c r="F27" s="5">
        <v>1.1523000000000001</v>
      </c>
      <c r="G27" s="3">
        <v>1.3737999999999999</v>
      </c>
      <c r="H27" s="3">
        <v>38.595958664199152</v>
      </c>
      <c r="I27" s="3">
        <v>50.256176985615504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94.503</v>
      </c>
      <c r="D28" s="3">
        <v>4.0220000000000002</v>
      </c>
      <c r="E28" s="3">
        <v>0.23860000000000001</v>
      </c>
      <c r="F28" s="5">
        <v>1.1293</v>
      </c>
      <c r="G28" s="3">
        <v>1.3676999999999999</v>
      </c>
      <c r="H28" s="3">
        <v>38.49216630098573</v>
      </c>
      <c r="I28" s="3">
        <v>50.206224319237627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94.180595397949219</v>
      </c>
      <c r="D29" s="3">
        <v>4.3999900817871094</v>
      </c>
      <c r="E29" s="3">
        <v>0.23866359889507294</v>
      </c>
      <c r="F29" s="5">
        <v>1.0899852514266968</v>
      </c>
      <c r="G29" s="3">
        <v>1.3286488056182861</v>
      </c>
      <c r="H29" s="3">
        <v>38.599168205093719</v>
      </c>
      <c r="I29" s="3">
        <v>50.294653410641807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93.925369262695313</v>
      </c>
      <c r="D30" s="3">
        <v>4.7211556434631348</v>
      </c>
      <c r="E30" s="3">
        <v>0.22029988467693329</v>
      </c>
      <c r="F30" s="5">
        <v>1.0872495174407959</v>
      </c>
      <c r="G30" s="3">
        <v>1.3075493574142456</v>
      </c>
      <c r="H30" s="3">
        <v>38.661704379337714</v>
      </c>
      <c r="I30" s="3">
        <v>50.34106525409355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94.089302062988281</v>
      </c>
      <c r="D31" s="3">
        <v>4.5236339569091797</v>
      </c>
      <c r="E31" s="3">
        <v>0.22120580077171326</v>
      </c>
      <c r="F31" s="5">
        <v>1.0940061807632446</v>
      </c>
      <c r="G31" s="3">
        <v>1.3152120113372803</v>
      </c>
      <c r="H31" s="3">
        <v>38.624077846120876</v>
      </c>
      <c r="I31" s="3">
        <v>50.314220224204597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94.033210754394531</v>
      </c>
      <c r="D32" s="3">
        <v>4.6028871536254883</v>
      </c>
      <c r="E32" s="3">
        <v>0.22364266216754913</v>
      </c>
      <c r="F32" s="5">
        <v>1.0866550207138062</v>
      </c>
      <c r="G32" s="3">
        <v>1.3102977275848389</v>
      </c>
      <c r="H32" s="3">
        <v>38.633211765985173</v>
      </c>
      <c r="I32" s="3">
        <v>50.323558460129846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94.246055603027344</v>
      </c>
      <c r="D33" s="3">
        <v>4.3611302375793457</v>
      </c>
      <c r="E33" s="3">
        <v>0.24807535111904144</v>
      </c>
      <c r="F33" s="5">
        <v>1.0686711072921753</v>
      </c>
      <c r="G33" s="3">
        <v>1.3167464733123779</v>
      </c>
      <c r="H33" s="3">
        <v>38.57987820311461</v>
      </c>
      <c r="I33" s="3">
        <v>50.294115063946379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94.297200000000004</v>
      </c>
      <c r="D34" s="3">
        <v>4.2916999999999996</v>
      </c>
      <c r="E34" s="3">
        <v>0.2319</v>
      </c>
      <c r="F34" s="5">
        <v>1.0811999999999999</v>
      </c>
      <c r="G34" s="3">
        <v>1.3130999999999999</v>
      </c>
      <c r="H34" s="3">
        <v>38.579091555698689</v>
      </c>
      <c r="I34" s="3">
        <v>50.293940585400506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94.453299999999999</v>
      </c>
      <c r="D35" s="3">
        <v>4.0890000000000004</v>
      </c>
      <c r="E35" s="3">
        <v>0.23830000000000001</v>
      </c>
      <c r="F35" s="5">
        <v>1.097</v>
      </c>
      <c r="G35" s="3">
        <v>1.3352999999999999</v>
      </c>
      <c r="H35" s="3">
        <v>38.530674631707527</v>
      </c>
      <c r="I35" s="3">
        <v>50.252177378167836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94.077500000000001</v>
      </c>
      <c r="D36" s="3">
        <v>4.5239000000000003</v>
      </c>
      <c r="E36" s="3">
        <v>0.23669999999999999</v>
      </c>
      <c r="F36" s="5">
        <v>1.0734999999999999</v>
      </c>
      <c r="G36" s="3">
        <v>1.3102</v>
      </c>
      <c r="H36" s="3">
        <v>38.635700365853289</v>
      </c>
      <c r="I36" s="3">
        <v>50.329262639948574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93.915899999999993</v>
      </c>
      <c r="D37" s="3">
        <v>4.7370000000000001</v>
      </c>
      <c r="E37" s="3">
        <v>0.23280000000000001</v>
      </c>
      <c r="F37" s="5">
        <v>1.0546</v>
      </c>
      <c r="G37" s="3">
        <v>1.2873000000000001</v>
      </c>
      <c r="H37" s="3">
        <v>38.68098314137174</v>
      </c>
      <c r="I37" s="3">
        <v>50.366888192715528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93.706800000000001</v>
      </c>
      <c r="D38" s="3">
        <v>4.9592000000000001</v>
      </c>
      <c r="E38" s="3">
        <v>0.23250000000000001</v>
      </c>
      <c r="F38" s="5">
        <v>1.0532999999999999</v>
      </c>
      <c r="G38" s="3">
        <v>1.2858000000000001</v>
      </c>
      <c r="H38" s="3">
        <v>38.734862490283888</v>
      </c>
      <c r="I38" s="3">
        <v>50.402873483219764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93.688133239746094</v>
      </c>
      <c r="D39" s="3">
        <v>4.952003002166748</v>
      </c>
      <c r="E39" s="3">
        <v>0.23577286303043365</v>
      </c>
      <c r="F39" s="5">
        <v>1.0491963624954224</v>
      </c>
      <c r="G39" s="3">
        <v>1.2849692106246948</v>
      </c>
      <c r="H39" s="3">
        <v>38.748744677922076</v>
      </c>
      <c r="I39" s="3">
        <v>50.410094045100941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94.016001040852871</v>
      </c>
      <c r="D40" s="6">
        <f t="shared" si="0"/>
        <v>4.5908441058349609</v>
      </c>
      <c r="E40" s="6">
        <f t="shared" si="0"/>
        <v>0.23174326897144318</v>
      </c>
      <c r="F40" s="6">
        <f t="shared" si="0"/>
        <v>1.0887684579213461</v>
      </c>
      <c r="G40" s="6">
        <f t="shared" si="0"/>
        <v>1.3205017239125569</v>
      </c>
      <c r="H40" s="6">
        <f t="shared" si="0"/>
        <v>38.640644940778444</v>
      </c>
      <c r="I40" s="6">
        <f t="shared" si="0"/>
        <v>50.322636969140966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94.503</v>
      </c>
      <c r="D45" s="21">
        <f t="shared" si="1"/>
        <v>4.9691629409790039</v>
      </c>
      <c r="E45" s="26">
        <f t="shared" si="1"/>
        <v>0.24807535111904144</v>
      </c>
      <c r="F45" s="26">
        <f t="shared" si="1"/>
        <v>1.1523000000000001</v>
      </c>
      <c r="G45" s="21">
        <f t="shared" si="1"/>
        <v>1.3737999999999999</v>
      </c>
      <c r="H45" s="26">
        <f t="shared" si="1"/>
        <v>38.748744677922076</v>
      </c>
      <c r="I45" s="22">
        <f t="shared" si="1"/>
        <v>50.410094045100941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93.688133239746094</v>
      </c>
      <c r="D46" s="26">
        <f t="shared" si="2"/>
        <v>4.0220000000000002</v>
      </c>
      <c r="E46" s="26">
        <f t="shared" si="2"/>
        <v>0.22029988467693329</v>
      </c>
      <c r="F46" s="23">
        <f t="shared" si="2"/>
        <v>1.0491963624954224</v>
      </c>
      <c r="G46" s="26">
        <f t="shared" si="2"/>
        <v>1.2786499261856079</v>
      </c>
      <c r="H46" s="23">
        <f t="shared" si="2"/>
        <v>38.49216630098573</v>
      </c>
      <c r="I46" s="26">
        <f t="shared" si="2"/>
        <v>50.206224319237627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0.20106087199974798</v>
      </c>
      <c r="D47" s="24">
        <f t="shared" si="3"/>
        <v>0.23320889717752855</v>
      </c>
      <c r="E47" s="26">
        <f t="shared" si="3"/>
        <v>7.4340876660651785E-3</v>
      </c>
      <c r="F47" s="26">
        <f t="shared" si="3"/>
        <v>2.2321836085920928E-2</v>
      </c>
      <c r="G47" s="24">
        <f t="shared" si="3"/>
        <v>2.3098473561697603E-2</v>
      </c>
      <c r="H47" s="26">
        <f t="shared" si="3"/>
        <v>5.9402622586579884E-2</v>
      </c>
      <c r="I47" s="25">
        <f t="shared" si="3"/>
        <v>4.7165680750781314E-2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50"/>
  <sheetViews>
    <sheetView showGridLines="0" topLeftCell="A42" zoomScaleNormal="100" workbookViewId="0">
      <selection activeCell="D49" sqref="D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3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3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3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3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3" ht="14.1" customHeight="1" thickBot="1" x14ac:dyDescent="0.25">
      <c r="A5" s="49" t="s">
        <v>33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3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3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3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3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3" ht="12.75" customHeight="1" thickBot="1" x14ac:dyDescent="0.25">
      <c r="A10" s="40">
        <v>40634</v>
      </c>
      <c r="B10" s="41"/>
      <c r="C10" s="10">
        <v>86.014373779296875</v>
      </c>
      <c r="D10" s="10">
        <v>6.8890466690063477</v>
      </c>
      <c r="E10" s="10">
        <v>6.7369532585144043</v>
      </c>
      <c r="F10" s="11">
        <v>1.6404682770371437E-2</v>
      </c>
      <c r="G10" s="10">
        <v>6.7533578872680664</v>
      </c>
      <c r="H10" s="10">
        <v>37.404376049999989</v>
      </c>
      <c r="I10" s="10">
        <v>47.498228373394326</v>
      </c>
      <c r="J10" s="1"/>
      <c r="K10" s="1"/>
    </row>
    <row r="11" spans="1:13" ht="12.75" customHeight="1" thickBot="1" x14ac:dyDescent="0.3">
      <c r="A11" s="40">
        <v>40635</v>
      </c>
      <c r="B11" s="41"/>
      <c r="C11" s="3">
        <v>85.838147826086939</v>
      </c>
      <c r="D11" s="3">
        <v>6.8449913043478245</v>
      </c>
      <c r="E11" s="3">
        <v>6.9379347826086937</v>
      </c>
      <c r="F11" s="5">
        <v>2.7308695652173916E-2</v>
      </c>
      <c r="G11" s="3">
        <v>6.9652347826086958</v>
      </c>
      <c r="H11" s="3">
        <v>37.312121903499019</v>
      </c>
      <c r="I11" s="3">
        <v>47.351423069566536</v>
      </c>
      <c r="J11" s="1"/>
      <c r="K11" s="1"/>
      <c r="L11" s="27"/>
      <c r="M11" s="28"/>
    </row>
    <row r="12" spans="1:13" ht="12.75" customHeight="1" thickBot="1" x14ac:dyDescent="0.3">
      <c r="A12" s="40">
        <v>40636</v>
      </c>
      <c r="B12" s="41"/>
      <c r="C12" s="3">
        <v>85.860600000000005</v>
      </c>
      <c r="D12" s="3">
        <v>6.8398000000000003</v>
      </c>
      <c r="E12" s="3">
        <v>6.9142999999999999</v>
      </c>
      <c r="F12" s="5">
        <v>3.0300000000000001E-2</v>
      </c>
      <c r="G12" s="3">
        <v>6.9446000000000003</v>
      </c>
      <c r="H12" s="3">
        <v>37.336890486977481</v>
      </c>
      <c r="I12" s="3">
        <v>47.375889961713519</v>
      </c>
      <c r="J12" s="1"/>
      <c r="K12" s="1"/>
      <c r="L12" s="27"/>
      <c r="M12" s="28"/>
    </row>
    <row r="13" spans="1:13" ht="12.75" customHeight="1" thickBot="1" x14ac:dyDescent="0.3">
      <c r="A13" s="40">
        <v>40637</v>
      </c>
      <c r="B13" s="41"/>
      <c r="C13" s="3">
        <v>86.294799999999995</v>
      </c>
      <c r="D13" s="3">
        <v>7</v>
      </c>
      <c r="E13" s="3">
        <v>6.3868999999999998</v>
      </c>
      <c r="F13" s="5">
        <v>1.1599999999999999E-2</v>
      </c>
      <c r="G13" s="3">
        <v>6.3985000000000003</v>
      </c>
      <c r="H13" s="3">
        <v>37.544667040542635</v>
      </c>
      <c r="I13" s="3">
        <v>47.727985730462002</v>
      </c>
      <c r="J13" s="1"/>
      <c r="K13" s="1"/>
      <c r="L13" s="27"/>
      <c r="M13" s="28"/>
    </row>
    <row r="14" spans="1:13" ht="12.75" customHeight="1" thickBot="1" x14ac:dyDescent="0.3">
      <c r="A14" s="40">
        <v>40638</v>
      </c>
      <c r="B14" s="41"/>
      <c r="C14" s="3">
        <v>83.625823974609375</v>
      </c>
      <c r="D14" s="3">
        <v>9.787409782409668</v>
      </c>
      <c r="E14" s="3">
        <v>6.1678729057312012</v>
      </c>
      <c r="F14" s="5">
        <v>1.8995951861143112E-2</v>
      </c>
      <c r="G14" s="3">
        <v>6.1868686676025391</v>
      </c>
      <c r="H14" s="3">
        <v>38.371357239994936</v>
      </c>
      <c r="I14" s="3">
        <v>48.309891154267959</v>
      </c>
      <c r="J14" s="1"/>
      <c r="K14" s="1"/>
      <c r="L14" s="27"/>
      <c r="M14" s="28"/>
    </row>
    <row r="15" spans="1:13" ht="12.75" customHeight="1" thickBot="1" x14ac:dyDescent="0.3">
      <c r="A15" s="40">
        <v>40639</v>
      </c>
      <c r="B15" s="41"/>
      <c r="C15" s="3">
        <v>80.866935729980469</v>
      </c>
      <c r="D15" s="3">
        <v>12.695269584655762</v>
      </c>
      <c r="E15" s="3">
        <v>5.952765941619873</v>
      </c>
      <c r="F15" s="5">
        <v>3.8867931813001633E-2</v>
      </c>
      <c r="G15" s="3">
        <v>5.9916338920593262</v>
      </c>
      <c r="H15" s="3">
        <v>39.188161048942248</v>
      </c>
      <c r="I15" s="3">
        <v>48.862175334448843</v>
      </c>
      <c r="J15" s="1"/>
      <c r="K15" s="1"/>
      <c r="L15" s="27"/>
      <c r="M15" s="28"/>
    </row>
    <row r="16" spans="1:13" ht="12.75" customHeight="1" thickBot="1" x14ac:dyDescent="0.3">
      <c r="A16" s="40">
        <v>40640</v>
      </c>
      <c r="B16" s="41"/>
      <c r="C16" s="3">
        <v>79.2666015625</v>
      </c>
      <c r="D16" s="3">
        <v>14.50263786315918</v>
      </c>
      <c r="E16" s="3">
        <v>5.7541656494140625</v>
      </c>
      <c r="F16" s="5">
        <v>5.0889149308204651E-2</v>
      </c>
      <c r="G16" s="3">
        <v>5.8050546646118164</v>
      </c>
      <c r="H16" s="3">
        <v>39.864321785636811</v>
      </c>
      <c r="I16" s="3">
        <v>49.326851550570929</v>
      </c>
      <c r="J16" s="1"/>
      <c r="K16" s="1"/>
      <c r="L16" s="27"/>
      <c r="M16" s="28"/>
    </row>
    <row r="17" spans="1:13" ht="12.75" customHeight="1" thickBot="1" x14ac:dyDescent="0.3">
      <c r="A17" s="40">
        <v>40641</v>
      </c>
      <c r="B17" s="41"/>
      <c r="C17" s="3">
        <v>80.219085693359375</v>
      </c>
      <c r="D17" s="3">
        <v>14.000053405761719</v>
      </c>
      <c r="E17" s="3">
        <v>5.198244571685791</v>
      </c>
      <c r="F17" s="5">
        <v>7.6095283031463623E-2</v>
      </c>
      <c r="G17" s="3">
        <v>5.2743396759033203</v>
      </c>
      <c r="H17" s="3">
        <v>39.858893580393406</v>
      </c>
      <c r="I17" s="3">
        <v>49.505007452142955</v>
      </c>
      <c r="J17" s="1"/>
      <c r="K17" s="1"/>
      <c r="L17" s="27"/>
      <c r="M17" s="28"/>
    </row>
    <row r="18" spans="1:13" ht="12.75" customHeight="1" thickBot="1" x14ac:dyDescent="0.3">
      <c r="A18" s="40">
        <v>40642</v>
      </c>
      <c r="B18" s="41"/>
      <c r="C18" s="3">
        <v>84.299499999999995</v>
      </c>
      <c r="D18" s="3">
        <v>8.8584999999999994</v>
      </c>
      <c r="E18" s="3">
        <v>6.4108000000000001</v>
      </c>
      <c r="F18" s="5">
        <v>2.63E-2</v>
      </c>
      <c r="G18" s="3">
        <v>6.4371999999999998</v>
      </c>
      <c r="H18" s="3">
        <v>38.100700693446129</v>
      </c>
      <c r="I18" s="3">
        <v>48.048152842926292</v>
      </c>
      <c r="J18" s="1"/>
      <c r="K18" s="1"/>
      <c r="L18" s="27"/>
      <c r="M18" s="28"/>
    </row>
    <row r="19" spans="1:13" ht="12.75" customHeight="1" thickBot="1" x14ac:dyDescent="0.3">
      <c r="A19" s="40">
        <v>40643</v>
      </c>
      <c r="B19" s="41"/>
      <c r="C19" s="3">
        <v>82.802199999999999</v>
      </c>
      <c r="D19" s="3">
        <v>12.568199999999999</v>
      </c>
      <c r="E19" s="3">
        <v>4.1787999999999998</v>
      </c>
      <c r="F19" s="5">
        <v>4.8099999999999997E-2</v>
      </c>
      <c r="G19" s="3">
        <v>4.2268999999999997</v>
      </c>
      <c r="H19" s="3">
        <v>39.863221533200523</v>
      </c>
      <c r="I19" s="3">
        <v>49.954068471023696</v>
      </c>
      <c r="J19" s="1"/>
      <c r="K19" s="1"/>
      <c r="L19" s="27"/>
      <c r="M19" s="28"/>
    </row>
    <row r="20" spans="1:13" ht="12.75" customHeight="1" thickBot="1" x14ac:dyDescent="0.3">
      <c r="A20" s="40">
        <v>40644</v>
      </c>
      <c r="B20" s="41"/>
      <c r="C20" s="3">
        <v>84.77996826171875</v>
      </c>
      <c r="D20" s="3">
        <v>9.9497823715209961</v>
      </c>
      <c r="E20" s="3">
        <v>4.9055476188659668</v>
      </c>
      <c r="F20" s="5">
        <v>2.1170645952224731E-2</v>
      </c>
      <c r="G20" s="3">
        <v>4.9267182350158691</v>
      </c>
      <c r="H20" s="3">
        <v>38.972985521857368</v>
      </c>
      <c r="I20" s="3">
        <v>49.195310869884629</v>
      </c>
      <c r="J20" s="1"/>
      <c r="K20" s="1"/>
      <c r="L20" s="27"/>
      <c r="M20" s="28"/>
    </row>
    <row r="21" spans="1:13" ht="12.75" customHeight="1" thickBot="1" x14ac:dyDescent="0.3">
      <c r="A21" s="40">
        <v>40645</v>
      </c>
      <c r="B21" s="41"/>
      <c r="C21" s="3">
        <v>84.377600000000001</v>
      </c>
      <c r="D21" s="3">
        <v>10.099500000000001</v>
      </c>
      <c r="E21" s="3">
        <v>5.0731999999999999</v>
      </c>
      <c r="F21" s="5">
        <v>2.86E-2</v>
      </c>
      <c r="G21" s="3">
        <v>5.1017999999999999</v>
      </c>
      <c r="H21" s="3">
        <v>38.972451944461476</v>
      </c>
      <c r="I21" s="3">
        <v>49.116269376831269</v>
      </c>
      <c r="J21" s="1"/>
      <c r="K21" s="1"/>
      <c r="L21" s="27"/>
      <c r="M21" s="28"/>
    </row>
    <row r="22" spans="1:13" ht="12.75" customHeight="1" thickBot="1" x14ac:dyDescent="0.3">
      <c r="A22" s="40">
        <v>40646</v>
      </c>
      <c r="B22" s="41"/>
      <c r="C22" s="3">
        <v>85.339399999999998</v>
      </c>
      <c r="D22" s="3">
        <v>9.6486000000000001</v>
      </c>
      <c r="E22" s="3">
        <v>4.6326999999999998</v>
      </c>
      <c r="F22" s="5">
        <v>1.9900000000000001E-2</v>
      </c>
      <c r="G22" s="3">
        <v>4.6525999999999996</v>
      </c>
      <c r="H22" s="3">
        <v>38.993635796213084</v>
      </c>
      <c r="I22" s="3">
        <v>49.323481277257237</v>
      </c>
      <c r="J22" s="1"/>
      <c r="K22" s="1"/>
      <c r="L22" s="27"/>
      <c r="M22" s="28"/>
    </row>
    <row r="23" spans="1:13" ht="12.75" customHeight="1" thickBot="1" x14ac:dyDescent="0.3">
      <c r="A23" s="40">
        <v>40647</v>
      </c>
      <c r="B23" s="41"/>
      <c r="C23" s="3">
        <v>85.799300000000002</v>
      </c>
      <c r="D23" s="3">
        <v>8.4962999999999997</v>
      </c>
      <c r="E23" s="3">
        <v>5.3395000000000001</v>
      </c>
      <c r="F23" s="5">
        <v>1.15E-2</v>
      </c>
      <c r="G23" s="3">
        <v>5.351</v>
      </c>
      <c r="H23" s="3">
        <v>38.399165199935965</v>
      </c>
      <c r="I23" s="3">
        <v>48.680695866804186</v>
      </c>
      <c r="J23" s="1"/>
      <c r="K23" s="1"/>
      <c r="L23" s="27"/>
      <c r="M23" s="28"/>
    </row>
    <row r="24" spans="1:13" ht="12.75" customHeight="1" thickBot="1" x14ac:dyDescent="0.3">
      <c r="A24" s="40">
        <v>40648</v>
      </c>
      <c r="B24" s="41"/>
      <c r="C24" s="3">
        <v>86.992800000000003</v>
      </c>
      <c r="D24" s="3">
        <v>6.6638000000000002</v>
      </c>
      <c r="E24" s="3">
        <v>6.0034999999999998</v>
      </c>
      <c r="F24" s="5">
        <v>4.0000000000000002E-4</v>
      </c>
      <c r="G24" s="3">
        <v>6.0039999999999996</v>
      </c>
      <c r="H24" s="3">
        <v>37.618381840005512</v>
      </c>
      <c r="I24" s="3">
        <v>47.938039666038023</v>
      </c>
      <c r="J24" s="1"/>
      <c r="K24" s="1"/>
      <c r="L24" s="27"/>
      <c r="M24" s="28"/>
    </row>
    <row r="25" spans="1:13" ht="12.75" customHeight="1" thickBot="1" x14ac:dyDescent="0.3">
      <c r="A25" s="40">
        <v>40649</v>
      </c>
      <c r="B25" s="41"/>
      <c r="C25" s="3">
        <v>86.503500000000003</v>
      </c>
      <c r="D25" s="3">
        <v>7.1825999999999999</v>
      </c>
      <c r="E25" s="3">
        <v>5.9516999999999998</v>
      </c>
      <c r="F25" s="5">
        <v>5.4000000000000003E-3</v>
      </c>
      <c r="G25" s="3">
        <v>5.9570999999999996</v>
      </c>
      <c r="H25" s="3">
        <v>37.797595715925766</v>
      </c>
      <c r="I25" s="3">
        <v>48.065053864522156</v>
      </c>
      <c r="J25" s="1"/>
      <c r="K25" s="1"/>
      <c r="L25" s="27"/>
      <c r="M25" s="28"/>
    </row>
    <row r="26" spans="1:13" ht="12.75" customHeight="1" thickBot="1" x14ac:dyDescent="0.3">
      <c r="A26" s="40">
        <v>40650</v>
      </c>
      <c r="B26" s="41"/>
      <c r="C26" s="3">
        <v>85.94232177734375</v>
      </c>
      <c r="D26" s="3">
        <v>7.7114481925964355</v>
      </c>
      <c r="E26" s="3">
        <v>5.8325886726379395</v>
      </c>
      <c r="F26" s="5">
        <v>1.7492311075329781E-2</v>
      </c>
      <c r="G26" s="3">
        <v>5.8500809669494629</v>
      </c>
      <c r="H26" s="3">
        <v>38.073111324669469</v>
      </c>
      <c r="I26" s="3">
        <v>48.273508885646969</v>
      </c>
      <c r="J26" s="1"/>
      <c r="K26" s="1"/>
      <c r="L26" s="27"/>
      <c r="M26" s="28"/>
    </row>
    <row r="27" spans="1:13" ht="12.75" customHeight="1" thickBot="1" x14ac:dyDescent="0.3">
      <c r="A27" s="40">
        <v>40651</v>
      </c>
      <c r="B27" s="41"/>
      <c r="C27" s="3">
        <v>85.749191284179688</v>
      </c>
      <c r="D27" s="3">
        <v>8.2729272842407227</v>
      </c>
      <c r="E27" s="3">
        <v>5.5683746337890625</v>
      </c>
      <c r="F27" s="5">
        <v>1.5938607975840569E-2</v>
      </c>
      <c r="G27" s="3">
        <v>5.5843133926391602</v>
      </c>
      <c r="H27" s="3">
        <v>38.249788847177378</v>
      </c>
      <c r="I27" s="3">
        <v>48.479342686054757</v>
      </c>
      <c r="J27" s="1"/>
      <c r="K27" s="1"/>
      <c r="L27" s="27"/>
      <c r="M27" s="28"/>
    </row>
    <row r="28" spans="1:13" ht="12.75" customHeight="1" thickBot="1" x14ac:dyDescent="0.3">
      <c r="A28" s="40">
        <v>40652</v>
      </c>
      <c r="B28" s="41"/>
      <c r="C28" s="3">
        <v>85.557037353515625</v>
      </c>
      <c r="D28" s="3">
        <v>8.2956275939941406</v>
      </c>
      <c r="E28" s="3">
        <v>5.7828383445739746</v>
      </c>
      <c r="F28" s="5">
        <v>1.3012254610657692E-2</v>
      </c>
      <c r="G28" s="3">
        <v>5.7958507537841797</v>
      </c>
      <c r="H28" s="3">
        <v>38.127206272839466</v>
      </c>
      <c r="I28" s="3">
        <v>48.307448168757936</v>
      </c>
      <c r="J28" s="1"/>
      <c r="K28" s="1"/>
      <c r="L28" s="27"/>
      <c r="M28" s="28"/>
    </row>
    <row r="29" spans="1:13" ht="12.75" customHeight="1" thickBot="1" x14ac:dyDescent="0.3">
      <c r="A29" s="40">
        <v>40653</v>
      </c>
      <c r="B29" s="41"/>
      <c r="C29" s="3">
        <v>85.361000061035156</v>
      </c>
      <c r="D29" s="3">
        <v>8.3864517211914062</v>
      </c>
      <c r="E29" s="3">
        <v>5.8645954132080078</v>
      </c>
      <c r="F29" s="5">
        <v>1.8942665308713913E-2</v>
      </c>
      <c r="G29" s="3">
        <v>5.8835382461547852</v>
      </c>
      <c r="H29" s="3">
        <v>38.164365006122438</v>
      </c>
      <c r="I29" s="3">
        <v>48.310449760648751</v>
      </c>
      <c r="J29" s="1"/>
      <c r="K29" s="1"/>
      <c r="L29" s="27"/>
      <c r="M29" s="28"/>
    </row>
    <row r="30" spans="1:13" ht="12.75" customHeight="1" thickBot="1" x14ac:dyDescent="0.3">
      <c r="A30" s="40">
        <v>40654</v>
      </c>
      <c r="B30" s="41"/>
      <c r="C30" s="3">
        <v>85.942672729492187</v>
      </c>
      <c r="D30" s="3">
        <v>7.832939624786377</v>
      </c>
      <c r="E30" s="3">
        <v>5.8565635681152344</v>
      </c>
      <c r="F30" s="5">
        <v>1.6531594097614288E-2</v>
      </c>
      <c r="G30" s="3">
        <v>5.8730950355529785</v>
      </c>
      <c r="H30" s="3">
        <v>38.015287884476372</v>
      </c>
      <c r="I30" s="3">
        <v>48.231054662749763</v>
      </c>
      <c r="J30" s="1"/>
      <c r="K30" s="1"/>
      <c r="L30" s="27"/>
      <c r="M30" s="28"/>
    </row>
    <row r="31" spans="1:13" ht="12.75" customHeight="1" thickBot="1" x14ac:dyDescent="0.3">
      <c r="A31" s="40">
        <v>40655</v>
      </c>
      <c r="B31" s="41"/>
      <c r="C31" s="3">
        <v>87.216705322265625</v>
      </c>
      <c r="D31" s="3">
        <v>6.1999316215515137</v>
      </c>
      <c r="E31" s="3">
        <v>6.3083286285400391</v>
      </c>
      <c r="F31" s="5">
        <v>5.1457802765071392E-3</v>
      </c>
      <c r="G31" s="3">
        <v>6.313474178314209</v>
      </c>
      <c r="H31" s="3">
        <v>37.325768427305853</v>
      </c>
      <c r="I31" s="3">
        <v>47.630193421496941</v>
      </c>
      <c r="J31" s="1"/>
      <c r="K31" s="1"/>
      <c r="L31" s="27"/>
      <c r="M31" s="28"/>
    </row>
    <row r="32" spans="1:13" ht="12.75" customHeight="1" thickBot="1" x14ac:dyDescent="0.3">
      <c r="A32" s="40">
        <v>40656</v>
      </c>
      <c r="B32" s="41"/>
      <c r="C32" s="3">
        <v>86.374618530273438</v>
      </c>
      <c r="D32" s="3">
        <v>7.146449089050293</v>
      </c>
      <c r="E32" s="3">
        <v>6.1281142234802246</v>
      </c>
      <c r="F32" s="5">
        <v>1.2164168059825897E-2</v>
      </c>
      <c r="G32" s="3">
        <v>6.1402783393859863</v>
      </c>
      <c r="H32" s="3">
        <v>37.633043435187808</v>
      </c>
      <c r="I32" s="3">
        <v>47.85810498287897</v>
      </c>
      <c r="J32" s="1"/>
      <c r="K32" s="1"/>
      <c r="L32" s="27"/>
      <c r="M32" s="28"/>
    </row>
    <row r="33" spans="1:13" ht="12.75" customHeight="1" thickBot="1" x14ac:dyDescent="0.3">
      <c r="A33" s="40">
        <v>40657</v>
      </c>
      <c r="B33" s="41"/>
      <c r="C33" s="3">
        <v>86.056365966796875</v>
      </c>
      <c r="D33" s="3">
        <v>7.3615880012512207</v>
      </c>
      <c r="E33" s="3">
        <v>6.1949653625488281</v>
      </c>
      <c r="F33" s="5">
        <v>1.1241626925766468E-2</v>
      </c>
      <c r="G33" s="3">
        <v>6.2062067985534668</v>
      </c>
      <c r="H33" s="3">
        <v>37.748538461439949</v>
      </c>
      <c r="I33" s="3">
        <v>47.926350685418598</v>
      </c>
      <c r="J33" s="1"/>
      <c r="K33" s="1"/>
      <c r="L33" s="27"/>
      <c r="M33" s="28"/>
    </row>
    <row r="34" spans="1:13" ht="12.75" customHeight="1" thickBot="1" x14ac:dyDescent="0.3">
      <c r="A34" s="40">
        <v>40658</v>
      </c>
      <c r="B34" s="41"/>
      <c r="C34" s="3">
        <v>86.694587707519531</v>
      </c>
      <c r="D34" s="3">
        <v>6.4765119552612305</v>
      </c>
      <c r="E34" s="3">
        <v>6.4909811019897461</v>
      </c>
      <c r="F34" s="5">
        <v>6.5064649097621441E-3</v>
      </c>
      <c r="G34" s="3">
        <v>6.4974875450134277</v>
      </c>
      <c r="H34" s="3">
        <v>37.378916775972733</v>
      </c>
      <c r="I34" s="3">
        <v>47.589584272710496</v>
      </c>
      <c r="J34" s="1"/>
      <c r="K34" s="1"/>
      <c r="L34" s="27"/>
      <c r="M34" s="28"/>
    </row>
    <row r="35" spans="1:13" ht="12.75" customHeight="1" thickBot="1" x14ac:dyDescent="0.3">
      <c r="A35" s="40">
        <v>40659</v>
      </c>
      <c r="B35" s="41"/>
      <c r="C35" s="3">
        <v>86.2697</v>
      </c>
      <c r="D35" s="3">
        <v>7.1298000000000004</v>
      </c>
      <c r="E35" s="3">
        <v>6.2586000000000004</v>
      </c>
      <c r="F35" s="5">
        <v>7.9000000000000008E-3</v>
      </c>
      <c r="G35" s="3">
        <v>6.2664999999999997</v>
      </c>
      <c r="H35" s="3">
        <v>37.653621462696144</v>
      </c>
      <c r="I35" s="3">
        <v>47.851028674218689</v>
      </c>
      <c r="J35" s="1"/>
      <c r="K35" s="1"/>
      <c r="L35" s="27"/>
      <c r="M35" s="28"/>
    </row>
    <row r="36" spans="1:13" ht="12.75" customHeight="1" thickBot="1" x14ac:dyDescent="0.3">
      <c r="A36" s="40">
        <v>40660</v>
      </c>
      <c r="B36" s="41"/>
      <c r="C36" s="3">
        <v>85.159499999999994</v>
      </c>
      <c r="D36" s="3">
        <v>8.6978000000000009</v>
      </c>
      <c r="E36" s="3">
        <v>5.8064999999999998</v>
      </c>
      <c r="F36" s="5">
        <v>2.07E-2</v>
      </c>
      <c r="G36" s="3">
        <v>5.8272000000000004</v>
      </c>
      <c r="H36" s="3">
        <v>38.189600973676036</v>
      </c>
      <c r="I36" s="3">
        <v>48.318046712585996</v>
      </c>
      <c r="J36" s="1"/>
      <c r="K36" s="1"/>
      <c r="L36" s="27"/>
      <c r="M36" s="28"/>
    </row>
    <row r="37" spans="1:13" ht="12.75" customHeight="1" thickBot="1" x14ac:dyDescent="0.3">
      <c r="A37" s="40">
        <v>40661</v>
      </c>
      <c r="B37" s="41"/>
      <c r="C37" s="3">
        <v>86.025901794433594</v>
      </c>
      <c r="D37" s="3">
        <v>6.6561341285705566</v>
      </c>
      <c r="E37" s="3">
        <v>7.0613036155700684</v>
      </c>
      <c r="F37" s="5">
        <v>4.1580456309020519E-3</v>
      </c>
      <c r="G37" s="3">
        <v>7.0654616355895996</v>
      </c>
      <c r="H37" s="3">
        <v>37.154519416881563</v>
      </c>
      <c r="I37" s="3">
        <v>47.21462792156526</v>
      </c>
      <c r="J37" s="1"/>
      <c r="K37" s="1"/>
      <c r="L37" s="27"/>
      <c r="M37" s="28"/>
    </row>
    <row r="38" spans="1:13" ht="12.75" customHeight="1" thickBot="1" x14ac:dyDescent="0.3">
      <c r="A38" s="40">
        <v>40662</v>
      </c>
      <c r="B38" s="41"/>
      <c r="C38" s="3">
        <v>85.5711669921875</v>
      </c>
      <c r="D38" s="3">
        <v>7.1411447525024414</v>
      </c>
      <c r="E38" s="3">
        <v>6.9743270874023437</v>
      </c>
      <c r="F38" s="5">
        <v>4.5718629844486713E-3</v>
      </c>
      <c r="G38" s="3">
        <v>6.9788990020751953</v>
      </c>
      <c r="H38" s="3">
        <v>37.363318228264866</v>
      </c>
      <c r="I38" s="3">
        <v>47.376095357628394</v>
      </c>
      <c r="J38" s="1"/>
      <c r="K38" s="1"/>
      <c r="L38" s="27"/>
      <c r="M38" s="28"/>
    </row>
    <row r="39" spans="1:13" ht="12.75" customHeight="1" thickBot="1" x14ac:dyDescent="0.3">
      <c r="A39" s="40">
        <v>40663</v>
      </c>
      <c r="B39" s="41"/>
      <c r="C39" s="3">
        <v>85.290267944335937</v>
      </c>
      <c r="D39" s="3">
        <v>8.2223472595214844</v>
      </c>
      <c r="E39" s="3">
        <v>6.1456484794616699</v>
      </c>
      <c r="F39" s="5">
        <v>2.1302813664078712E-2</v>
      </c>
      <c r="G39" s="3">
        <v>6.1669511795043945</v>
      </c>
      <c r="H39" s="3">
        <v>37.994798400909168</v>
      </c>
      <c r="I39" s="3">
        <v>48.096214613693199</v>
      </c>
      <c r="J39" s="1"/>
      <c r="K39" s="1"/>
      <c r="L39" s="27"/>
      <c r="M39" s="28"/>
    </row>
    <row r="40" spans="1:13" ht="12.75" customHeight="1" thickBot="1" x14ac:dyDescent="0.25">
      <c r="A40" s="51" t="s">
        <v>6</v>
      </c>
      <c r="B40" s="52"/>
      <c r="C40" s="6">
        <f t="shared" ref="C40:I40" si="0">AVERAGE(C10:C39)</f>
        <v>85.069722476364362</v>
      </c>
      <c r="D40" s="6">
        <f t="shared" si="0"/>
        <v>8.5852530735126447</v>
      </c>
      <c r="E40" s="6">
        <f t="shared" si="0"/>
        <v>5.9606204619919056</v>
      </c>
      <c r="F40" s="6">
        <f t="shared" si="0"/>
        <v>2.0248017863601017E-2</v>
      </c>
      <c r="G40" s="6">
        <f t="shared" si="0"/>
        <v>5.9808748292862166</v>
      </c>
      <c r="H40" s="6">
        <f t="shared" si="0"/>
        <v>38.155693743288381</v>
      </c>
      <c r="I40" s="6">
        <f t="shared" si="0"/>
        <v>48.258019188930319</v>
      </c>
      <c r="J40" s="1"/>
      <c r="K40" s="1"/>
    </row>
    <row r="41" spans="1:13" ht="8.1" customHeight="1" x14ac:dyDescent="0.2"/>
    <row r="42" spans="1:13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3" ht="13.5" thickBot="1" x14ac:dyDescent="0.25"/>
    <row r="44" spans="1:13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3" ht="13.5" thickBot="1" x14ac:dyDescent="0.25">
      <c r="A45" s="34" t="s">
        <v>85</v>
      </c>
      <c r="B45" s="35"/>
      <c r="C45" s="26">
        <f t="shared" ref="C45:I45" si="1">MAX(C10:C39)</f>
        <v>87.216705322265625</v>
      </c>
      <c r="D45" s="21">
        <f t="shared" si="1"/>
        <v>14.50263786315918</v>
      </c>
      <c r="E45" s="26">
        <f t="shared" si="1"/>
        <v>7.0613036155700684</v>
      </c>
      <c r="F45" s="26">
        <f t="shared" si="1"/>
        <v>7.6095283031463623E-2</v>
      </c>
      <c r="G45" s="21">
        <f t="shared" si="1"/>
        <v>7.0654616355895996</v>
      </c>
      <c r="H45" s="26">
        <f t="shared" si="1"/>
        <v>39.864321785636811</v>
      </c>
      <c r="I45" s="22">
        <f t="shared" si="1"/>
        <v>49.954068471023696</v>
      </c>
    </row>
    <row r="46" spans="1:13" ht="13.5" thickBot="1" x14ac:dyDescent="0.25">
      <c r="A46" s="34" t="s">
        <v>86</v>
      </c>
      <c r="B46" s="35"/>
      <c r="C46" s="23">
        <f t="shared" ref="C46:I46" si="2">MIN(C10:C39)</f>
        <v>79.2666015625</v>
      </c>
      <c r="D46" s="26">
        <f t="shared" si="2"/>
        <v>6.1999316215515137</v>
      </c>
      <c r="E46" s="26">
        <f t="shared" si="2"/>
        <v>4.1787999999999998</v>
      </c>
      <c r="F46" s="23">
        <f t="shared" si="2"/>
        <v>4.0000000000000002E-4</v>
      </c>
      <c r="G46" s="26">
        <f t="shared" si="2"/>
        <v>4.2268999999999997</v>
      </c>
      <c r="H46" s="23">
        <f t="shared" si="2"/>
        <v>37.154519416881563</v>
      </c>
      <c r="I46" s="26">
        <f t="shared" si="2"/>
        <v>47.21462792156526</v>
      </c>
    </row>
    <row r="47" spans="1:13" ht="13.5" thickBot="1" x14ac:dyDescent="0.25">
      <c r="A47" s="36" t="s">
        <v>87</v>
      </c>
      <c r="B47" s="37"/>
      <c r="C47" s="26">
        <f t="shared" ref="C47:I47" si="3">STDEV(C10:C39)</f>
        <v>1.9308290365141869</v>
      </c>
      <c r="D47" s="24">
        <f t="shared" si="3"/>
        <v>2.2310799690556231</v>
      </c>
      <c r="E47" s="26">
        <f t="shared" si="3"/>
        <v>0.6907810613055918</v>
      </c>
      <c r="F47" s="26">
        <f t="shared" si="3"/>
        <v>1.6120634013846512E-2</v>
      </c>
      <c r="G47" s="24">
        <f t="shared" si="3"/>
        <v>0.68400321473507153</v>
      </c>
      <c r="H47" s="26">
        <f t="shared" si="3"/>
        <v>0.79570996061585741</v>
      </c>
      <c r="I47" s="25">
        <f t="shared" si="3"/>
        <v>0.71294718090716869</v>
      </c>
    </row>
    <row r="49" spans="3:9" x14ac:dyDescent="0.2">
      <c r="C49" s="29" t="s">
        <v>100</v>
      </c>
      <c r="D49" s="32">
        <f>COUNTIF(D9:D39,"&gt;12.0")</f>
        <v>4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1" zoomScaleNormal="100" workbookViewId="0">
      <selection activeCell="G49" sqref="G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91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94.034300000000002</v>
      </c>
      <c r="D10" s="10">
        <v>4.5636000000000001</v>
      </c>
      <c r="E10" s="10">
        <v>0.24099999999999999</v>
      </c>
      <c r="F10" s="11">
        <v>1.0908</v>
      </c>
      <c r="G10" s="10">
        <v>1.3318000000000001</v>
      </c>
      <c r="H10" s="10">
        <v>38.626524900295429</v>
      </c>
      <c r="I10" s="10">
        <v>50.308773650083396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94.042778015136719</v>
      </c>
      <c r="D11" s="3">
        <v>4.5561447143554687</v>
      </c>
      <c r="E11" s="3">
        <v>0.23944009840488434</v>
      </c>
      <c r="F11" s="5">
        <v>1.1070563793182373</v>
      </c>
      <c r="G11" s="3">
        <v>1.3464964628219604</v>
      </c>
      <c r="H11" s="3">
        <v>38.608826473807696</v>
      </c>
      <c r="I11" s="3">
        <v>50.288351176114517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94.069549560546875</v>
      </c>
      <c r="D12" s="3">
        <v>4.5205307006835938</v>
      </c>
      <c r="E12" s="3">
        <v>0.24076849222183228</v>
      </c>
      <c r="F12" s="5">
        <v>1.0998070240020752</v>
      </c>
      <c r="G12" s="3">
        <v>1.3405754566192627</v>
      </c>
      <c r="H12" s="3">
        <v>38.614089346235964</v>
      </c>
      <c r="I12" s="3">
        <v>50.295635880324966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93.965919494628906</v>
      </c>
      <c r="D13" s="3">
        <v>4.6254358291625977</v>
      </c>
      <c r="E13" s="3">
        <v>0.23272363841533661</v>
      </c>
      <c r="F13" s="5">
        <v>1.0891509056091309</v>
      </c>
      <c r="G13" s="3">
        <v>1.3218744993209839</v>
      </c>
      <c r="H13" s="3">
        <v>38.666863579412571</v>
      </c>
      <c r="I13" s="3">
        <v>50.336745771082661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94.02020263671875</v>
      </c>
      <c r="D14" s="3">
        <v>4.5318593978881836</v>
      </c>
      <c r="E14" s="3">
        <v>0.23744900524616241</v>
      </c>
      <c r="F14" s="5">
        <v>1.100541353225708</v>
      </c>
      <c r="G14" s="3">
        <v>1.337990403175354</v>
      </c>
      <c r="H14" s="3">
        <v>38.645966425716111</v>
      </c>
      <c r="I14" s="3">
        <v>50.31471078591418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93.950897216796875</v>
      </c>
      <c r="D15" s="3">
        <v>4.6620874404907227</v>
      </c>
      <c r="E15" s="3">
        <v>0.23315232992172241</v>
      </c>
      <c r="F15" s="5">
        <v>1.0873318910598755</v>
      </c>
      <c r="G15" s="3">
        <v>1.3204841613769531</v>
      </c>
      <c r="H15" s="3">
        <v>38.655299113319572</v>
      </c>
      <c r="I15" s="3">
        <v>50.331394963942202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94.053703308105469</v>
      </c>
      <c r="D16" s="3">
        <v>4.5464396476745605</v>
      </c>
      <c r="E16" s="3">
        <v>0.22758492827415466</v>
      </c>
      <c r="F16" s="5">
        <v>1.1045392751693726</v>
      </c>
      <c r="G16" s="3">
        <v>1.3321242332458496</v>
      </c>
      <c r="H16" s="3">
        <v>38.620194303720218</v>
      </c>
      <c r="I16" s="3">
        <v>50.301896422483068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94.201599999999999</v>
      </c>
      <c r="D17" s="3">
        <v>4.3537999999999997</v>
      </c>
      <c r="E17" s="3">
        <v>0.24060000000000001</v>
      </c>
      <c r="F17" s="5">
        <v>1.1165</v>
      </c>
      <c r="G17" s="3">
        <v>1.3571</v>
      </c>
      <c r="H17" s="3">
        <v>38.571929569104761</v>
      </c>
      <c r="I17" s="3">
        <v>50.258985234865428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93.781929016113281</v>
      </c>
      <c r="D18" s="3">
        <v>4.834078311920166</v>
      </c>
      <c r="E18" s="3">
        <v>0.23173981904983521</v>
      </c>
      <c r="F18" s="5">
        <v>1.0847253799438477</v>
      </c>
      <c r="G18" s="3">
        <v>1.3164651393890381</v>
      </c>
      <c r="H18" s="3">
        <v>38.707043785803236</v>
      </c>
      <c r="I18" s="3">
        <v>50.363497879726616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93.791969299316406</v>
      </c>
      <c r="D19" s="3">
        <v>4.8589668273925781</v>
      </c>
      <c r="E19" s="3">
        <v>0.22552083432674408</v>
      </c>
      <c r="F19" s="5">
        <v>1.0784754753112793</v>
      </c>
      <c r="G19" s="3">
        <v>1.3039963245391846</v>
      </c>
      <c r="H19" s="3">
        <v>38.701498401868427</v>
      </c>
      <c r="I19" s="3">
        <v>50.367574711152955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93.824447631835938</v>
      </c>
      <c r="D20" s="3">
        <v>4.8123588562011719</v>
      </c>
      <c r="E20" s="3">
        <v>0.22728131711483002</v>
      </c>
      <c r="F20" s="5">
        <v>1.0891070365905762</v>
      </c>
      <c r="G20" s="3">
        <v>1.3163883686065674</v>
      </c>
      <c r="H20" s="3">
        <v>38.684572921528002</v>
      </c>
      <c r="I20" s="3">
        <v>50.34975365485009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94.091796875</v>
      </c>
      <c r="D21" s="3">
        <v>4.4538812637329102</v>
      </c>
      <c r="E21" s="3">
        <v>0.23469133675098419</v>
      </c>
      <c r="F21" s="5">
        <v>1.081089973449707</v>
      </c>
      <c r="G21" s="3">
        <v>1.3157813549041748</v>
      </c>
      <c r="H21" s="3">
        <v>38.658480692806478</v>
      </c>
      <c r="I21" s="3">
        <v>50.336257309075329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93.990470886230469</v>
      </c>
      <c r="D22" s="3">
        <v>4.6231989860534668</v>
      </c>
      <c r="E22" s="3">
        <v>0.22107645869255066</v>
      </c>
      <c r="F22" s="5">
        <v>1.1040254831314087</v>
      </c>
      <c r="G22" s="3">
        <v>1.3251019716262817</v>
      </c>
      <c r="H22" s="3">
        <v>38.643566338531208</v>
      </c>
      <c r="I22" s="3">
        <v>50.318602180316333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94.0843505859375</v>
      </c>
      <c r="D23" s="3">
        <v>4.5332798957824707</v>
      </c>
      <c r="E23" s="3">
        <v>0.22326751053333282</v>
      </c>
      <c r="F23" s="5">
        <v>1.0998561382293701</v>
      </c>
      <c r="G23" s="3">
        <v>1.3231236934661865</v>
      </c>
      <c r="H23" s="3">
        <v>38.613555256004751</v>
      </c>
      <c r="I23" s="3">
        <v>50.303311262670363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93.957733154296875</v>
      </c>
      <c r="D24" s="3">
        <v>4.6534409523010254</v>
      </c>
      <c r="E24" s="3">
        <v>0.22627489268779755</v>
      </c>
      <c r="F24" s="5">
        <v>1.0949759483337402</v>
      </c>
      <c r="G24" s="3">
        <v>1.3212507963180542</v>
      </c>
      <c r="H24" s="3">
        <v>38.653319844272616</v>
      </c>
      <c r="I24" s="3">
        <v>50.3281033077971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93.780143737792969</v>
      </c>
      <c r="D25" s="3">
        <v>4.8800573348999023</v>
      </c>
      <c r="E25" s="3">
        <v>0.22693876922130585</v>
      </c>
      <c r="F25" s="5">
        <v>1.0622866153717041</v>
      </c>
      <c r="G25" s="3">
        <v>1.2892253398895264</v>
      </c>
      <c r="H25" s="3">
        <v>38.713697367031408</v>
      </c>
      <c r="I25" s="3">
        <v>50.385076098275931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93.706573486328125</v>
      </c>
      <c r="D26" s="3">
        <v>4.9691629409790039</v>
      </c>
      <c r="E26" s="3">
        <v>0.22282847762107849</v>
      </c>
      <c r="F26" s="5">
        <v>1.055821418762207</v>
      </c>
      <c r="G26" s="3">
        <v>1.2786499261856079</v>
      </c>
      <c r="H26" s="3">
        <v>38.737697676220527</v>
      </c>
      <c r="I26" s="3">
        <v>50.405188743131362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94.015299999999996</v>
      </c>
      <c r="D27" s="3">
        <v>4.5633999999999997</v>
      </c>
      <c r="E27" s="3">
        <v>0.2215</v>
      </c>
      <c r="F27" s="5">
        <v>1.1523000000000001</v>
      </c>
      <c r="G27" s="3">
        <v>1.3737999999999999</v>
      </c>
      <c r="H27" s="3">
        <v>38.595958664199152</v>
      </c>
      <c r="I27" s="3">
        <v>50.256176985615504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94.503</v>
      </c>
      <c r="D28" s="3">
        <v>4.0220000000000002</v>
      </c>
      <c r="E28" s="3">
        <v>0.23860000000000001</v>
      </c>
      <c r="F28" s="5">
        <v>1.1293</v>
      </c>
      <c r="G28" s="3">
        <v>1.3676999999999999</v>
      </c>
      <c r="H28" s="3">
        <v>38.49216630098573</v>
      </c>
      <c r="I28" s="3">
        <v>50.206224319237627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94.180595397949219</v>
      </c>
      <c r="D29" s="3">
        <v>4.3999900817871094</v>
      </c>
      <c r="E29" s="3">
        <v>0.23866359889507294</v>
      </c>
      <c r="F29" s="5">
        <v>1.0899852514266968</v>
      </c>
      <c r="G29" s="3">
        <v>1.3286488056182861</v>
      </c>
      <c r="H29" s="3">
        <v>38.599168205093719</v>
      </c>
      <c r="I29" s="3">
        <v>50.294653410641807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93.925369262695313</v>
      </c>
      <c r="D30" s="3">
        <v>4.7211556434631348</v>
      </c>
      <c r="E30" s="3">
        <v>0.22029988467693329</v>
      </c>
      <c r="F30" s="5">
        <v>1.0872495174407959</v>
      </c>
      <c r="G30" s="3">
        <v>1.3075493574142456</v>
      </c>
      <c r="H30" s="3">
        <v>38.661704379337714</v>
      </c>
      <c r="I30" s="3">
        <v>50.34106525409355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94.089302062988281</v>
      </c>
      <c r="D31" s="3">
        <v>4.5236339569091797</v>
      </c>
      <c r="E31" s="3">
        <v>0.22120580077171326</v>
      </c>
      <c r="F31" s="5">
        <v>1.0940061807632446</v>
      </c>
      <c r="G31" s="3">
        <v>1.3152120113372803</v>
      </c>
      <c r="H31" s="3">
        <v>38.624077846120876</v>
      </c>
      <c r="I31" s="3">
        <v>50.314220224204597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94.033210754394531</v>
      </c>
      <c r="D32" s="3">
        <v>4.6028871536254883</v>
      </c>
      <c r="E32" s="3">
        <v>0.22364266216754913</v>
      </c>
      <c r="F32" s="5">
        <v>1.0866550207138062</v>
      </c>
      <c r="G32" s="3">
        <v>1.3102977275848389</v>
      </c>
      <c r="H32" s="3">
        <v>38.633211765985173</v>
      </c>
      <c r="I32" s="3">
        <v>50.323558460129846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94.246055603027344</v>
      </c>
      <c r="D33" s="3">
        <v>4.3611302375793457</v>
      </c>
      <c r="E33" s="3">
        <v>0.24807535111904144</v>
      </c>
      <c r="F33" s="5">
        <v>1.0686711072921753</v>
      </c>
      <c r="G33" s="3">
        <v>1.3167464733123779</v>
      </c>
      <c r="H33" s="3">
        <v>38.57987820311461</v>
      </c>
      <c r="I33" s="3">
        <v>50.294115063946379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94.297200000000004</v>
      </c>
      <c r="D34" s="3">
        <v>4.2916999999999996</v>
      </c>
      <c r="E34" s="3">
        <v>0.2319</v>
      </c>
      <c r="F34" s="5">
        <v>1.0811999999999999</v>
      </c>
      <c r="G34" s="3">
        <v>1.3130999999999999</v>
      </c>
      <c r="H34" s="3">
        <v>38.579091555698689</v>
      </c>
      <c r="I34" s="3">
        <v>50.293940585400506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94.453299999999999</v>
      </c>
      <c r="D35" s="3">
        <v>4.0890000000000004</v>
      </c>
      <c r="E35" s="3">
        <v>0.23830000000000001</v>
      </c>
      <c r="F35" s="5">
        <v>1.097</v>
      </c>
      <c r="G35" s="3">
        <v>1.3352999999999999</v>
      </c>
      <c r="H35" s="3">
        <v>38.530674631707527</v>
      </c>
      <c r="I35" s="3">
        <v>50.252177378167836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94.077500000000001</v>
      </c>
      <c r="D36" s="3">
        <v>4.5239000000000003</v>
      </c>
      <c r="E36" s="3">
        <v>0.23669999999999999</v>
      </c>
      <c r="F36" s="5">
        <v>1.0734999999999999</v>
      </c>
      <c r="G36" s="3">
        <v>1.3102</v>
      </c>
      <c r="H36" s="3">
        <v>38.635700365853289</v>
      </c>
      <c r="I36" s="3">
        <v>50.329262639948574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93.915899999999993</v>
      </c>
      <c r="D37" s="3">
        <v>4.7370000000000001</v>
      </c>
      <c r="E37" s="3">
        <v>0.23280000000000001</v>
      </c>
      <c r="F37" s="5">
        <v>1.0546</v>
      </c>
      <c r="G37" s="3">
        <v>1.2873000000000001</v>
      </c>
      <c r="H37" s="3">
        <v>38.68098314137174</v>
      </c>
      <c r="I37" s="3">
        <v>50.366888192715528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93.706800000000001</v>
      </c>
      <c r="D38" s="3">
        <v>4.9592000000000001</v>
      </c>
      <c r="E38" s="3">
        <v>0.23250000000000001</v>
      </c>
      <c r="F38" s="5">
        <v>1.0532999999999999</v>
      </c>
      <c r="G38" s="3">
        <v>1.2858000000000001</v>
      </c>
      <c r="H38" s="3">
        <v>38.734862490283888</v>
      </c>
      <c r="I38" s="3">
        <v>50.402873483219764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93.688133239746094</v>
      </c>
      <c r="D39" s="3">
        <v>4.952003002166748</v>
      </c>
      <c r="E39" s="3">
        <v>0.23577286303043365</v>
      </c>
      <c r="F39" s="5">
        <v>1.0491963624954224</v>
      </c>
      <c r="G39" s="3">
        <v>1.2849692106246948</v>
      </c>
      <c r="H39" s="3">
        <v>38.748744677922076</v>
      </c>
      <c r="I39" s="3">
        <v>50.410094045100941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94.016001040852871</v>
      </c>
      <c r="D40" s="6">
        <f t="shared" si="0"/>
        <v>4.5908441058349609</v>
      </c>
      <c r="E40" s="6">
        <f t="shared" si="0"/>
        <v>0.23174326897144318</v>
      </c>
      <c r="F40" s="6">
        <f t="shared" si="0"/>
        <v>1.0887684579213461</v>
      </c>
      <c r="G40" s="6">
        <f t="shared" si="0"/>
        <v>1.3205017239125569</v>
      </c>
      <c r="H40" s="6">
        <f t="shared" si="0"/>
        <v>38.640644940778444</v>
      </c>
      <c r="I40" s="6">
        <f t="shared" si="0"/>
        <v>50.322636969140966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94.503</v>
      </c>
      <c r="D45" s="21">
        <f t="shared" si="1"/>
        <v>4.9691629409790039</v>
      </c>
      <c r="E45" s="26">
        <f t="shared" si="1"/>
        <v>0.24807535111904144</v>
      </c>
      <c r="F45" s="26">
        <f t="shared" si="1"/>
        <v>1.1523000000000001</v>
      </c>
      <c r="G45" s="21">
        <f t="shared" si="1"/>
        <v>1.3737999999999999</v>
      </c>
      <c r="H45" s="26">
        <f t="shared" si="1"/>
        <v>38.748744677922076</v>
      </c>
      <c r="I45" s="22">
        <f t="shared" si="1"/>
        <v>50.410094045100941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93.688133239746094</v>
      </c>
      <c r="D46" s="26">
        <f t="shared" si="2"/>
        <v>4.0220000000000002</v>
      </c>
      <c r="E46" s="26">
        <f t="shared" si="2"/>
        <v>0.22029988467693329</v>
      </c>
      <c r="F46" s="23">
        <f t="shared" si="2"/>
        <v>1.0491963624954224</v>
      </c>
      <c r="G46" s="26">
        <f t="shared" si="2"/>
        <v>1.2786499261856079</v>
      </c>
      <c r="H46" s="23">
        <f t="shared" si="2"/>
        <v>38.49216630098573</v>
      </c>
      <c r="I46" s="26">
        <f t="shared" si="2"/>
        <v>50.206224319237627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0.20106087199974798</v>
      </c>
      <c r="D47" s="24">
        <f t="shared" si="3"/>
        <v>0.23320889717752855</v>
      </c>
      <c r="E47" s="26">
        <f t="shared" si="3"/>
        <v>7.4340876660651785E-3</v>
      </c>
      <c r="F47" s="26">
        <f t="shared" si="3"/>
        <v>2.2321836085920928E-2</v>
      </c>
      <c r="G47" s="24">
        <f t="shared" si="3"/>
        <v>2.3098473561697603E-2</v>
      </c>
      <c r="H47" s="26">
        <f t="shared" si="3"/>
        <v>5.9402622586579884E-2</v>
      </c>
      <c r="I47" s="25">
        <f t="shared" si="3"/>
        <v>4.7165680750781314E-2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44:B44"/>
    <mergeCell ref="A45:B45"/>
    <mergeCell ref="A46:B46"/>
    <mergeCell ref="A47:B47"/>
    <mergeCell ref="A32:B32"/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  <mergeCell ref="A17:B17"/>
    <mergeCell ref="A20:B20"/>
    <mergeCell ref="A21:B21"/>
    <mergeCell ref="A18:B18"/>
    <mergeCell ref="A19:B19"/>
    <mergeCell ref="A22:B22"/>
    <mergeCell ref="A1:I1"/>
    <mergeCell ref="A3:I3"/>
    <mergeCell ref="A6:B6"/>
    <mergeCell ref="A4:I4"/>
    <mergeCell ref="A5:F5"/>
    <mergeCell ref="A10:B10"/>
    <mergeCell ref="A7:B7"/>
    <mergeCell ref="A8:B8"/>
    <mergeCell ref="A13:B13"/>
    <mergeCell ref="A15:B15"/>
    <mergeCell ref="A16:B16"/>
    <mergeCell ref="A14:B14"/>
    <mergeCell ref="A9:B9"/>
    <mergeCell ref="A11:B11"/>
    <mergeCell ref="A12:B1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3" zoomScaleNormal="100" workbookViewId="0">
      <selection activeCell="G50" sqref="G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92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94.034300000000002</v>
      </c>
      <c r="D10" s="10">
        <v>4.5636000000000001</v>
      </c>
      <c r="E10" s="10">
        <v>0.24099999999999999</v>
      </c>
      <c r="F10" s="11">
        <v>1.0908</v>
      </c>
      <c r="G10" s="10">
        <v>1.3318000000000001</v>
      </c>
      <c r="H10" s="10">
        <v>38.626524900295429</v>
      </c>
      <c r="I10" s="10">
        <v>50.308773650083396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94.042778015136719</v>
      </c>
      <c r="D11" s="3">
        <v>4.5561447143554687</v>
      </c>
      <c r="E11" s="3">
        <v>0.23944009840488434</v>
      </c>
      <c r="F11" s="5">
        <v>1.1070563793182373</v>
      </c>
      <c r="G11" s="3">
        <v>1.3464964628219604</v>
      </c>
      <c r="H11" s="3">
        <v>38.608826473807696</v>
      </c>
      <c r="I11" s="3">
        <v>50.288351176114517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94.069549560546875</v>
      </c>
      <c r="D12" s="3">
        <v>4.5205307006835938</v>
      </c>
      <c r="E12" s="3">
        <v>0.24076849222183228</v>
      </c>
      <c r="F12" s="5">
        <v>1.0998070240020752</v>
      </c>
      <c r="G12" s="3">
        <v>1.3405754566192627</v>
      </c>
      <c r="H12" s="3">
        <v>38.614089346235964</v>
      </c>
      <c r="I12" s="3">
        <v>50.295635880324966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93.965919494628906</v>
      </c>
      <c r="D13" s="3">
        <v>4.6254358291625977</v>
      </c>
      <c r="E13" s="3">
        <v>0.23272363841533661</v>
      </c>
      <c r="F13" s="5">
        <v>1.0891509056091309</v>
      </c>
      <c r="G13" s="3">
        <v>1.3218744993209839</v>
      </c>
      <c r="H13" s="3">
        <v>38.666863579412571</v>
      </c>
      <c r="I13" s="3">
        <v>50.336745771082661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94.02020263671875</v>
      </c>
      <c r="D14" s="3">
        <v>4.5318593978881836</v>
      </c>
      <c r="E14" s="3">
        <v>0.23744900524616241</v>
      </c>
      <c r="F14" s="5">
        <v>1.100541353225708</v>
      </c>
      <c r="G14" s="3">
        <v>1.337990403175354</v>
      </c>
      <c r="H14" s="3">
        <v>38.645966425716111</v>
      </c>
      <c r="I14" s="3">
        <v>50.31471078591418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93.950897216796875</v>
      </c>
      <c r="D15" s="3">
        <v>4.6620874404907227</v>
      </c>
      <c r="E15" s="3">
        <v>0.23315232992172241</v>
      </c>
      <c r="F15" s="5">
        <v>1.0873318910598755</v>
      </c>
      <c r="G15" s="3">
        <v>1.3204841613769531</v>
      </c>
      <c r="H15" s="3">
        <v>38.655299113319572</v>
      </c>
      <c r="I15" s="3">
        <v>50.331394963942202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94.053703308105469</v>
      </c>
      <c r="D16" s="3">
        <v>4.5464396476745605</v>
      </c>
      <c r="E16" s="3">
        <v>0.22758492827415466</v>
      </c>
      <c r="F16" s="5">
        <v>1.1045392751693726</v>
      </c>
      <c r="G16" s="3">
        <v>1.3321242332458496</v>
      </c>
      <c r="H16" s="3">
        <v>38.620194303720218</v>
      </c>
      <c r="I16" s="3">
        <v>50.301896422483068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94.201599999999999</v>
      </c>
      <c r="D17" s="3">
        <v>4.3537999999999997</v>
      </c>
      <c r="E17" s="3">
        <v>0.24060000000000001</v>
      </c>
      <c r="F17" s="5">
        <v>1.1165</v>
      </c>
      <c r="G17" s="3">
        <v>1.3571</v>
      </c>
      <c r="H17" s="3">
        <v>38.571929569104761</v>
      </c>
      <c r="I17" s="3">
        <v>50.258985234865428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93.781929016113281</v>
      </c>
      <c r="D18" s="3">
        <v>4.834078311920166</v>
      </c>
      <c r="E18" s="3">
        <v>0.23173981904983521</v>
      </c>
      <c r="F18" s="5">
        <v>1.0847253799438477</v>
      </c>
      <c r="G18" s="3">
        <v>1.3164651393890381</v>
      </c>
      <c r="H18" s="3">
        <v>38.707043785803236</v>
      </c>
      <c r="I18" s="3">
        <v>50.363497879726616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93.791969299316406</v>
      </c>
      <c r="D19" s="3">
        <v>4.8589668273925781</v>
      </c>
      <c r="E19" s="3">
        <v>0.22552083432674408</v>
      </c>
      <c r="F19" s="5">
        <v>1.0784754753112793</v>
      </c>
      <c r="G19" s="3">
        <v>1.3039963245391846</v>
      </c>
      <c r="H19" s="3">
        <v>38.701498401868427</v>
      </c>
      <c r="I19" s="3">
        <v>50.367574711152955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93.824447631835938</v>
      </c>
      <c r="D20" s="3">
        <v>4.8123588562011719</v>
      </c>
      <c r="E20" s="3">
        <v>0.22728131711483002</v>
      </c>
      <c r="F20" s="5">
        <v>1.0891070365905762</v>
      </c>
      <c r="G20" s="3">
        <v>1.3163883686065674</v>
      </c>
      <c r="H20" s="3">
        <v>38.684572921528002</v>
      </c>
      <c r="I20" s="3">
        <v>50.34975365485009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94.091796875</v>
      </c>
      <c r="D21" s="3">
        <v>4.4538812637329102</v>
      </c>
      <c r="E21" s="3">
        <v>0.23469133675098419</v>
      </c>
      <c r="F21" s="5">
        <v>1.081089973449707</v>
      </c>
      <c r="G21" s="3">
        <v>1.3157813549041748</v>
      </c>
      <c r="H21" s="3">
        <v>38.658480692806478</v>
      </c>
      <c r="I21" s="3">
        <v>50.336257309075329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93.990470886230469</v>
      </c>
      <c r="D22" s="3">
        <v>4.6231989860534668</v>
      </c>
      <c r="E22" s="3">
        <v>0.22107645869255066</v>
      </c>
      <c r="F22" s="5">
        <v>1.1040254831314087</v>
      </c>
      <c r="G22" s="3">
        <v>1.3251019716262817</v>
      </c>
      <c r="H22" s="3">
        <v>38.643566338531208</v>
      </c>
      <c r="I22" s="3">
        <v>50.318602180316333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94.0843505859375</v>
      </c>
      <c r="D23" s="3">
        <v>4.5332798957824707</v>
      </c>
      <c r="E23" s="3">
        <v>0.22326751053333282</v>
      </c>
      <c r="F23" s="5">
        <v>1.0998561382293701</v>
      </c>
      <c r="G23" s="3">
        <v>1.3231236934661865</v>
      </c>
      <c r="H23" s="3">
        <v>38.613555256004751</v>
      </c>
      <c r="I23" s="3">
        <v>50.303311262670363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93.957733154296875</v>
      </c>
      <c r="D24" s="3">
        <v>4.6534409523010254</v>
      </c>
      <c r="E24" s="3">
        <v>0.22627489268779755</v>
      </c>
      <c r="F24" s="5">
        <v>1.0949759483337402</v>
      </c>
      <c r="G24" s="3">
        <v>1.3212507963180542</v>
      </c>
      <c r="H24" s="3">
        <v>38.653319844272616</v>
      </c>
      <c r="I24" s="3">
        <v>50.3281033077971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93.780143737792969</v>
      </c>
      <c r="D25" s="3">
        <v>4.8800573348999023</v>
      </c>
      <c r="E25" s="3">
        <v>0.22693876922130585</v>
      </c>
      <c r="F25" s="5">
        <v>1.0622866153717041</v>
      </c>
      <c r="G25" s="3">
        <v>1.2892253398895264</v>
      </c>
      <c r="H25" s="3">
        <v>38.713697367031408</v>
      </c>
      <c r="I25" s="3">
        <v>50.385076098275931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93.706573486328125</v>
      </c>
      <c r="D26" s="3">
        <v>4.9691629409790039</v>
      </c>
      <c r="E26" s="3">
        <v>0.22282847762107849</v>
      </c>
      <c r="F26" s="5">
        <v>1.055821418762207</v>
      </c>
      <c r="G26" s="3">
        <v>1.2786499261856079</v>
      </c>
      <c r="H26" s="3">
        <v>38.737697676220527</v>
      </c>
      <c r="I26" s="3">
        <v>50.405188743131362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94.015299999999996</v>
      </c>
      <c r="D27" s="3">
        <v>4.5633999999999997</v>
      </c>
      <c r="E27" s="3">
        <v>0.2215</v>
      </c>
      <c r="F27" s="5">
        <v>1.1523000000000001</v>
      </c>
      <c r="G27" s="3">
        <v>1.3737999999999999</v>
      </c>
      <c r="H27" s="3">
        <v>38.595958664199152</v>
      </c>
      <c r="I27" s="3">
        <v>50.256176985615504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94.503</v>
      </c>
      <c r="D28" s="3">
        <v>4.0220000000000002</v>
      </c>
      <c r="E28" s="3">
        <v>0.23860000000000001</v>
      </c>
      <c r="F28" s="5">
        <v>1.1293</v>
      </c>
      <c r="G28" s="3">
        <v>1.3676999999999999</v>
      </c>
      <c r="H28" s="3">
        <v>38.49216630098573</v>
      </c>
      <c r="I28" s="3">
        <v>50.206224319237627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94.180595397949219</v>
      </c>
      <c r="D29" s="3">
        <v>4.3999900817871094</v>
      </c>
      <c r="E29" s="3">
        <v>0.23866359889507294</v>
      </c>
      <c r="F29" s="5">
        <v>1.0899852514266968</v>
      </c>
      <c r="G29" s="3">
        <v>1.3286488056182861</v>
      </c>
      <c r="H29" s="3">
        <v>38.599168205093719</v>
      </c>
      <c r="I29" s="3">
        <v>50.294653410641807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93.925369262695313</v>
      </c>
      <c r="D30" s="3">
        <v>4.7211556434631348</v>
      </c>
      <c r="E30" s="3">
        <v>0.22029988467693329</v>
      </c>
      <c r="F30" s="5">
        <v>1.0872495174407959</v>
      </c>
      <c r="G30" s="3">
        <v>1.3075493574142456</v>
      </c>
      <c r="H30" s="3">
        <v>38.661704379337714</v>
      </c>
      <c r="I30" s="3">
        <v>50.34106525409355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94.089302062988281</v>
      </c>
      <c r="D31" s="3">
        <v>4.5236339569091797</v>
      </c>
      <c r="E31" s="3">
        <v>0.22120580077171326</v>
      </c>
      <c r="F31" s="5">
        <v>1.0940061807632446</v>
      </c>
      <c r="G31" s="3">
        <v>1.3152120113372803</v>
      </c>
      <c r="H31" s="3">
        <v>38.624077846120876</v>
      </c>
      <c r="I31" s="3">
        <v>50.314220224204597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94.033210754394531</v>
      </c>
      <c r="D32" s="3">
        <v>4.6028871536254883</v>
      </c>
      <c r="E32" s="3">
        <v>0.22364266216754913</v>
      </c>
      <c r="F32" s="5">
        <v>1.0866550207138062</v>
      </c>
      <c r="G32" s="3">
        <v>1.3102977275848389</v>
      </c>
      <c r="H32" s="3">
        <v>38.633211765985173</v>
      </c>
      <c r="I32" s="3">
        <v>50.323558460129846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94.246055603027344</v>
      </c>
      <c r="D33" s="3">
        <v>4.3611302375793457</v>
      </c>
      <c r="E33" s="3">
        <v>0.24807535111904144</v>
      </c>
      <c r="F33" s="5">
        <v>1.0686711072921753</v>
      </c>
      <c r="G33" s="3">
        <v>1.3167464733123779</v>
      </c>
      <c r="H33" s="3">
        <v>38.57987820311461</v>
      </c>
      <c r="I33" s="3">
        <v>50.294115063946379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94.297200000000004</v>
      </c>
      <c r="D34" s="3">
        <v>4.2916999999999996</v>
      </c>
      <c r="E34" s="3">
        <v>0.2319</v>
      </c>
      <c r="F34" s="5">
        <v>1.0811999999999999</v>
      </c>
      <c r="G34" s="3">
        <v>1.3130999999999999</v>
      </c>
      <c r="H34" s="3">
        <v>38.579091555698689</v>
      </c>
      <c r="I34" s="3">
        <v>50.293940585400506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94.453299999999999</v>
      </c>
      <c r="D35" s="3">
        <v>4.0890000000000004</v>
      </c>
      <c r="E35" s="3">
        <v>0.23830000000000001</v>
      </c>
      <c r="F35" s="5">
        <v>1.097</v>
      </c>
      <c r="G35" s="3">
        <v>1.3352999999999999</v>
      </c>
      <c r="H35" s="3">
        <v>38.530674631707527</v>
      </c>
      <c r="I35" s="3">
        <v>50.252177378167836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94.077500000000001</v>
      </c>
      <c r="D36" s="3">
        <v>4.5239000000000003</v>
      </c>
      <c r="E36" s="3">
        <v>0.23669999999999999</v>
      </c>
      <c r="F36" s="5">
        <v>1.0734999999999999</v>
      </c>
      <c r="G36" s="3">
        <v>1.3102</v>
      </c>
      <c r="H36" s="3">
        <v>38.635700365853289</v>
      </c>
      <c r="I36" s="3">
        <v>50.329262639948574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93.915899999999993</v>
      </c>
      <c r="D37" s="3">
        <v>4.7370000000000001</v>
      </c>
      <c r="E37" s="3">
        <v>0.23280000000000001</v>
      </c>
      <c r="F37" s="5">
        <v>1.0546</v>
      </c>
      <c r="G37" s="3">
        <v>1.2873000000000001</v>
      </c>
      <c r="H37" s="3">
        <v>38.68098314137174</v>
      </c>
      <c r="I37" s="3">
        <v>50.366888192715528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93.706800000000001</v>
      </c>
      <c r="D38" s="3">
        <v>4.9592000000000001</v>
      </c>
      <c r="E38" s="3">
        <v>0.23250000000000001</v>
      </c>
      <c r="F38" s="5">
        <v>1.0532999999999999</v>
      </c>
      <c r="G38" s="3">
        <v>1.2858000000000001</v>
      </c>
      <c r="H38" s="3">
        <v>38.734862490283888</v>
      </c>
      <c r="I38" s="3">
        <v>50.402873483219764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93.688133239746094</v>
      </c>
      <c r="D39" s="3">
        <v>4.952003002166748</v>
      </c>
      <c r="E39" s="3">
        <v>0.23577286303043365</v>
      </c>
      <c r="F39" s="5">
        <v>1.0491963624954224</v>
      </c>
      <c r="G39" s="3">
        <v>1.2849692106246948</v>
      </c>
      <c r="H39" s="3">
        <v>38.748744677922076</v>
      </c>
      <c r="I39" s="3">
        <v>50.410094045100941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94.016001040852871</v>
      </c>
      <c r="D40" s="6">
        <f t="shared" si="0"/>
        <v>4.5908441058349609</v>
      </c>
      <c r="E40" s="6">
        <f t="shared" si="0"/>
        <v>0.23174326897144318</v>
      </c>
      <c r="F40" s="6">
        <f t="shared" si="0"/>
        <v>1.0887684579213461</v>
      </c>
      <c r="G40" s="6">
        <f t="shared" si="0"/>
        <v>1.3205017239125569</v>
      </c>
      <c r="H40" s="6">
        <f t="shared" si="0"/>
        <v>38.640644940778444</v>
      </c>
      <c r="I40" s="6">
        <f t="shared" si="0"/>
        <v>50.322636969140966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94.503</v>
      </c>
      <c r="D45" s="21">
        <f t="shared" si="1"/>
        <v>4.9691629409790039</v>
      </c>
      <c r="E45" s="26">
        <f t="shared" si="1"/>
        <v>0.24807535111904144</v>
      </c>
      <c r="F45" s="26">
        <f t="shared" si="1"/>
        <v>1.1523000000000001</v>
      </c>
      <c r="G45" s="21">
        <f t="shared" si="1"/>
        <v>1.3737999999999999</v>
      </c>
      <c r="H45" s="26">
        <f t="shared" si="1"/>
        <v>38.748744677922076</v>
      </c>
      <c r="I45" s="22">
        <f t="shared" si="1"/>
        <v>50.410094045100941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93.688133239746094</v>
      </c>
      <c r="D46" s="26">
        <f t="shared" si="2"/>
        <v>4.0220000000000002</v>
      </c>
      <c r="E46" s="26">
        <f t="shared" si="2"/>
        <v>0.22029988467693329</v>
      </c>
      <c r="F46" s="23">
        <f t="shared" si="2"/>
        <v>1.0491963624954224</v>
      </c>
      <c r="G46" s="26">
        <f t="shared" si="2"/>
        <v>1.2786499261856079</v>
      </c>
      <c r="H46" s="23">
        <f t="shared" si="2"/>
        <v>38.49216630098573</v>
      </c>
      <c r="I46" s="26">
        <f t="shared" si="2"/>
        <v>50.206224319237627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0.20106087199974798</v>
      </c>
      <c r="D47" s="24">
        <f t="shared" si="3"/>
        <v>0.23320889717752855</v>
      </c>
      <c r="E47" s="26">
        <f t="shared" si="3"/>
        <v>7.4340876660651785E-3</v>
      </c>
      <c r="F47" s="26">
        <f t="shared" si="3"/>
        <v>2.2321836085920928E-2</v>
      </c>
      <c r="G47" s="24">
        <f t="shared" si="3"/>
        <v>2.3098473561697603E-2</v>
      </c>
      <c r="H47" s="26">
        <f t="shared" si="3"/>
        <v>5.9402622586579884E-2</v>
      </c>
      <c r="I47" s="25">
        <f t="shared" si="3"/>
        <v>4.7165680750781314E-2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1" zoomScaleNormal="100" workbookViewId="0">
      <selection activeCell="H23" sqref="H23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93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94.034300000000002</v>
      </c>
      <c r="D10" s="10">
        <v>4.5636000000000001</v>
      </c>
      <c r="E10" s="10">
        <v>0.24099999999999999</v>
      </c>
      <c r="F10" s="11">
        <v>1.0908</v>
      </c>
      <c r="G10" s="10">
        <v>1.3318000000000001</v>
      </c>
      <c r="H10" s="10">
        <v>38.626524900295429</v>
      </c>
      <c r="I10" s="10">
        <v>50.308773650083396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94.042778015136719</v>
      </c>
      <c r="D11" s="3">
        <v>4.5561447143554687</v>
      </c>
      <c r="E11" s="3">
        <v>0.23944009840488434</v>
      </c>
      <c r="F11" s="5">
        <v>1.1070563793182373</v>
      </c>
      <c r="G11" s="3">
        <v>1.3464964628219604</v>
      </c>
      <c r="H11" s="3">
        <v>38.608826473807696</v>
      </c>
      <c r="I11" s="3">
        <v>50.288351176114517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94.069549560546875</v>
      </c>
      <c r="D12" s="3">
        <v>4.5205307006835938</v>
      </c>
      <c r="E12" s="3">
        <v>0.24076849222183228</v>
      </c>
      <c r="F12" s="5">
        <v>1.0998070240020752</v>
      </c>
      <c r="G12" s="3">
        <v>1.3405754566192627</v>
      </c>
      <c r="H12" s="3">
        <v>38.614089346235964</v>
      </c>
      <c r="I12" s="3">
        <v>50.295635880324966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93.965919494628906</v>
      </c>
      <c r="D13" s="3">
        <v>4.6254358291625977</v>
      </c>
      <c r="E13" s="3">
        <v>0.23272363841533661</v>
      </c>
      <c r="F13" s="5">
        <v>1.0891509056091309</v>
      </c>
      <c r="G13" s="3">
        <v>1.3218744993209839</v>
      </c>
      <c r="H13" s="3">
        <v>38.666863579412571</v>
      </c>
      <c r="I13" s="3">
        <v>50.336745771082661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94.02020263671875</v>
      </c>
      <c r="D14" s="3">
        <v>4.5318593978881836</v>
      </c>
      <c r="E14" s="3">
        <v>0.23744900524616241</v>
      </c>
      <c r="F14" s="5">
        <v>1.100541353225708</v>
      </c>
      <c r="G14" s="3">
        <v>1.337990403175354</v>
      </c>
      <c r="H14" s="3">
        <v>38.645966425716111</v>
      </c>
      <c r="I14" s="3">
        <v>50.31471078591418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93.950897216796875</v>
      </c>
      <c r="D15" s="3">
        <v>4.6620874404907227</v>
      </c>
      <c r="E15" s="3">
        <v>0.23315232992172241</v>
      </c>
      <c r="F15" s="5">
        <v>1.0873318910598755</v>
      </c>
      <c r="G15" s="3">
        <v>1.3204841613769531</v>
      </c>
      <c r="H15" s="3">
        <v>38.655299113319572</v>
      </c>
      <c r="I15" s="3">
        <v>50.331394963942202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94.053703308105469</v>
      </c>
      <c r="D16" s="3">
        <v>4.5464396476745605</v>
      </c>
      <c r="E16" s="3">
        <v>0.22758492827415466</v>
      </c>
      <c r="F16" s="5">
        <v>1.1045392751693726</v>
      </c>
      <c r="G16" s="3">
        <v>1.3321242332458496</v>
      </c>
      <c r="H16" s="3">
        <v>38.620194303720218</v>
      </c>
      <c r="I16" s="3">
        <v>50.301896422483068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94.201599999999999</v>
      </c>
      <c r="D17" s="3">
        <v>4.3537999999999997</v>
      </c>
      <c r="E17" s="3">
        <v>0.24060000000000001</v>
      </c>
      <c r="F17" s="5">
        <v>1.1165</v>
      </c>
      <c r="G17" s="3">
        <v>1.3571</v>
      </c>
      <c r="H17" s="3">
        <v>38.571929569104761</v>
      </c>
      <c r="I17" s="3">
        <v>50.258985234865428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93.781929016113281</v>
      </c>
      <c r="D18" s="3">
        <v>4.834078311920166</v>
      </c>
      <c r="E18" s="3">
        <v>0.23173981904983521</v>
      </c>
      <c r="F18" s="5">
        <v>1.0847253799438477</v>
      </c>
      <c r="G18" s="3">
        <v>1.3164651393890381</v>
      </c>
      <c r="H18" s="3">
        <v>38.707043785803236</v>
      </c>
      <c r="I18" s="3">
        <v>50.363497879726616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93.791969299316406</v>
      </c>
      <c r="D19" s="3">
        <v>4.8589668273925781</v>
      </c>
      <c r="E19" s="3">
        <v>0.22552083432674408</v>
      </c>
      <c r="F19" s="5">
        <v>1.0784754753112793</v>
      </c>
      <c r="G19" s="3">
        <v>1.3039963245391846</v>
      </c>
      <c r="H19" s="3">
        <v>38.701498401868427</v>
      </c>
      <c r="I19" s="3">
        <v>50.367574711152955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93.824447631835938</v>
      </c>
      <c r="D20" s="3">
        <v>4.8123588562011719</v>
      </c>
      <c r="E20" s="3">
        <v>0.22728131711483002</v>
      </c>
      <c r="F20" s="5">
        <v>1.0891070365905762</v>
      </c>
      <c r="G20" s="3">
        <v>1.3163883686065674</v>
      </c>
      <c r="H20" s="3">
        <v>38.684572921528002</v>
      </c>
      <c r="I20" s="3">
        <v>50.34975365485009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94.091796875</v>
      </c>
      <c r="D21" s="3">
        <v>4.4538812637329102</v>
      </c>
      <c r="E21" s="3">
        <v>0.23469133675098419</v>
      </c>
      <c r="F21" s="5">
        <v>1.081089973449707</v>
      </c>
      <c r="G21" s="3">
        <v>1.3157813549041748</v>
      </c>
      <c r="H21" s="3">
        <v>38.658480692806478</v>
      </c>
      <c r="I21" s="3">
        <v>50.336257309075329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93.990470886230469</v>
      </c>
      <c r="D22" s="3">
        <v>4.6231989860534668</v>
      </c>
      <c r="E22" s="3">
        <v>0.22107645869255066</v>
      </c>
      <c r="F22" s="5">
        <v>1.1040254831314087</v>
      </c>
      <c r="G22" s="3">
        <v>1.3251019716262817</v>
      </c>
      <c r="H22" s="3">
        <v>38.643566338531208</v>
      </c>
      <c r="I22" s="3">
        <v>50.318602180316333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94.0843505859375</v>
      </c>
      <c r="D23" s="3">
        <v>4.5332798957824707</v>
      </c>
      <c r="E23" s="3">
        <v>0.22326751053333282</v>
      </c>
      <c r="F23" s="5">
        <v>1.0998561382293701</v>
      </c>
      <c r="G23" s="3">
        <v>1.3231236934661865</v>
      </c>
      <c r="H23" s="3">
        <v>38.613555256004751</v>
      </c>
      <c r="I23" s="3">
        <v>50.303311262670363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93.957733154296875</v>
      </c>
      <c r="D24" s="3">
        <v>4.6534409523010254</v>
      </c>
      <c r="E24" s="3">
        <v>0.22627489268779755</v>
      </c>
      <c r="F24" s="5">
        <v>1.0949759483337402</v>
      </c>
      <c r="G24" s="3">
        <v>1.3212507963180542</v>
      </c>
      <c r="H24" s="3">
        <v>38.653319844272616</v>
      </c>
      <c r="I24" s="3">
        <v>50.3281033077971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93.780143737792969</v>
      </c>
      <c r="D25" s="3">
        <v>4.8800573348999023</v>
      </c>
      <c r="E25" s="3">
        <v>0.22693876922130585</v>
      </c>
      <c r="F25" s="5">
        <v>1.0622866153717041</v>
      </c>
      <c r="G25" s="3">
        <v>1.2892253398895264</v>
      </c>
      <c r="H25" s="3">
        <v>38.713697367031408</v>
      </c>
      <c r="I25" s="3">
        <v>50.385076098275931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93.706573486328125</v>
      </c>
      <c r="D26" s="3">
        <v>4.9691629409790039</v>
      </c>
      <c r="E26" s="3">
        <v>0.22282847762107849</v>
      </c>
      <c r="F26" s="5">
        <v>1.055821418762207</v>
      </c>
      <c r="G26" s="3">
        <v>1.2786499261856079</v>
      </c>
      <c r="H26" s="3">
        <v>38.737697676220527</v>
      </c>
      <c r="I26" s="3">
        <v>50.405188743131362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94.015299999999996</v>
      </c>
      <c r="D27" s="3">
        <v>4.5633999999999997</v>
      </c>
      <c r="E27" s="3">
        <v>0.2215</v>
      </c>
      <c r="F27" s="5">
        <v>1.1523000000000001</v>
      </c>
      <c r="G27" s="3">
        <v>1.3737999999999999</v>
      </c>
      <c r="H27" s="3">
        <v>38.595958664199152</v>
      </c>
      <c r="I27" s="3">
        <v>50.256176985615504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94.503</v>
      </c>
      <c r="D28" s="3">
        <v>4.0220000000000002</v>
      </c>
      <c r="E28" s="3">
        <v>0.23860000000000001</v>
      </c>
      <c r="F28" s="5">
        <v>1.1293</v>
      </c>
      <c r="G28" s="3">
        <v>1.3676999999999999</v>
      </c>
      <c r="H28" s="3">
        <v>38.49216630098573</v>
      </c>
      <c r="I28" s="3">
        <v>50.206224319237627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94.180595397949219</v>
      </c>
      <c r="D29" s="3">
        <v>4.3999900817871094</v>
      </c>
      <c r="E29" s="3">
        <v>0.23866359889507294</v>
      </c>
      <c r="F29" s="5">
        <v>1.0899852514266968</v>
      </c>
      <c r="G29" s="3">
        <v>1.3286488056182861</v>
      </c>
      <c r="H29" s="3">
        <v>38.599168205093719</v>
      </c>
      <c r="I29" s="3">
        <v>50.294653410641807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93.925369262695313</v>
      </c>
      <c r="D30" s="3">
        <v>4.7211556434631348</v>
      </c>
      <c r="E30" s="3">
        <v>0.22029988467693329</v>
      </c>
      <c r="F30" s="5">
        <v>1.0872495174407959</v>
      </c>
      <c r="G30" s="3">
        <v>1.3075493574142456</v>
      </c>
      <c r="H30" s="3">
        <v>38.661704379337714</v>
      </c>
      <c r="I30" s="3">
        <v>50.34106525409355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94.089302062988281</v>
      </c>
      <c r="D31" s="3">
        <v>4.5236339569091797</v>
      </c>
      <c r="E31" s="3">
        <v>0.22120580077171326</v>
      </c>
      <c r="F31" s="5">
        <v>1.0940061807632446</v>
      </c>
      <c r="G31" s="3">
        <v>1.3152120113372803</v>
      </c>
      <c r="H31" s="3">
        <v>38.624077846120876</v>
      </c>
      <c r="I31" s="3">
        <v>50.314220224204597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94.033210754394531</v>
      </c>
      <c r="D32" s="3">
        <v>4.6028871536254883</v>
      </c>
      <c r="E32" s="3">
        <v>0.22364266216754913</v>
      </c>
      <c r="F32" s="5">
        <v>1.0866550207138062</v>
      </c>
      <c r="G32" s="3">
        <v>1.3102977275848389</v>
      </c>
      <c r="H32" s="3">
        <v>38.633211765985173</v>
      </c>
      <c r="I32" s="3">
        <v>50.323558460129846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94.246055603027344</v>
      </c>
      <c r="D33" s="3">
        <v>4.3611302375793457</v>
      </c>
      <c r="E33" s="3">
        <v>0.24807535111904144</v>
      </c>
      <c r="F33" s="5">
        <v>1.0686711072921753</v>
      </c>
      <c r="G33" s="3">
        <v>1.3167464733123779</v>
      </c>
      <c r="H33" s="3">
        <v>38.57987820311461</v>
      </c>
      <c r="I33" s="3">
        <v>50.294115063946379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94.297200000000004</v>
      </c>
      <c r="D34" s="3">
        <v>4.2916999999999996</v>
      </c>
      <c r="E34" s="3">
        <v>0.2319</v>
      </c>
      <c r="F34" s="5">
        <v>1.0811999999999999</v>
      </c>
      <c r="G34" s="3">
        <v>1.3130999999999999</v>
      </c>
      <c r="H34" s="3">
        <v>38.579091555698689</v>
      </c>
      <c r="I34" s="3">
        <v>50.293940585400506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94.453299999999999</v>
      </c>
      <c r="D35" s="3">
        <v>4.0890000000000004</v>
      </c>
      <c r="E35" s="3">
        <v>0.23830000000000001</v>
      </c>
      <c r="F35" s="5">
        <v>1.097</v>
      </c>
      <c r="G35" s="3">
        <v>1.3352999999999999</v>
      </c>
      <c r="H35" s="3">
        <v>38.530674631707527</v>
      </c>
      <c r="I35" s="3">
        <v>50.252177378167836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94.077500000000001</v>
      </c>
      <c r="D36" s="3">
        <v>4.5239000000000003</v>
      </c>
      <c r="E36" s="3">
        <v>0.23669999999999999</v>
      </c>
      <c r="F36" s="5">
        <v>1.0734999999999999</v>
      </c>
      <c r="G36" s="3">
        <v>1.3102</v>
      </c>
      <c r="H36" s="3">
        <v>38.635700365853289</v>
      </c>
      <c r="I36" s="3">
        <v>50.329262639948574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93.915899999999993</v>
      </c>
      <c r="D37" s="3">
        <v>4.7370000000000001</v>
      </c>
      <c r="E37" s="3">
        <v>0.23280000000000001</v>
      </c>
      <c r="F37" s="5">
        <v>1.0546</v>
      </c>
      <c r="G37" s="3">
        <v>1.2873000000000001</v>
      </c>
      <c r="H37" s="3">
        <v>38.68098314137174</v>
      </c>
      <c r="I37" s="3">
        <v>50.366888192715528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93.706800000000001</v>
      </c>
      <c r="D38" s="3">
        <v>4.9592000000000001</v>
      </c>
      <c r="E38" s="3">
        <v>0.23250000000000001</v>
      </c>
      <c r="F38" s="5">
        <v>1.0532999999999999</v>
      </c>
      <c r="G38" s="3">
        <v>1.2858000000000001</v>
      </c>
      <c r="H38" s="3">
        <v>38.734862490283888</v>
      </c>
      <c r="I38" s="3">
        <v>50.402873483219764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93.688133239746094</v>
      </c>
      <c r="D39" s="3">
        <v>4.952003002166748</v>
      </c>
      <c r="E39" s="3">
        <v>0.23577286303043365</v>
      </c>
      <c r="F39" s="5">
        <v>1.0491963624954224</v>
      </c>
      <c r="G39" s="3">
        <v>1.2849692106246948</v>
      </c>
      <c r="H39" s="3">
        <v>38.748744677922076</v>
      </c>
      <c r="I39" s="3">
        <v>50.410094045100941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94.016001040852871</v>
      </c>
      <c r="D40" s="6">
        <f t="shared" si="0"/>
        <v>4.5908441058349609</v>
      </c>
      <c r="E40" s="6">
        <f t="shared" si="0"/>
        <v>0.23174326897144318</v>
      </c>
      <c r="F40" s="6">
        <f t="shared" si="0"/>
        <v>1.0887684579213461</v>
      </c>
      <c r="G40" s="6">
        <f t="shared" si="0"/>
        <v>1.3205017239125569</v>
      </c>
      <c r="H40" s="6">
        <f t="shared" si="0"/>
        <v>38.640644940778444</v>
      </c>
      <c r="I40" s="6">
        <f t="shared" si="0"/>
        <v>50.322636969140966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94.503</v>
      </c>
      <c r="D45" s="21">
        <f t="shared" si="1"/>
        <v>4.9691629409790039</v>
      </c>
      <c r="E45" s="26">
        <f t="shared" si="1"/>
        <v>0.24807535111904144</v>
      </c>
      <c r="F45" s="26">
        <f t="shared" si="1"/>
        <v>1.1523000000000001</v>
      </c>
      <c r="G45" s="21">
        <f t="shared" si="1"/>
        <v>1.3737999999999999</v>
      </c>
      <c r="H45" s="26">
        <f t="shared" si="1"/>
        <v>38.748744677922076</v>
      </c>
      <c r="I45" s="22">
        <f t="shared" si="1"/>
        <v>50.410094045100941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93.688133239746094</v>
      </c>
      <c r="D46" s="26">
        <f t="shared" si="2"/>
        <v>4.0220000000000002</v>
      </c>
      <c r="E46" s="26">
        <f t="shared" si="2"/>
        <v>0.22029988467693329</v>
      </c>
      <c r="F46" s="23">
        <f t="shared" si="2"/>
        <v>1.0491963624954224</v>
      </c>
      <c r="G46" s="26">
        <f t="shared" si="2"/>
        <v>1.2786499261856079</v>
      </c>
      <c r="H46" s="23">
        <f t="shared" si="2"/>
        <v>38.49216630098573</v>
      </c>
      <c r="I46" s="26">
        <f t="shared" si="2"/>
        <v>50.206224319237627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0.20106087199974798</v>
      </c>
      <c r="D47" s="24">
        <f t="shared" si="3"/>
        <v>0.23320889717752855</v>
      </c>
      <c r="E47" s="26">
        <f t="shared" si="3"/>
        <v>7.4340876660651785E-3</v>
      </c>
      <c r="F47" s="26">
        <f t="shared" si="3"/>
        <v>2.2321836085920928E-2</v>
      </c>
      <c r="G47" s="24">
        <f t="shared" si="3"/>
        <v>2.3098473561697603E-2</v>
      </c>
      <c r="H47" s="26">
        <f t="shared" si="3"/>
        <v>5.9402622586579884E-2</v>
      </c>
      <c r="I47" s="25">
        <f t="shared" si="3"/>
        <v>4.7165680750781314E-2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44:B44"/>
    <mergeCell ref="A45:B45"/>
    <mergeCell ref="A46:B46"/>
    <mergeCell ref="A47:B47"/>
    <mergeCell ref="A32:B32"/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  <mergeCell ref="A17:B17"/>
    <mergeCell ref="A20:B20"/>
    <mergeCell ref="A21:B21"/>
    <mergeCell ref="A18:B18"/>
    <mergeCell ref="A19:B19"/>
    <mergeCell ref="A22:B22"/>
    <mergeCell ref="A1:I1"/>
    <mergeCell ref="A3:I3"/>
    <mergeCell ref="A6:B6"/>
    <mergeCell ref="A4:I4"/>
    <mergeCell ref="A5:F5"/>
    <mergeCell ref="A10:B10"/>
    <mergeCell ref="A7:B7"/>
    <mergeCell ref="A8:B8"/>
    <mergeCell ref="A13:B13"/>
    <mergeCell ref="A15:B15"/>
    <mergeCell ref="A16:B16"/>
    <mergeCell ref="A14:B14"/>
    <mergeCell ref="A9:B9"/>
    <mergeCell ref="A11:B11"/>
    <mergeCell ref="A12:B1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4" zoomScaleNormal="100" workbookViewId="0">
      <selection activeCell="G22" sqref="G2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96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94.811553955078125</v>
      </c>
      <c r="D10" s="10">
        <v>2.0453007221221924</v>
      </c>
      <c r="E10" s="10">
        <v>0.10752531886100769</v>
      </c>
      <c r="F10" s="11">
        <v>2.1525120735168457</v>
      </c>
      <c r="G10" s="10">
        <v>2.2600374221801758</v>
      </c>
      <c r="H10" s="10">
        <v>38.253821465252067</v>
      </c>
      <c r="I10" s="10">
        <v>49.42716263227674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95.424835205078125</v>
      </c>
      <c r="D11" s="3">
        <v>1.7277864217758179</v>
      </c>
      <c r="E11" s="3">
        <v>9.6674956381320953E-2</v>
      </c>
      <c r="F11" s="5">
        <v>2.0284981727600098</v>
      </c>
      <c r="G11" s="3">
        <v>2.1251730918884277</v>
      </c>
      <c r="H11" s="3">
        <v>38.078961547633064</v>
      </c>
      <c r="I11" s="3">
        <v>49.413212752090651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95.406806945800781</v>
      </c>
      <c r="D12" s="3">
        <v>1.7533993721008301</v>
      </c>
      <c r="E12" s="3">
        <v>9.6530094742774963E-2</v>
      </c>
      <c r="F12" s="5">
        <v>2.0041012763977051</v>
      </c>
      <c r="G12" s="3">
        <v>2.1006314754486084</v>
      </c>
      <c r="H12" s="3">
        <v>38.109398108828906</v>
      </c>
      <c r="I12" s="3">
        <v>49.447391284473511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95.424827575683594</v>
      </c>
      <c r="D13" s="3">
        <v>1.7468911409378052</v>
      </c>
      <c r="E13" s="3">
        <v>9.2729426920413971E-2</v>
      </c>
      <c r="F13" s="5">
        <v>1.9911315441131592</v>
      </c>
      <c r="G13" s="3">
        <v>2.0838608741760254</v>
      </c>
      <c r="H13" s="3">
        <v>38.116415434322455</v>
      </c>
      <c r="I13" s="3">
        <v>49.461874408482075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95.382133483886719</v>
      </c>
      <c r="D14" s="3">
        <v>1.8469487428665161</v>
      </c>
      <c r="E14" s="3">
        <v>8.9579582214355469E-2</v>
      </c>
      <c r="F14" s="5">
        <v>1.8832201957702637</v>
      </c>
      <c r="G14" s="3">
        <v>1.9727997779846191</v>
      </c>
      <c r="H14" s="3">
        <v>38.232103157547499</v>
      </c>
      <c r="I14" s="3">
        <v>49.603163185634578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95.670860290527344</v>
      </c>
      <c r="D15" s="3">
        <v>1.5884727239608765</v>
      </c>
      <c r="E15" s="3">
        <v>8.6032785475254059E-2</v>
      </c>
      <c r="F15" s="5">
        <v>1.9886929988861084</v>
      </c>
      <c r="G15" s="3">
        <v>2.074725866317749</v>
      </c>
      <c r="H15" s="3">
        <v>38.015336353353106</v>
      </c>
      <c r="I15" s="3">
        <v>49.407640179820355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95.325218200683594</v>
      </c>
      <c r="D16" s="3">
        <v>1.7924169301986694</v>
      </c>
      <c r="E16" s="3">
        <v>9.801001101732254E-2</v>
      </c>
      <c r="F16" s="5">
        <v>2.037466287612915</v>
      </c>
      <c r="G16" s="3">
        <v>2.1354763507843018</v>
      </c>
      <c r="H16" s="3">
        <v>38.117870174298304</v>
      </c>
      <c r="I16" s="3">
        <v>49.429232317300901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95.319526672363281</v>
      </c>
      <c r="D17" s="3">
        <v>1.8429862260818481</v>
      </c>
      <c r="E17" s="3">
        <v>9.6919424831867218E-2</v>
      </c>
      <c r="F17" s="5">
        <v>1.9547336101531982</v>
      </c>
      <c r="G17" s="3">
        <v>2.0516531467437744</v>
      </c>
      <c r="H17" s="3">
        <v>38.19617875258497</v>
      </c>
      <c r="I17" s="3">
        <v>49.530838300999179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95.814285278320313</v>
      </c>
      <c r="D18" s="3">
        <v>1.4776159524917603</v>
      </c>
      <c r="E18" s="3">
        <v>8.3170786499977112E-2</v>
      </c>
      <c r="F18" s="5">
        <v>2.0146059989929199</v>
      </c>
      <c r="G18" s="3">
        <v>2.0977768898010254</v>
      </c>
      <c r="H18" s="3">
        <v>37.92934599936094</v>
      </c>
      <c r="I18" s="3">
        <v>49.341336707037549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95.092094421386719</v>
      </c>
      <c r="D19" s="3">
        <v>1.9091259241104126</v>
      </c>
      <c r="E19" s="3">
        <v>0.10469779372215271</v>
      </c>
      <c r="F19" s="5">
        <v>2.090254545211792</v>
      </c>
      <c r="G19" s="3">
        <v>2.1949522495269775</v>
      </c>
      <c r="H19" s="3">
        <v>38.175747821975449</v>
      </c>
      <c r="I19" s="3">
        <v>49.424566766391671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95.674697875976563</v>
      </c>
      <c r="D20" s="3">
        <v>1.4951372146606445</v>
      </c>
      <c r="E20" s="3">
        <v>8.5257947444915771E-2</v>
      </c>
      <c r="F20" s="5">
        <v>2.132004976272583</v>
      </c>
      <c r="G20" s="3">
        <v>2.2172629833221436</v>
      </c>
      <c r="H20" s="3">
        <v>37.888291967923983</v>
      </c>
      <c r="I20" s="3">
        <v>49.237400464971117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95.187232971191406</v>
      </c>
      <c r="D21" s="3">
        <v>1.8274756669998169</v>
      </c>
      <c r="E21" s="3">
        <v>9.7678035497665405E-2</v>
      </c>
      <c r="F21" s="5">
        <v>2.1290421485900879</v>
      </c>
      <c r="G21" s="3">
        <v>2.2267200946807861</v>
      </c>
      <c r="H21" s="3">
        <v>38.107000455098905</v>
      </c>
      <c r="I21" s="3">
        <v>49.361612572715451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95.223678588867188</v>
      </c>
      <c r="D22" s="3">
        <v>1.8123912811279297</v>
      </c>
      <c r="E22" s="3">
        <v>9.7124874591827393E-2</v>
      </c>
      <c r="F22" s="5">
        <v>2.1567749977111816</v>
      </c>
      <c r="G22" s="3">
        <v>2.2538998126983643</v>
      </c>
      <c r="H22" s="3">
        <v>38.047796651453609</v>
      </c>
      <c r="I22" s="3">
        <v>49.308891109445668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95.177978515625</v>
      </c>
      <c r="D23" s="3">
        <v>1.8560292720794678</v>
      </c>
      <c r="E23" s="3">
        <v>0.10819932073354721</v>
      </c>
      <c r="F23" s="5">
        <v>2.1715559959411621</v>
      </c>
      <c r="G23" s="3">
        <v>2.2797553539276123</v>
      </c>
      <c r="H23" s="3">
        <v>38.02936546560025</v>
      </c>
      <c r="I23" s="3">
        <v>49.283502512781247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94.917701721191406</v>
      </c>
      <c r="D24" s="3">
        <v>1.9965789318084717</v>
      </c>
      <c r="E24" s="3">
        <v>0.10076683014631271</v>
      </c>
      <c r="F24" s="5">
        <v>2.1713166236877441</v>
      </c>
      <c r="G24" s="3">
        <v>2.2720835208892822</v>
      </c>
      <c r="H24" s="3">
        <v>38.186474547511878</v>
      </c>
      <c r="I24" s="3">
        <v>49.378402021382385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95.258354187011719</v>
      </c>
      <c r="D25" s="3">
        <v>1.8051366806030273</v>
      </c>
      <c r="E25" s="3">
        <v>9.4399504363536835E-2</v>
      </c>
      <c r="F25" s="5">
        <v>2.1281592845916748</v>
      </c>
      <c r="G25" s="3">
        <v>2.2225587368011475</v>
      </c>
      <c r="H25" s="3">
        <v>38.061824898707897</v>
      </c>
      <c r="I25" s="3">
        <v>49.337422303874369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95.600067138671875</v>
      </c>
      <c r="D26" s="3">
        <v>1.6185369491577148</v>
      </c>
      <c r="E26" s="3">
        <v>9.3102850019931793E-2</v>
      </c>
      <c r="F26" s="5">
        <v>2.0574095249176025</v>
      </c>
      <c r="G26" s="3">
        <v>2.1505124568939209</v>
      </c>
      <c r="H26" s="3">
        <v>37.961292360684759</v>
      </c>
      <c r="I26" s="3">
        <v>49.326890382227546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95.390060424804687</v>
      </c>
      <c r="D27" s="3">
        <v>1.7114970684051514</v>
      </c>
      <c r="E27" s="3">
        <v>9.1865435242652893E-2</v>
      </c>
      <c r="F27" s="5">
        <v>2.0904524326324463</v>
      </c>
      <c r="G27" s="3">
        <v>2.1823179721832275</v>
      </c>
      <c r="H27" s="3">
        <v>38.04983071093757</v>
      </c>
      <c r="I27" s="3">
        <v>49.356711389922864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94.925712585449219</v>
      </c>
      <c r="D28" s="3">
        <v>1.9430516958236694</v>
      </c>
      <c r="E28" s="3">
        <v>0.10988035053014755</v>
      </c>
      <c r="F28" s="5">
        <v>2.2451193332672119</v>
      </c>
      <c r="G28" s="3">
        <v>2.3549997806549072</v>
      </c>
      <c r="H28" s="3">
        <v>38.101954295683747</v>
      </c>
      <c r="I28" s="3">
        <v>49.275917166202881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94.930763244628906</v>
      </c>
      <c r="D29" s="3">
        <v>1.9081615209579468</v>
      </c>
      <c r="E29" s="3">
        <v>9.0432524681091309E-2</v>
      </c>
      <c r="F29" s="5">
        <v>2.2639968395233154</v>
      </c>
      <c r="G29" s="3">
        <v>2.3544292449951172</v>
      </c>
      <c r="H29" s="3">
        <v>38.124678979885196</v>
      </c>
      <c r="I29" s="3">
        <v>49.284954783039367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95.19598388671875</v>
      </c>
      <c r="D30" s="3">
        <v>1.8206757307052612</v>
      </c>
      <c r="E30" s="3">
        <v>9.4156272709369659E-2</v>
      </c>
      <c r="F30" s="5">
        <v>2.1514818668365479</v>
      </c>
      <c r="G30" s="3">
        <v>2.2456381320953369</v>
      </c>
      <c r="H30" s="3">
        <v>38.079090531339745</v>
      </c>
      <c r="I30" s="3">
        <v>49.331920836517789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95.710800170898438</v>
      </c>
      <c r="D31" s="3">
        <v>1.5454021692276001</v>
      </c>
      <c r="E31" s="3">
        <v>9.1080114245414734E-2</v>
      </c>
      <c r="F31" s="5">
        <v>2.0764663219451904</v>
      </c>
      <c r="G31" s="3">
        <v>2.1675465106964111</v>
      </c>
      <c r="H31" s="3">
        <v>37.893040645723822</v>
      </c>
      <c r="I31" s="3">
        <v>49.275145117060482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95.97137451171875</v>
      </c>
      <c r="D32" s="3">
        <v>1.4023816585540771</v>
      </c>
      <c r="E32" s="3">
        <v>9.1130189597606659E-2</v>
      </c>
      <c r="F32" s="5">
        <v>2.0696890354156494</v>
      </c>
      <c r="G32" s="3">
        <v>2.1608192920684814</v>
      </c>
      <c r="H32" s="3">
        <v>37.760436768025905</v>
      </c>
      <c r="I32" s="3">
        <v>49.202352846719293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94.984382629394531</v>
      </c>
      <c r="D33" s="3">
        <v>1.8326582908630371</v>
      </c>
      <c r="E33" s="3">
        <v>8.6668655276298523E-2</v>
      </c>
      <c r="F33" s="5">
        <v>2.361264705657959</v>
      </c>
      <c r="G33" s="3">
        <v>2.4479334354400635</v>
      </c>
      <c r="H33" s="3">
        <v>38.008128334429202</v>
      </c>
      <c r="I33" s="3">
        <v>49.153771728387404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94.997390747070313</v>
      </c>
      <c r="D34" s="3">
        <v>1.9458544254302979</v>
      </c>
      <c r="E34" s="3">
        <v>9.608585387468338E-2</v>
      </c>
      <c r="F34" s="5">
        <v>2.1736941337585449</v>
      </c>
      <c r="G34" s="3">
        <v>2.2697799205780029</v>
      </c>
      <c r="H34" s="3">
        <v>38.14657400638707</v>
      </c>
      <c r="I34" s="3">
        <v>49.355633227322201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94.879554748535156</v>
      </c>
      <c r="D35" s="3">
        <v>1.9926317930221558</v>
      </c>
      <c r="E35" s="3">
        <v>9.6132196485996246E-2</v>
      </c>
      <c r="F35" s="5">
        <v>2.2137637138366699</v>
      </c>
      <c r="G35" s="3">
        <v>2.3098959922790527</v>
      </c>
      <c r="H35" s="3">
        <v>38.16810996864745</v>
      </c>
      <c r="I35" s="3">
        <v>49.341433578371102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95.242149353027344</v>
      </c>
      <c r="D36" s="3">
        <v>1.7672511339187622</v>
      </c>
      <c r="E36" s="3">
        <v>9.0073555707931519E-2</v>
      </c>
      <c r="F36" s="5">
        <v>2.1552085876464844</v>
      </c>
      <c r="G36" s="3">
        <v>2.2452821731567383</v>
      </c>
      <c r="H36" s="3">
        <v>38.064618296747874</v>
      </c>
      <c r="I36" s="3">
        <v>49.322717867942401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95.228569030761719</v>
      </c>
      <c r="D37" s="3">
        <v>1.8335199356079102</v>
      </c>
      <c r="E37" s="3">
        <v>8.8999703526496887E-2</v>
      </c>
      <c r="F37" s="5">
        <v>2.0571682453155518</v>
      </c>
      <c r="G37" s="3">
        <v>2.1461679935455322</v>
      </c>
      <c r="H37" s="3">
        <v>38.158510807164369</v>
      </c>
      <c r="I37" s="3">
        <v>49.443598495229367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95.337501525878906</v>
      </c>
      <c r="D38" s="3">
        <v>1.7502765655517578</v>
      </c>
      <c r="E38" s="3">
        <v>9.2092819511890411E-2</v>
      </c>
      <c r="F38" s="5">
        <v>2.0860226154327393</v>
      </c>
      <c r="G38" s="3">
        <v>2.1781153678894043</v>
      </c>
      <c r="H38" s="3">
        <v>38.075102133858884</v>
      </c>
      <c r="I38" s="3">
        <v>49.374334672388272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95.315139770507813</v>
      </c>
      <c r="D39" s="3">
        <v>1.782071590423584</v>
      </c>
      <c r="E39" s="3">
        <v>9.1786235570907593E-2</v>
      </c>
      <c r="F39" s="5">
        <v>2.0808563232421875</v>
      </c>
      <c r="G39" s="3">
        <v>2.1726424694061279</v>
      </c>
      <c r="H39" s="3">
        <v>38.084532792935974</v>
      </c>
      <c r="I39" s="3">
        <v>49.383482874450344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95.294041188557941</v>
      </c>
      <c r="D40" s="6">
        <f t="shared" si="0"/>
        <v>1.779255457719167</v>
      </c>
      <c r="E40" s="6">
        <f t="shared" si="0"/>
        <v>9.4626115014155701E-2</v>
      </c>
      <c r="F40" s="6">
        <f t="shared" si="0"/>
        <v>2.1038888136545819</v>
      </c>
      <c r="G40" s="6">
        <f t="shared" si="0"/>
        <v>2.1985149463017781</v>
      </c>
      <c r="H40" s="6">
        <f t="shared" si="0"/>
        <v>38.07406111446349</v>
      </c>
      <c r="I40" s="6">
        <f t="shared" si="0"/>
        <v>49.360750482848623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>MAX(C10:C39)</f>
        <v>95.97137451171875</v>
      </c>
      <c r="D45" s="21">
        <f t="shared" ref="D45:I45" si="1">MAX(D10:D39)</f>
        <v>2.0453007221221924</v>
      </c>
      <c r="E45" s="26">
        <f t="shared" si="1"/>
        <v>0.10988035053014755</v>
      </c>
      <c r="F45" s="26">
        <f t="shared" si="1"/>
        <v>2.361264705657959</v>
      </c>
      <c r="G45" s="21">
        <f t="shared" si="1"/>
        <v>2.4479334354400635</v>
      </c>
      <c r="H45" s="26">
        <f t="shared" si="1"/>
        <v>38.253821465252067</v>
      </c>
      <c r="I45" s="22">
        <f t="shared" si="1"/>
        <v>49.603163185634578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94.811553955078125</v>
      </c>
      <c r="D46" s="26">
        <f t="shared" si="2"/>
        <v>1.4023816585540771</v>
      </c>
      <c r="E46" s="26">
        <f t="shared" si="2"/>
        <v>8.3170786499977112E-2</v>
      </c>
      <c r="F46" s="23">
        <f t="shared" si="2"/>
        <v>1.8832201957702637</v>
      </c>
      <c r="G46" s="26">
        <f t="shared" si="2"/>
        <v>1.9727997779846191</v>
      </c>
      <c r="H46" s="23">
        <f t="shared" si="2"/>
        <v>37.760436768025905</v>
      </c>
      <c r="I46" s="26">
        <f t="shared" si="2"/>
        <v>49.153771728387404</v>
      </c>
    </row>
    <row r="47" spans="1:12" ht="13.5" thickBot="1" x14ac:dyDescent="0.25">
      <c r="A47" s="36" t="s">
        <v>87</v>
      </c>
      <c r="B47" s="37"/>
      <c r="C47" s="26">
        <f>STDEV(C10:C39)</f>
        <v>0.28993229101619644</v>
      </c>
      <c r="D47" s="24">
        <f t="shared" ref="D47:I47" si="3">STDEV(D10:D39)</f>
        <v>0.15740684006513542</v>
      </c>
      <c r="E47" s="26">
        <f t="shared" si="3"/>
        <v>6.6218789464626421E-3</v>
      </c>
      <c r="F47" s="26">
        <f t="shared" si="3"/>
        <v>9.8680540088620552E-2</v>
      </c>
      <c r="G47" s="24">
        <f t="shared" si="3"/>
        <v>0.10040276970862884</v>
      </c>
      <c r="H47" s="26">
        <f t="shared" si="3"/>
        <v>0.10773054089136308</v>
      </c>
      <c r="I47" s="25">
        <f t="shared" si="3"/>
        <v>9.2524064769406125E-2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0" zoomScaleNormal="100" workbookViewId="0">
      <selection activeCell="G49" sqref="G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98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95.197776794433594</v>
      </c>
      <c r="D10" s="10">
        <v>2.9978559017181396</v>
      </c>
      <c r="E10" s="10">
        <v>0.38080501556396484</v>
      </c>
      <c r="F10" s="11">
        <v>1.1071159839630127</v>
      </c>
      <c r="G10" s="10">
        <v>1.4879209995269775</v>
      </c>
      <c r="H10" s="10">
        <v>38.331577381471988</v>
      </c>
      <c r="I10" s="10">
        <v>50.06276603354145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95.242591857910156</v>
      </c>
      <c r="D11" s="3">
        <v>2.9869391918182373</v>
      </c>
      <c r="E11" s="3">
        <v>0.39812782406806946</v>
      </c>
      <c r="F11" s="5">
        <v>1.1011502742767334</v>
      </c>
      <c r="G11" s="3">
        <v>1.4992780685424805</v>
      </c>
      <c r="H11" s="3">
        <v>38.291491289488853</v>
      </c>
      <c r="I11" s="3">
        <v>50.036172472974307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95.432662963867188</v>
      </c>
      <c r="D12" s="3">
        <v>2.8221468925476074</v>
      </c>
      <c r="E12" s="3">
        <v>0.48221749067306519</v>
      </c>
      <c r="F12" s="5">
        <v>1.0165513753890991</v>
      </c>
      <c r="G12" s="3">
        <v>1.4987688064575195</v>
      </c>
      <c r="H12" s="3">
        <v>38.222333625174329</v>
      </c>
      <c r="I12" s="3">
        <v>50.016679506615432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95.082656860351563</v>
      </c>
      <c r="D13" s="3">
        <v>3.0819134712219238</v>
      </c>
      <c r="E13" s="3">
        <v>0.3867543637752533</v>
      </c>
      <c r="F13" s="5">
        <v>1.092440128326416</v>
      </c>
      <c r="G13" s="3">
        <v>1.4791945219039917</v>
      </c>
      <c r="H13" s="3">
        <v>38.400117399104019</v>
      </c>
      <c r="I13" s="3">
        <v>50.109317187515352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95.179214477539063</v>
      </c>
      <c r="D14" s="3">
        <v>2.9576408863067627</v>
      </c>
      <c r="E14" s="3">
        <v>0.36998859047889709</v>
      </c>
      <c r="F14" s="5">
        <v>1.1243462562561035</v>
      </c>
      <c r="G14" s="3">
        <v>1.4943348169326782</v>
      </c>
      <c r="H14" s="3">
        <v>38.357965623574081</v>
      </c>
      <c r="I14" s="3">
        <v>50.070684063548832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95.312461853027344</v>
      </c>
      <c r="D15" s="3">
        <v>2.8694431781768799</v>
      </c>
      <c r="E15" s="3">
        <v>0.3837248682975769</v>
      </c>
      <c r="F15" s="5">
        <v>1.1052772998809814</v>
      </c>
      <c r="G15" s="3">
        <v>1.4890022277832031</v>
      </c>
      <c r="H15" s="3">
        <v>38.303634219750769</v>
      </c>
      <c r="I15" s="3">
        <v>50.046503513098536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95.696983337402344</v>
      </c>
      <c r="D16" s="3">
        <v>2.5326805114746094</v>
      </c>
      <c r="E16" s="3">
        <v>0.47153687477111816</v>
      </c>
      <c r="F16" s="5">
        <v>1.0077677965164185</v>
      </c>
      <c r="G16" s="3">
        <v>1.4793046712875366</v>
      </c>
      <c r="H16" s="3">
        <v>38.182414443241655</v>
      </c>
      <c r="I16" s="3">
        <v>50.004220847729947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95.402100000000004</v>
      </c>
      <c r="D17" s="3">
        <v>2.8262999999999998</v>
      </c>
      <c r="E17" s="3">
        <v>0.41689999999999999</v>
      </c>
      <c r="F17" s="5">
        <v>1.0599000000000001</v>
      </c>
      <c r="G17" s="3">
        <v>1.4767999999999999</v>
      </c>
      <c r="H17" s="3">
        <v>38.269480519004112</v>
      </c>
      <c r="I17" s="3">
        <v>50.04363916718885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95.22479248046875</v>
      </c>
      <c r="D18" s="3">
        <v>2.9852499961853027</v>
      </c>
      <c r="E18" s="3">
        <v>0.47562530636787415</v>
      </c>
      <c r="F18" s="5">
        <v>1.0256356000900269</v>
      </c>
      <c r="G18" s="3">
        <v>1.5012608766555786</v>
      </c>
      <c r="H18" s="3">
        <v>38.299136344918402</v>
      </c>
      <c r="I18" s="3">
        <v>50.057483952889257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95.245216369628906</v>
      </c>
      <c r="D19" s="3">
        <v>2.9304742813110352</v>
      </c>
      <c r="E19" s="3">
        <v>0.29497918486595154</v>
      </c>
      <c r="F19" s="5">
        <v>1.2180144786834717</v>
      </c>
      <c r="G19" s="3">
        <v>1.5129936933517456</v>
      </c>
      <c r="H19" s="3">
        <v>38.304457408721618</v>
      </c>
      <c r="I19" s="3">
        <v>50.010767875532871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95.578071594238281</v>
      </c>
      <c r="D20" s="3">
        <v>2.6261303424835205</v>
      </c>
      <c r="E20" s="3">
        <v>0.45531228184700012</v>
      </c>
      <c r="F20" s="5">
        <v>1.0465524196624756</v>
      </c>
      <c r="G20" s="3">
        <v>1.5018646717071533</v>
      </c>
      <c r="H20" s="3">
        <v>38.203970856547919</v>
      </c>
      <c r="I20" s="3">
        <v>49.997205088435138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95.025444030761719</v>
      </c>
      <c r="D21" s="3">
        <v>3.1531739234924316</v>
      </c>
      <c r="E21" s="3">
        <v>0.33850130438804626</v>
      </c>
      <c r="F21" s="5">
        <v>1.1002051830291748</v>
      </c>
      <c r="G21" s="3">
        <v>1.4387065172195435</v>
      </c>
      <c r="H21" s="3">
        <v>38.454331378948517</v>
      </c>
      <c r="I21" s="3">
        <v>50.156861579772212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95.135444641113281</v>
      </c>
      <c r="D22" s="3">
        <v>3.1216542720794678</v>
      </c>
      <c r="E22" s="3">
        <v>0.36969026923179626</v>
      </c>
      <c r="F22" s="5">
        <v>1.0987591743469238</v>
      </c>
      <c r="G22" s="3">
        <v>1.4684494733810425</v>
      </c>
      <c r="H22" s="3">
        <v>38.348801137151291</v>
      </c>
      <c r="I22" s="3">
        <v>50.083674885789186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95.204238891601563</v>
      </c>
      <c r="D23" s="3">
        <v>2.9995245933532715</v>
      </c>
      <c r="E23" s="3">
        <v>0.30790793895721436</v>
      </c>
      <c r="F23" s="5">
        <v>1.1668717861175537</v>
      </c>
      <c r="G23" s="3">
        <v>1.4747797250747681</v>
      </c>
      <c r="H23" s="3">
        <v>38.34581188494645</v>
      </c>
      <c r="I23" s="3">
        <v>50.062710949628084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94.984100341796875</v>
      </c>
      <c r="D24" s="3">
        <v>3.2675375938415527</v>
      </c>
      <c r="E24" s="3">
        <v>0.27211499214172363</v>
      </c>
      <c r="F24" s="5">
        <v>1.2005975246429443</v>
      </c>
      <c r="G24" s="3">
        <v>1.472712516784668</v>
      </c>
      <c r="H24" s="3">
        <v>38.386055398291965</v>
      </c>
      <c r="I24" s="3">
        <v>50.079687036650029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95.220657348632813</v>
      </c>
      <c r="D25" s="3">
        <v>2.9882135391235352</v>
      </c>
      <c r="E25" s="3">
        <v>0.27561160922050476</v>
      </c>
      <c r="F25" s="5">
        <v>1.1960197687149048</v>
      </c>
      <c r="G25" s="3">
        <v>1.4716314077377319</v>
      </c>
      <c r="H25" s="3">
        <v>38.340433244382893</v>
      </c>
      <c r="I25" s="3">
        <v>50.054183603339062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95.270652770996094</v>
      </c>
      <c r="D26" s="3">
        <v>2.970672607421875</v>
      </c>
      <c r="E26" s="3">
        <v>0.33709171414375305</v>
      </c>
      <c r="F26" s="5">
        <v>1.1579467058181763</v>
      </c>
      <c r="G26" s="3">
        <v>1.4950383901596069</v>
      </c>
      <c r="H26" s="3">
        <v>38.276763761232168</v>
      </c>
      <c r="I26" s="3">
        <v>50.016291449192458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95.318550109863281</v>
      </c>
      <c r="D27" s="3">
        <v>2.8116912841796875</v>
      </c>
      <c r="E27" s="3">
        <v>0.36565077304840088</v>
      </c>
      <c r="F27" s="5">
        <v>1.1189732551574707</v>
      </c>
      <c r="G27" s="3">
        <v>1.4846240282058716</v>
      </c>
      <c r="H27" s="3">
        <v>38.350250883977978</v>
      </c>
      <c r="I27" s="3">
        <v>50.071523019643188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94.907700000000006</v>
      </c>
      <c r="D28" s="3">
        <v>3.3323</v>
      </c>
      <c r="E28" s="3">
        <v>0.60960000000000003</v>
      </c>
      <c r="F28" s="5">
        <v>0.93740000000000001</v>
      </c>
      <c r="G28" s="3">
        <v>1.5469999999999999</v>
      </c>
      <c r="H28" s="3">
        <v>38.3205171918041</v>
      </c>
      <c r="I28" s="3">
        <v>50.067588872338803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95.240287780761719</v>
      </c>
      <c r="D29" s="3">
        <v>2.9871976375579834</v>
      </c>
      <c r="E29" s="3">
        <v>0.39672309160232544</v>
      </c>
      <c r="F29" s="5">
        <v>1.0796101093292236</v>
      </c>
      <c r="G29" s="3">
        <v>1.4763331413269043</v>
      </c>
      <c r="H29" s="3">
        <v>38.316242758130272</v>
      </c>
      <c r="I29" s="3">
        <v>50.065807483813813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95.118240356445312</v>
      </c>
      <c r="D30" s="3">
        <v>3.071519136428833</v>
      </c>
      <c r="E30" s="3">
        <v>0.31297308206558228</v>
      </c>
      <c r="F30" s="5">
        <v>1.1870752573013306</v>
      </c>
      <c r="G30" s="3">
        <v>1.5000483989715576</v>
      </c>
      <c r="H30" s="3">
        <v>38.346644216573935</v>
      </c>
      <c r="I30" s="3">
        <v>50.047112916187217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95.25262451171875</v>
      </c>
      <c r="D31" s="3">
        <v>2.9932217597961426</v>
      </c>
      <c r="E31" s="3">
        <v>0.35417741537094116</v>
      </c>
      <c r="F31" s="5">
        <v>1.1148386001586914</v>
      </c>
      <c r="G31" s="3">
        <v>1.4690160751342773</v>
      </c>
      <c r="H31" s="3">
        <v>38.313956238197079</v>
      </c>
      <c r="I31" s="3">
        <v>50.059521366961015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95.467803955078125</v>
      </c>
      <c r="D32" s="3">
        <v>2.7444393634796143</v>
      </c>
      <c r="E32" s="3">
        <v>0.39194822311401367</v>
      </c>
      <c r="F32" s="5">
        <v>1.1023812294006348</v>
      </c>
      <c r="G32" s="3">
        <v>1.4943294525146484</v>
      </c>
      <c r="H32" s="3">
        <v>38.240107544899857</v>
      </c>
      <c r="I32" s="3">
        <v>50.008297570327095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95.710472106933594</v>
      </c>
      <c r="D33" s="3">
        <v>2.5248832702636719</v>
      </c>
      <c r="E33" s="3">
        <v>0.46191632747650146</v>
      </c>
      <c r="F33" s="5">
        <v>1.0242325067520142</v>
      </c>
      <c r="G33" s="3">
        <v>1.4861488342285156</v>
      </c>
      <c r="H33" s="3">
        <v>38.165864110056468</v>
      </c>
      <c r="I33" s="3">
        <v>49.987758886164443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95.538700000000006</v>
      </c>
      <c r="D34" s="3">
        <v>2.6783999999999999</v>
      </c>
      <c r="E34" s="3">
        <v>0.43059999999999998</v>
      </c>
      <c r="F34" s="5">
        <v>1.0341</v>
      </c>
      <c r="G34" s="3">
        <v>1.4646999999999999</v>
      </c>
      <c r="H34" s="3">
        <v>38.24909856006952</v>
      </c>
      <c r="I34" s="3">
        <v>50.042664937643117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95.080500000000001</v>
      </c>
      <c r="D35" s="3">
        <v>3.1168</v>
      </c>
      <c r="E35" s="3">
        <v>0.32719999999999999</v>
      </c>
      <c r="F35" s="5">
        <v>1.1565000000000001</v>
      </c>
      <c r="G35" s="3">
        <v>1.4838</v>
      </c>
      <c r="H35" s="3">
        <v>38.367171308562575</v>
      </c>
      <c r="I35" s="3">
        <v>50.07301491557061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95.198800000000006</v>
      </c>
      <c r="D36" s="3">
        <v>3.0990000000000002</v>
      </c>
      <c r="E36" s="3">
        <v>0.37190000000000001</v>
      </c>
      <c r="F36" s="5">
        <v>1.0432999999999999</v>
      </c>
      <c r="G36" s="3">
        <v>1.4152</v>
      </c>
      <c r="H36" s="3">
        <v>38.35691934819971</v>
      </c>
      <c r="I36" s="3">
        <v>50.123707215545018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95.553399999999996</v>
      </c>
      <c r="D37" s="3">
        <v>2.7136</v>
      </c>
      <c r="E37" s="3">
        <v>0.505</v>
      </c>
      <c r="F37" s="5">
        <v>0.92779999999999996</v>
      </c>
      <c r="G37" s="3">
        <v>1.4328000000000001</v>
      </c>
      <c r="H37" s="3">
        <v>38.251500112614195</v>
      </c>
      <c r="I37" s="3">
        <v>50.084401137034995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95.375799999999998</v>
      </c>
      <c r="D38" s="3">
        <v>2.7945000000000002</v>
      </c>
      <c r="E38" s="3">
        <v>0.38500000000000001</v>
      </c>
      <c r="F38" s="5">
        <v>1.1266</v>
      </c>
      <c r="G38" s="3">
        <v>1.5116000000000001</v>
      </c>
      <c r="H38" s="3">
        <v>38.266548851676752</v>
      </c>
      <c r="I38" s="3">
        <v>50.009884045000831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95.3367919921875</v>
      </c>
      <c r="D39" s="3">
        <v>2.8494336605072021</v>
      </c>
      <c r="E39" s="3">
        <v>0.38117513060569763</v>
      </c>
      <c r="F39" s="5">
        <v>1.1273355484008789</v>
      </c>
      <c r="G39" s="3">
        <v>1.5085107088088989</v>
      </c>
      <c r="H39" s="3">
        <v>38.268496924024852</v>
      </c>
      <c r="I39" s="3">
        <v>50.012386469181855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95.284491247558591</v>
      </c>
      <c r="D40" s="6">
        <f t="shared" si="0"/>
        <v>2.9278179098256429</v>
      </c>
      <c r="E40" s="6">
        <f t="shared" si="0"/>
        <v>0.39035845573584244</v>
      </c>
      <c r="F40" s="6">
        <f t="shared" si="0"/>
        <v>1.0935099420738221</v>
      </c>
      <c r="G40" s="6">
        <f t="shared" si="0"/>
        <v>1.4838717341232301</v>
      </c>
      <c r="H40" s="6">
        <f t="shared" si="0"/>
        <v>38.304403132157951</v>
      </c>
      <c r="I40" s="6">
        <f t="shared" si="0"/>
        <v>50.052083934961772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95.710472106933594</v>
      </c>
      <c r="D45" s="21">
        <f t="shared" si="1"/>
        <v>3.3323</v>
      </c>
      <c r="E45" s="26">
        <f t="shared" si="1"/>
        <v>0.60960000000000003</v>
      </c>
      <c r="F45" s="26">
        <f t="shared" si="1"/>
        <v>1.2180144786834717</v>
      </c>
      <c r="G45" s="21">
        <f t="shared" si="1"/>
        <v>1.5469999999999999</v>
      </c>
      <c r="H45" s="26">
        <f t="shared" si="1"/>
        <v>38.454331378948517</v>
      </c>
      <c r="I45" s="22">
        <f t="shared" si="1"/>
        <v>50.156861579772212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94.907700000000006</v>
      </c>
      <c r="D46" s="26">
        <f t="shared" si="2"/>
        <v>2.5248832702636719</v>
      </c>
      <c r="E46" s="26">
        <f t="shared" si="2"/>
        <v>0.27211499214172363</v>
      </c>
      <c r="F46" s="23">
        <f t="shared" si="2"/>
        <v>0.92779999999999996</v>
      </c>
      <c r="G46" s="26">
        <f t="shared" si="2"/>
        <v>1.4152</v>
      </c>
      <c r="H46" s="23">
        <f t="shared" si="2"/>
        <v>38.165864110056468</v>
      </c>
      <c r="I46" s="26">
        <f t="shared" si="2"/>
        <v>49.987758886164443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0.19784506595639001</v>
      </c>
      <c r="D47" s="24">
        <f t="shared" si="3"/>
        <v>0.19663776218869916</v>
      </c>
      <c r="E47" s="26">
        <f t="shared" si="3"/>
        <v>7.3622069905825802E-2</v>
      </c>
      <c r="F47" s="26">
        <f t="shared" si="3"/>
        <v>7.1595198760296477E-2</v>
      </c>
      <c r="G47" s="24">
        <f t="shared" si="3"/>
        <v>2.5356093108407463E-2</v>
      </c>
      <c r="H47" s="26">
        <f t="shared" si="3"/>
        <v>6.5327240736253914E-2</v>
      </c>
      <c r="I47" s="25">
        <f t="shared" si="3"/>
        <v>3.8738610596486651E-2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3">
        <f>COUNTIF(E9:E39,"&gt;4..0")</f>
        <v>1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4" zoomScaleNormal="100" workbookViewId="0">
      <selection activeCell="G24" sqref="G24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97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95.197776794433594</v>
      </c>
      <c r="D10" s="10">
        <v>2.9978559017181396</v>
      </c>
      <c r="E10" s="10">
        <v>0.38080501556396484</v>
      </c>
      <c r="F10" s="11">
        <v>1.1071159839630127</v>
      </c>
      <c r="G10" s="10">
        <v>1.4879209995269775</v>
      </c>
      <c r="H10" s="10">
        <v>38.331577381471988</v>
      </c>
      <c r="I10" s="10">
        <v>50.06276603354145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95.242591857910156</v>
      </c>
      <c r="D11" s="3">
        <v>2.9869391918182373</v>
      </c>
      <c r="E11" s="3">
        <v>0.39812782406806946</v>
      </c>
      <c r="F11" s="5">
        <v>1.1011502742767334</v>
      </c>
      <c r="G11" s="3">
        <v>1.4992780685424805</v>
      </c>
      <c r="H11" s="3">
        <v>38.291491289488853</v>
      </c>
      <c r="I11" s="3">
        <v>50.036172472974307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95.432662963867188</v>
      </c>
      <c r="D12" s="3">
        <v>2.8221468925476074</v>
      </c>
      <c r="E12" s="3">
        <v>0.48221749067306519</v>
      </c>
      <c r="F12" s="5">
        <v>1.0165513753890991</v>
      </c>
      <c r="G12" s="3">
        <v>1.4987688064575195</v>
      </c>
      <c r="H12" s="3">
        <v>38.222333625174329</v>
      </c>
      <c r="I12" s="3">
        <v>50.016679506615432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95.082656860351563</v>
      </c>
      <c r="D13" s="3">
        <v>3.0819134712219238</v>
      </c>
      <c r="E13" s="3">
        <v>0.3867543637752533</v>
      </c>
      <c r="F13" s="5">
        <v>1.092440128326416</v>
      </c>
      <c r="G13" s="3">
        <v>1.4791945219039917</v>
      </c>
      <c r="H13" s="3">
        <v>38.400117399104019</v>
      </c>
      <c r="I13" s="3">
        <v>50.109317187515352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95.179214477539063</v>
      </c>
      <c r="D14" s="3">
        <v>2.9576408863067627</v>
      </c>
      <c r="E14" s="3">
        <v>0.36998859047889709</v>
      </c>
      <c r="F14" s="5">
        <v>1.1243462562561035</v>
      </c>
      <c r="G14" s="3">
        <v>1.4943348169326782</v>
      </c>
      <c r="H14" s="3">
        <v>38.357965623574081</v>
      </c>
      <c r="I14" s="3">
        <v>50.070684063548832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95.312461853027344</v>
      </c>
      <c r="D15" s="3">
        <v>2.8694431781768799</v>
      </c>
      <c r="E15" s="3">
        <v>0.3837248682975769</v>
      </c>
      <c r="F15" s="5">
        <v>1.1052772998809814</v>
      </c>
      <c r="G15" s="3">
        <v>1.4890022277832031</v>
      </c>
      <c r="H15" s="3">
        <v>38.303634219750769</v>
      </c>
      <c r="I15" s="3">
        <v>50.046503513098536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95.696983337402344</v>
      </c>
      <c r="D16" s="3">
        <v>2.5326805114746094</v>
      </c>
      <c r="E16" s="3">
        <v>0.47153687477111816</v>
      </c>
      <c r="F16" s="5">
        <v>1.0077677965164185</v>
      </c>
      <c r="G16" s="3">
        <v>1.4793046712875366</v>
      </c>
      <c r="H16" s="3">
        <v>38.182414443241655</v>
      </c>
      <c r="I16" s="3">
        <v>50.004220847729947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95.402100000000004</v>
      </c>
      <c r="D17" s="3">
        <v>2.8262999999999998</v>
      </c>
      <c r="E17" s="3">
        <v>0.41689999999999999</v>
      </c>
      <c r="F17" s="5">
        <v>1.0599000000000001</v>
      </c>
      <c r="G17" s="3">
        <v>1.4767999999999999</v>
      </c>
      <c r="H17" s="3">
        <v>38.269480519004112</v>
      </c>
      <c r="I17" s="3">
        <v>50.04363916718885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95.22479248046875</v>
      </c>
      <c r="D18" s="3">
        <v>2.9852499961853027</v>
      </c>
      <c r="E18" s="3">
        <v>0.47562530636787415</v>
      </c>
      <c r="F18" s="5">
        <v>1.0256356000900269</v>
      </c>
      <c r="G18" s="3">
        <v>1.5012608766555786</v>
      </c>
      <c r="H18" s="3">
        <v>38.299136344918402</v>
      </c>
      <c r="I18" s="3">
        <v>50.057483952889257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95.245216369628906</v>
      </c>
      <c r="D19" s="3">
        <v>2.9304742813110352</v>
      </c>
      <c r="E19" s="3">
        <v>0.29497918486595154</v>
      </c>
      <c r="F19" s="5">
        <v>1.2180144786834717</v>
      </c>
      <c r="G19" s="3">
        <v>1.5129936933517456</v>
      </c>
      <c r="H19" s="3">
        <v>38.304457408721618</v>
      </c>
      <c r="I19" s="3">
        <v>50.010767875532871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95.578071594238281</v>
      </c>
      <c r="D20" s="3">
        <v>2.6261303424835205</v>
      </c>
      <c r="E20" s="3">
        <v>0.45531228184700012</v>
      </c>
      <c r="F20" s="5">
        <v>1.0465524196624756</v>
      </c>
      <c r="G20" s="3">
        <v>1.5018646717071533</v>
      </c>
      <c r="H20" s="3">
        <v>38.203970856547919</v>
      </c>
      <c r="I20" s="3">
        <v>49.997205088435138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95.025444030761719</v>
      </c>
      <c r="D21" s="3">
        <v>3.1531739234924316</v>
      </c>
      <c r="E21" s="3">
        <v>0.33850130438804626</v>
      </c>
      <c r="F21" s="5">
        <v>1.1002051830291748</v>
      </c>
      <c r="G21" s="3">
        <v>1.4387065172195435</v>
      </c>
      <c r="H21" s="3">
        <v>38.454331378948517</v>
      </c>
      <c r="I21" s="3">
        <v>50.156861579772212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95.135444641113281</v>
      </c>
      <c r="D22" s="3">
        <v>3.1216542720794678</v>
      </c>
      <c r="E22" s="3">
        <v>0.36969026923179626</v>
      </c>
      <c r="F22" s="5">
        <v>1.0987591743469238</v>
      </c>
      <c r="G22" s="3">
        <v>1.4684494733810425</v>
      </c>
      <c r="H22" s="3">
        <v>38.348801137151291</v>
      </c>
      <c r="I22" s="3">
        <v>50.083674885789186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95.204238891601563</v>
      </c>
      <c r="D23" s="3">
        <v>2.9995245933532715</v>
      </c>
      <c r="E23" s="3">
        <v>0.30790793895721436</v>
      </c>
      <c r="F23" s="5">
        <v>1.1668717861175537</v>
      </c>
      <c r="G23" s="3">
        <v>1.4747797250747681</v>
      </c>
      <c r="H23" s="3">
        <v>38.34581188494645</v>
      </c>
      <c r="I23" s="3">
        <v>50.062710949628084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94.984100341796875</v>
      </c>
      <c r="D24" s="3">
        <v>3.2675375938415527</v>
      </c>
      <c r="E24" s="3">
        <v>0.27211499214172363</v>
      </c>
      <c r="F24" s="5">
        <v>1.2005975246429443</v>
      </c>
      <c r="G24" s="3">
        <v>1.472712516784668</v>
      </c>
      <c r="H24" s="3">
        <v>38.386055398291965</v>
      </c>
      <c r="I24" s="3">
        <v>50.079687036650029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95.220657348632813</v>
      </c>
      <c r="D25" s="3">
        <v>2.9882135391235352</v>
      </c>
      <c r="E25" s="3">
        <v>0.27561160922050476</v>
      </c>
      <c r="F25" s="5">
        <v>1.1960197687149048</v>
      </c>
      <c r="G25" s="3">
        <v>1.4716314077377319</v>
      </c>
      <c r="H25" s="3">
        <v>38.340433244382893</v>
      </c>
      <c r="I25" s="3">
        <v>50.054183603339062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95.270652770996094</v>
      </c>
      <c r="D26" s="3">
        <v>2.970672607421875</v>
      </c>
      <c r="E26" s="3">
        <v>0.33709171414375305</v>
      </c>
      <c r="F26" s="5">
        <v>1.1579467058181763</v>
      </c>
      <c r="G26" s="3">
        <v>1.4950383901596069</v>
      </c>
      <c r="H26" s="3">
        <v>38.276763761232168</v>
      </c>
      <c r="I26" s="3">
        <v>50.016291449192458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95.318550109863281</v>
      </c>
      <c r="D27" s="3">
        <v>2.8116912841796875</v>
      </c>
      <c r="E27" s="3">
        <v>0.36565077304840088</v>
      </c>
      <c r="F27" s="5">
        <v>1.1189732551574707</v>
      </c>
      <c r="G27" s="3">
        <v>1.4846240282058716</v>
      </c>
      <c r="H27" s="3">
        <v>38.350250883977978</v>
      </c>
      <c r="I27" s="3">
        <v>50.071523019643188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94.907700000000006</v>
      </c>
      <c r="D28" s="3">
        <v>3.3323</v>
      </c>
      <c r="E28" s="3">
        <v>0.60960000000000003</v>
      </c>
      <c r="F28" s="5">
        <v>0.93740000000000001</v>
      </c>
      <c r="G28" s="3">
        <v>1.5469999999999999</v>
      </c>
      <c r="H28" s="3">
        <v>38.3205171918041</v>
      </c>
      <c r="I28" s="3">
        <v>50.067588872338803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95.240287780761719</v>
      </c>
      <c r="D29" s="3">
        <v>2.9871976375579834</v>
      </c>
      <c r="E29" s="3">
        <v>0.39672309160232544</v>
      </c>
      <c r="F29" s="5">
        <v>1.0796101093292236</v>
      </c>
      <c r="G29" s="3">
        <v>1.4763331413269043</v>
      </c>
      <c r="H29" s="3">
        <v>38.316242758130272</v>
      </c>
      <c r="I29" s="3">
        <v>50.065807483813813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95.118240356445312</v>
      </c>
      <c r="D30" s="3">
        <v>3.071519136428833</v>
      </c>
      <c r="E30" s="3">
        <v>0.31297308206558228</v>
      </c>
      <c r="F30" s="5">
        <v>1.1870752573013306</v>
      </c>
      <c r="G30" s="3">
        <v>1.5000483989715576</v>
      </c>
      <c r="H30" s="3">
        <v>38.346644216573935</v>
      </c>
      <c r="I30" s="3">
        <v>50.047112916187217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95.25262451171875</v>
      </c>
      <c r="D31" s="3">
        <v>2.9932217597961426</v>
      </c>
      <c r="E31" s="3">
        <v>0.35417741537094116</v>
      </c>
      <c r="F31" s="5">
        <v>1.1148386001586914</v>
      </c>
      <c r="G31" s="3">
        <v>1.4690160751342773</v>
      </c>
      <c r="H31" s="3">
        <v>38.313956238197079</v>
      </c>
      <c r="I31" s="3">
        <v>50.059521366961015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95.467803955078125</v>
      </c>
      <c r="D32" s="3">
        <v>2.7444393634796143</v>
      </c>
      <c r="E32" s="3">
        <v>0.39194822311401367</v>
      </c>
      <c r="F32" s="5">
        <v>1.1023812294006348</v>
      </c>
      <c r="G32" s="3">
        <v>1.4943294525146484</v>
      </c>
      <c r="H32" s="3">
        <v>38.240107544899857</v>
      </c>
      <c r="I32" s="3">
        <v>50.008297570327095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95.710472106933594</v>
      </c>
      <c r="D33" s="3">
        <v>2.5248832702636719</v>
      </c>
      <c r="E33" s="3">
        <v>0.46191632747650146</v>
      </c>
      <c r="F33" s="5">
        <v>1.0242325067520142</v>
      </c>
      <c r="G33" s="3">
        <v>1.4861488342285156</v>
      </c>
      <c r="H33" s="3">
        <v>38.165864110056468</v>
      </c>
      <c r="I33" s="3">
        <v>49.987758886164443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95.538700000000006</v>
      </c>
      <c r="D34" s="3">
        <v>2.6783999999999999</v>
      </c>
      <c r="E34" s="3">
        <v>0.43059999999999998</v>
      </c>
      <c r="F34" s="5">
        <v>1.0341</v>
      </c>
      <c r="G34" s="3">
        <v>1.4646999999999999</v>
      </c>
      <c r="H34" s="3">
        <v>38.24909856006952</v>
      </c>
      <c r="I34" s="3">
        <v>50.042664937643117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95.080500000000001</v>
      </c>
      <c r="D35" s="3">
        <v>3.1168</v>
      </c>
      <c r="E35" s="3">
        <v>0.32719999999999999</v>
      </c>
      <c r="F35" s="5">
        <v>1.1565000000000001</v>
      </c>
      <c r="G35" s="3">
        <v>1.4838</v>
      </c>
      <c r="H35" s="3">
        <v>38.367171308562575</v>
      </c>
      <c r="I35" s="3">
        <v>50.07301491557061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95.198800000000006</v>
      </c>
      <c r="D36" s="3">
        <v>3.0990000000000002</v>
      </c>
      <c r="E36" s="3">
        <v>0.37190000000000001</v>
      </c>
      <c r="F36" s="5">
        <v>1.0432999999999999</v>
      </c>
      <c r="G36" s="3">
        <v>1.4152</v>
      </c>
      <c r="H36" s="3">
        <v>38.35691934819971</v>
      </c>
      <c r="I36" s="3">
        <v>50.123707215545018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95.553399999999996</v>
      </c>
      <c r="D37" s="3">
        <v>2.7136</v>
      </c>
      <c r="E37" s="3">
        <v>0.505</v>
      </c>
      <c r="F37" s="5">
        <v>0.92779999999999996</v>
      </c>
      <c r="G37" s="3">
        <v>1.4328000000000001</v>
      </c>
      <c r="H37" s="3">
        <v>38.251500112614195</v>
      </c>
      <c r="I37" s="3">
        <v>50.084401137034995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95.375799999999998</v>
      </c>
      <c r="D38" s="3">
        <v>2.7945000000000002</v>
      </c>
      <c r="E38" s="3">
        <v>0.38500000000000001</v>
      </c>
      <c r="F38" s="5">
        <v>1.1266</v>
      </c>
      <c r="G38" s="3">
        <v>1.5116000000000001</v>
      </c>
      <c r="H38" s="3">
        <v>38.266548851676752</v>
      </c>
      <c r="I38" s="3">
        <v>50.009884045000831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95.3367919921875</v>
      </c>
      <c r="D39" s="3">
        <v>2.8494336605072021</v>
      </c>
      <c r="E39" s="3">
        <v>0.38117513060569763</v>
      </c>
      <c r="F39" s="5">
        <v>1.1273355484008789</v>
      </c>
      <c r="G39" s="3">
        <v>1.5085107088088989</v>
      </c>
      <c r="H39" s="3">
        <v>38.268496924024852</v>
      </c>
      <c r="I39" s="3">
        <v>50.012386469181855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95.284491247558591</v>
      </c>
      <c r="D40" s="6">
        <f t="shared" si="0"/>
        <v>2.9278179098256429</v>
      </c>
      <c r="E40" s="6">
        <f t="shared" si="0"/>
        <v>0.39035845573584244</v>
      </c>
      <c r="F40" s="6">
        <f t="shared" si="0"/>
        <v>1.0935099420738221</v>
      </c>
      <c r="G40" s="6">
        <f t="shared" si="0"/>
        <v>1.4838717341232301</v>
      </c>
      <c r="H40" s="6">
        <f t="shared" si="0"/>
        <v>38.304403132157951</v>
      </c>
      <c r="I40" s="6">
        <f t="shared" si="0"/>
        <v>50.052083934961772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95.710472106933594</v>
      </c>
      <c r="D45" s="21">
        <f t="shared" si="1"/>
        <v>3.3323</v>
      </c>
      <c r="E45" s="26">
        <f t="shared" si="1"/>
        <v>0.60960000000000003</v>
      </c>
      <c r="F45" s="26">
        <f t="shared" si="1"/>
        <v>1.2180144786834717</v>
      </c>
      <c r="G45" s="21">
        <f t="shared" si="1"/>
        <v>1.5469999999999999</v>
      </c>
      <c r="H45" s="26">
        <f t="shared" si="1"/>
        <v>38.454331378948517</v>
      </c>
      <c r="I45" s="22">
        <f t="shared" si="1"/>
        <v>50.156861579772212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94.907700000000006</v>
      </c>
      <c r="D46" s="26">
        <f t="shared" si="2"/>
        <v>2.5248832702636719</v>
      </c>
      <c r="E46" s="26">
        <f t="shared" si="2"/>
        <v>0.27211499214172363</v>
      </c>
      <c r="F46" s="23">
        <f t="shared" si="2"/>
        <v>0.92779999999999996</v>
      </c>
      <c r="G46" s="26">
        <f t="shared" si="2"/>
        <v>1.4152</v>
      </c>
      <c r="H46" s="23">
        <f t="shared" si="2"/>
        <v>38.165864110056468</v>
      </c>
      <c r="I46" s="26">
        <f t="shared" si="2"/>
        <v>49.987758886164443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0.19784506595639001</v>
      </c>
      <c r="D47" s="24">
        <f t="shared" si="3"/>
        <v>0.19663776218869916</v>
      </c>
      <c r="E47" s="26">
        <f t="shared" si="3"/>
        <v>7.3622069905825802E-2</v>
      </c>
      <c r="F47" s="26">
        <f t="shared" si="3"/>
        <v>7.1595198760296477E-2</v>
      </c>
      <c r="G47" s="24">
        <f t="shared" si="3"/>
        <v>2.5356093108407463E-2</v>
      </c>
      <c r="H47" s="26">
        <f t="shared" si="3"/>
        <v>6.5327240736253914E-2</v>
      </c>
      <c r="I47" s="25">
        <f t="shared" si="3"/>
        <v>3.8738610596486651E-2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44:B44"/>
    <mergeCell ref="A45:B45"/>
    <mergeCell ref="A46:B46"/>
    <mergeCell ref="A47:B47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22:B22"/>
    <mergeCell ref="A25:B25"/>
    <mergeCell ref="A23:B23"/>
    <mergeCell ref="A31:B31"/>
    <mergeCell ref="A26:B26"/>
    <mergeCell ref="A28:B28"/>
    <mergeCell ref="A29:B29"/>
    <mergeCell ref="A27:B27"/>
    <mergeCell ref="A30:B30"/>
    <mergeCell ref="A32:B32"/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1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90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98.153976440429687</v>
      </c>
      <c r="D10" s="10">
        <v>0.38597497344017029</v>
      </c>
      <c r="E10" s="10">
        <v>1.3542319536209106</v>
      </c>
      <c r="F10" s="11">
        <v>0.10531947016716003</v>
      </c>
      <c r="G10" s="10">
        <v>1.4595514535903931</v>
      </c>
      <c r="H10" s="10">
        <v>37.332853825670334</v>
      </c>
      <c r="I10" s="10">
        <v>49.740549527295741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98.148913043478231</v>
      </c>
      <c r="D11" s="3">
        <v>0.38637826086956517</v>
      </c>
      <c r="E11" s="3">
        <v>1.3579000000000001</v>
      </c>
      <c r="F11" s="5">
        <v>0.10616956521739131</v>
      </c>
      <c r="G11" s="3">
        <v>1.464069565217391</v>
      </c>
      <c r="H11" s="3">
        <v>37.331686439466004</v>
      </c>
      <c r="I11" s="3">
        <v>49.737344514848886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98.114830017089844</v>
      </c>
      <c r="D12" s="3">
        <v>0.3906819224357605</v>
      </c>
      <c r="E12" s="3">
        <v>1.385634183883667</v>
      </c>
      <c r="F12" s="5">
        <v>0.10797379910945892</v>
      </c>
      <c r="G12" s="3">
        <v>1.4936079978942871</v>
      </c>
      <c r="H12" s="3">
        <v>37.322306228690032</v>
      </c>
      <c r="I12" s="3">
        <v>49.717875102373419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98.135199999999998</v>
      </c>
      <c r="D13" s="3">
        <v>0.38779999999999998</v>
      </c>
      <c r="E13" s="3">
        <v>1.3698999999999999</v>
      </c>
      <c r="F13" s="5">
        <v>0.106</v>
      </c>
      <c r="G13" s="3">
        <v>1.4759</v>
      </c>
      <c r="H13" s="3">
        <v>37.327926304498455</v>
      </c>
      <c r="I13" s="3">
        <v>49.730799471959337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98.1417</v>
      </c>
      <c r="D14" s="3">
        <v>0.38740000000000002</v>
      </c>
      <c r="E14" s="3">
        <v>1.3632</v>
      </c>
      <c r="F14" s="5">
        <v>0.1071</v>
      </c>
      <c r="G14" s="3">
        <v>1.4702</v>
      </c>
      <c r="H14" s="3">
        <v>37.329402021999982</v>
      </c>
      <c r="I14" s="3">
        <v>49.732765425361322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98.1267</v>
      </c>
      <c r="D15" s="3">
        <v>0.38969999999999999</v>
      </c>
      <c r="E15" s="3">
        <v>1.3743000000000001</v>
      </c>
      <c r="F15" s="5">
        <v>0.1087</v>
      </c>
      <c r="G15" s="3">
        <v>1.4831000000000001</v>
      </c>
      <c r="H15" s="3">
        <v>37.325049722604952</v>
      </c>
      <c r="I15" s="3">
        <v>49.722554714197919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98.112099999999998</v>
      </c>
      <c r="D16" s="3">
        <v>0.39129999999999998</v>
      </c>
      <c r="E16" s="3">
        <v>1.3875999999999999</v>
      </c>
      <c r="F16" s="5">
        <v>0.1085</v>
      </c>
      <c r="G16" s="3">
        <v>1.496</v>
      </c>
      <c r="H16" s="3">
        <v>37.320716952499851</v>
      </c>
      <c r="I16" s="3">
        <v>49.716782840117482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98.138442993164062</v>
      </c>
      <c r="D17" s="3">
        <v>0.38754716515541077</v>
      </c>
      <c r="E17" s="3">
        <v>1.3665981292724609</v>
      </c>
      <c r="F17" s="5">
        <v>0.10679055005311966</v>
      </c>
      <c r="G17" s="3">
        <v>1.473388671875</v>
      </c>
      <c r="H17" s="3">
        <v>37.328326815847035</v>
      </c>
      <c r="I17" s="3">
        <v>49.731100430051562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98.135955810546875</v>
      </c>
      <c r="D18" s="3">
        <v>0.38782405853271484</v>
      </c>
      <c r="E18" s="3">
        <v>1.3690239191055298</v>
      </c>
      <c r="F18" s="5">
        <v>0.10673283040523529</v>
      </c>
      <c r="G18" s="3">
        <v>1.4757567644119263</v>
      </c>
      <c r="H18" s="3">
        <v>37.327277763197792</v>
      </c>
      <c r="I18" s="3">
        <v>49.72940293842435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98.125600000000006</v>
      </c>
      <c r="D19" s="3">
        <v>0.38919999999999999</v>
      </c>
      <c r="E19" s="3">
        <v>1.3771</v>
      </c>
      <c r="F19" s="5">
        <v>0.1074</v>
      </c>
      <c r="G19" s="3">
        <v>1.4845999999999999</v>
      </c>
      <c r="H19" s="3">
        <v>37.324464137303814</v>
      </c>
      <c r="I19" s="3">
        <v>49.721774968893001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98.127899999999997</v>
      </c>
      <c r="D20" s="3">
        <v>0.38929999999999998</v>
      </c>
      <c r="E20" s="3">
        <v>1.3742000000000001</v>
      </c>
      <c r="F20" s="5">
        <v>0.1077</v>
      </c>
      <c r="G20" s="3">
        <v>1.4819</v>
      </c>
      <c r="H20" s="3">
        <v>37.325708272267363</v>
      </c>
      <c r="I20" s="3">
        <v>49.723431781097304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98.109099999999998</v>
      </c>
      <c r="D21" s="3">
        <v>0.3921</v>
      </c>
      <c r="E21" s="3">
        <v>1.3886000000000001</v>
      </c>
      <c r="F21" s="5">
        <v>0.10920000000000001</v>
      </c>
      <c r="G21" s="3">
        <v>1.4978</v>
      </c>
      <c r="H21" s="3">
        <v>37.320558774419837</v>
      </c>
      <c r="I21" s="3">
        <v>49.716572367512619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98.133600000000001</v>
      </c>
      <c r="D22" s="3">
        <v>0.3886</v>
      </c>
      <c r="E22" s="3">
        <v>1.3703000000000001</v>
      </c>
      <c r="F22" s="5">
        <v>0.1066</v>
      </c>
      <c r="G22" s="3">
        <v>1.4769000000000001</v>
      </c>
      <c r="H22" s="3">
        <v>37.327248023835118</v>
      </c>
      <c r="I22" s="3">
        <v>49.72989594252526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98.125299999999996</v>
      </c>
      <c r="D23" s="3">
        <v>0.38969999999999999</v>
      </c>
      <c r="E23" s="3">
        <v>1.3754</v>
      </c>
      <c r="F23" s="5">
        <v>0.1091</v>
      </c>
      <c r="G23" s="3">
        <v>1.4843999999999999</v>
      </c>
      <c r="H23" s="3">
        <v>37.324566331419277</v>
      </c>
      <c r="I23" s="3">
        <v>49.721910984615363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97.673255920410156</v>
      </c>
      <c r="D24" s="3">
        <v>0.45253294706344604</v>
      </c>
      <c r="E24" s="3">
        <v>1.7371643781661987</v>
      </c>
      <c r="F24" s="5">
        <v>0.13587422668933868</v>
      </c>
      <c r="G24" s="3">
        <v>1.873038649559021</v>
      </c>
      <c r="H24" s="3">
        <v>37.196555058866593</v>
      </c>
      <c r="I24" s="3">
        <v>49.461564126317363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98.100300000000004</v>
      </c>
      <c r="D25" s="3">
        <v>0.38950000000000001</v>
      </c>
      <c r="E25" s="3">
        <v>1.38</v>
      </c>
      <c r="F25" s="5">
        <v>0.12909999999999999</v>
      </c>
      <c r="G25" s="3">
        <v>1.5091000000000001</v>
      </c>
      <c r="H25" s="3">
        <v>37.31580384157904</v>
      </c>
      <c r="I25" s="3">
        <v>49.701418324759032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98.121300000000005</v>
      </c>
      <c r="D26" s="3">
        <v>0.38990000000000002</v>
      </c>
      <c r="E26" s="3">
        <v>1.3794</v>
      </c>
      <c r="F26" s="5">
        <v>0.109</v>
      </c>
      <c r="G26" s="3">
        <v>1.4883999999999999</v>
      </c>
      <c r="H26" s="3">
        <v>37.323079373115185</v>
      </c>
      <c r="I26" s="3">
        <v>49.719929962521114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98.120699999999999</v>
      </c>
      <c r="D27" s="3">
        <v>0.38979999999999998</v>
      </c>
      <c r="E27" s="3">
        <v>1.3795999999999999</v>
      </c>
      <c r="F27" s="5">
        <v>0.1094</v>
      </c>
      <c r="G27" s="3">
        <v>1.4891000000000001</v>
      </c>
      <c r="H27" s="3">
        <v>37.32284060233151</v>
      </c>
      <c r="I27" s="3">
        <v>49.719611615377829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98.108900000000006</v>
      </c>
      <c r="D28" s="3">
        <v>0.39079999999999998</v>
      </c>
      <c r="E28" s="3">
        <v>1.3879999999999999</v>
      </c>
      <c r="F28" s="5">
        <v>0.1118</v>
      </c>
      <c r="G28" s="3">
        <v>1.4998</v>
      </c>
      <c r="H28" s="3">
        <v>37.318983778443332</v>
      </c>
      <c r="I28" s="3">
        <v>49.710063455326861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98.137931823730469</v>
      </c>
      <c r="D29" s="3">
        <v>0.38730046153068542</v>
      </c>
      <c r="E29" s="3">
        <v>1.3666307926177979</v>
      </c>
      <c r="F29" s="5">
        <v>0.10768794268369675</v>
      </c>
      <c r="G29" s="3">
        <v>1.4743187427520752</v>
      </c>
      <c r="H29" s="3">
        <v>37.327758152342199</v>
      </c>
      <c r="I29" s="3">
        <v>49.730119224091055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98.129499999999993</v>
      </c>
      <c r="D30" s="3">
        <v>0.3886</v>
      </c>
      <c r="E30" s="3">
        <v>1.3732</v>
      </c>
      <c r="F30" s="5">
        <v>0.1082</v>
      </c>
      <c r="G30" s="3">
        <v>1.4813000000000001</v>
      </c>
      <c r="H30" s="3">
        <v>37.325856969931507</v>
      </c>
      <c r="I30" s="3">
        <v>49.723629941934199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98.129900000000006</v>
      </c>
      <c r="D31" s="3">
        <v>0.3886</v>
      </c>
      <c r="E31" s="3">
        <v>1.3731</v>
      </c>
      <c r="F31" s="5">
        <v>0.1077</v>
      </c>
      <c r="G31" s="3">
        <v>1.4807999999999999</v>
      </c>
      <c r="H31" s="3">
        <v>37.326248472598841</v>
      </c>
      <c r="I31" s="3">
        <v>49.724151726386353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98.158900000000003</v>
      </c>
      <c r="D32" s="3">
        <v>0.38490000000000002</v>
      </c>
      <c r="E32" s="3">
        <v>1.3513999999999999</v>
      </c>
      <c r="F32" s="5">
        <v>0.1042</v>
      </c>
      <c r="G32" s="3">
        <v>1.4557</v>
      </c>
      <c r="H32" s="3">
        <v>37.334502045646254</v>
      </c>
      <c r="I32" s="3">
        <v>49.743975184602952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98.157399999999996</v>
      </c>
      <c r="D33" s="3">
        <v>0.38519999999999999</v>
      </c>
      <c r="E33" s="3">
        <v>1.3527</v>
      </c>
      <c r="F33" s="5">
        <v>0.1041</v>
      </c>
      <c r="G33" s="3">
        <v>1.4569000000000001</v>
      </c>
      <c r="H33" s="3">
        <v>37.334008935659021</v>
      </c>
      <c r="I33" s="3">
        <v>49.743317854041358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98.157799999999995</v>
      </c>
      <c r="D34" s="3">
        <v>0.3846</v>
      </c>
      <c r="E34" s="3">
        <v>1.3519000000000001</v>
      </c>
      <c r="F34" s="5">
        <v>0.10489999999999999</v>
      </c>
      <c r="G34" s="3">
        <v>1.4568000000000001</v>
      </c>
      <c r="H34" s="3">
        <v>37.334001032256225</v>
      </c>
      <c r="I34" s="3">
        <v>49.743307299224121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98.149000000000001</v>
      </c>
      <c r="D35" s="3">
        <v>0.38550000000000001</v>
      </c>
      <c r="E35" s="3">
        <v>1.359</v>
      </c>
      <c r="F35" s="5">
        <v>0.10539999999999999</v>
      </c>
      <c r="G35" s="3">
        <v>1.4643999999999999</v>
      </c>
      <c r="H35" s="3">
        <v>37.33154844683456</v>
      </c>
      <c r="I35" s="3">
        <v>49.735625526970281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98.148099999999999</v>
      </c>
      <c r="D36" s="3">
        <v>0.3856</v>
      </c>
      <c r="E36" s="3">
        <v>1.3596999999999999</v>
      </c>
      <c r="F36" s="5">
        <v>0.10580000000000001</v>
      </c>
      <c r="G36" s="3">
        <v>1.4655</v>
      </c>
      <c r="H36" s="3">
        <v>37.330846731023271</v>
      </c>
      <c r="I36" s="3">
        <v>49.734690335894769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98.151899999999998</v>
      </c>
      <c r="D37" s="3">
        <v>0.38629999999999998</v>
      </c>
      <c r="E37" s="3">
        <v>1.3560000000000001</v>
      </c>
      <c r="F37" s="5">
        <v>0.1051</v>
      </c>
      <c r="G37" s="3">
        <v>1.4611000000000001</v>
      </c>
      <c r="H37" s="3">
        <v>37.332581702141219</v>
      </c>
      <c r="I37" s="3">
        <v>49.741416227804699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98.152699999999996</v>
      </c>
      <c r="D38" s="3">
        <v>0.38540000000000002</v>
      </c>
      <c r="E38" s="3">
        <v>1.3547</v>
      </c>
      <c r="F38" s="5">
        <v>0.10680000000000001</v>
      </c>
      <c r="G38" s="3">
        <v>1.4615</v>
      </c>
      <c r="H38" s="3">
        <v>37.331911819989415</v>
      </c>
      <c r="I38" s="3">
        <v>49.736109246492084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98.158299999999997</v>
      </c>
      <c r="D39" s="3">
        <v>0.38529999999999998</v>
      </c>
      <c r="E39" s="3">
        <v>1.3522000000000001</v>
      </c>
      <c r="F39" s="5">
        <v>0.1037</v>
      </c>
      <c r="G39" s="3">
        <v>1.456</v>
      </c>
      <c r="H39" s="3">
        <v>37.333977248698396</v>
      </c>
      <c r="I39" s="3">
        <v>49.743275634772445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98.119506868294962</v>
      </c>
      <c r="D40" s="6">
        <f>AVERAGE(D10:D39)</f>
        <v>0.39011132630092515</v>
      </c>
      <c r="E40" s="6">
        <f t="shared" si="0"/>
        <v>1.3809561118888858</v>
      </c>
      <c r="F40" s="6">
        <f t="shared" si="0"/>
        <v>0.10873494614418</v>
      </c>
      <c r="G40" s="6">
        <f t="shared" si="0"/>
        <v>1.4896977281766699</v>
      </c>
      <c r="H40" s="6">
        <f t="shared" si="0"/>
        <v>37.322953194172548</v>
      </c>
      <c r="I40" s="6">
        <f t="shared" si="0"/>
        <v>49.719498889859679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98.158900000000003</v>
      </c>
      <c r="D45" s="21">
        <f t="shared" si="1"/>
        <v>0.45253294706344604</v>
      </c>
      <c r="E45" s="26">
        <f t="shared" si="1"/>
        <v>1.7371643781661987</v>
      </c>
      <c r="F45" s="26">
        <f t="shared" si="1"/>
        <v>0.13587422668933868</v>
      </c>
      <c r="G45" s="21">
        <f t="shared" si="1"/>
        <v>1.873038649559021</v>
      </c>
      <c r="H45" s="26">
        <f t="shared" si="1"/>
        <v>37.334502045646254</v>
      </c>
      <c r="I45" s="22">
        <f t="shared" si="1"/>
        <v>49.743975184602952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97.673255920410156</v>
      </c>
      <c r="D46" s="26">
        <f t="shared" si="2"/>
        <v>0.3846</v>
      </c>
      <c r="E46" s="26">
        <f t="shared" si="2"/>
        <v>1.3513999999999999</v>
      </c>
      <c r="F46" s="23">
        <f t="shared" si="2"/>
        <v>0.1037</v>
      </c>
      <c r="G46" s="26">
        <f t="shared" si="2"/>
        <v>1.4557</v>
      </c>
      <c r="H46" s="23">
        <f t="shared" si="2"/>
        <v>37.196555058866593</v>
      </c>
      <c r="I46" s="26">
        <f t="shared" si="2"/>
        <v>49.461564126317363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8.5896521703556244E-2</v>
      </c>
      <c r="D47" s="24">
        <f t="shared" si="3"/>
        <v>1.1974699105595956E-2</v>
      </c>
      <c r="E47" s="26">
        <f t="shared" si="3"/>
        <v>6.829473271242438E-2</v>
      </c>
      <c r="F47" s="26">
        <f t="shared" si="3"/>
        <v>6.7645639163487177E-3</v>
      </c>
      <c r="G47" s="24">
        <f t="shared" si="3"/>
        <v>7.3846087117545339E-2</v>
      </c>
      <c r="H47" s="26">
        <f t="shared" si="3"/>
        <v>2.437407089249919E-2</v>
      </c>
      <c r="I47" s="25">
        <f t="shared" si="3"/>
        <v>4.9863322197114889E-2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3">
        <f>COUNTIF(H9:H39,"&lt;37.30")</f>
        <v>1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1:B31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26:B26"/>
    <mergeCell ref="A28:B28"/>
    <mergeCell ref="A29:B29"/>
    <mergeCell ref="A27:B27"/>
    <mergeCell ref="A30:B30"/>
    <mergeCell ref="A32:B32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abSelected="1" topLeftCell="A42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63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98.153976440429687</v>
      </c>
      <c r="D10" s="10">
        <v>0.38597497344017029</v>
      </c>
      <c r="E10" s="10">
        <v>1.3542319536209106</v>
      </c>
      <c r="F10" s="11">
        <v>0.10531947016716003</v>
      </c>
      <c r="G10" s="10">
        <v>1.4595514535903931</v>
      </c>
      <c r="H10" s="10">
        <v>37.332853825670334</v>
      </c>
      <c r="I10" s="10">
        <v>49.740549527295741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98.148913043478231</v>
      </c>
      <c r="D11" s="3">
        <v>0.38637826086956517</v>
      </c>
      <c r="E11" s="3">
        <v>1.3579000000000001</v>
      </c>
      <c r="F11" s="5">
        <v>0.10616956521739131</v>
      </c>
      <c r="G11" s="3">
        <v>1.464069565217391</v>
      </c>
      <c r="H11" s="3">
        <v>37.331686439466004</v>
      </c>
      <c r="I11" s="3">
        <v>49.737344514848886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98.114830017089844</v>
      </c>
      <c r="D12" s="3">
        <v>0.3906819224357605</v>
      </c>
      <c r="E12" s="3">
        <v>1.385634183883667</v>
      </c>
      <c r="F12" s="5">
        <v>0.10797379910945892</v>
      </c>
      <c r="G12" s="3">
        <v>1.4936079978942871</v>
      </c>
      <c r="H12" s="3">
        <v>37.322306228690032</v>
      </c>
      <c r="I12" s="3">
        <v>49.717875102373419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98.135199999999998</v>
      </c>
      <c r="D13" s="3">
        <v>0.38779999999999998</v>
      </c>
      <c r="E13" s="3">
        <v>1.3698999999999999</v>
      </c>
      <c r="F13" s="5">
        <v>0.106</v>
      </c>
      <c r="G13" s="3">
        <v>1.4759</v>
      </c>
      <c r="H13" s="3">
        <v>37.327926304498455</v>
      </c>
      <c r="I13" s="3">
        <v>49.730799471959337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98.1417</v>
      </c>
      <c r="D14" s="3">
        <v>0.38740000000000002</v>
      </c>
      <c r="E14" s="3">
        <v>1.3632</v>
      </c>
      <c r="F14" s="5">
        <v>0.1071</v>
      </c>
      <c r="G14" s="3">
        <v>1.4702</v>
      </c>
      <c r="H14" s="3">
        <v>37.329402021999982</v>
      </c>
      <c r="I14" s="3">
        <v>49.732765425361322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98.1267</v>
      </c>
      <c r="D15" s="3">
        <v>0.38969999999999999</v>
      </c>
      <c r="E15" s="3">
        <v>1.3743000000000001</v>
      </c>
      <c r="F15" s="5">
        <v>0.1087</v>
      </c>
      <c r="G15" s="3">
        <v>1.4831000000000001</v>
      </c>
      <c r="H15" s="3">
        <v>37.325049722604952</v>
      </c>
      <c r="I15" s="3">
        <v>49.722554714197919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98.112099999999998</v>
      </c>
      <c r="D16" s="3">
        <v>0.39129999999999998</v>
      </c>
      <c r="E16" s="3">
        <v>1.3875999999999999</v>
      </c>
      <c r="F16" s="5">
        <v>0.1085</v>
      </c>
      <c r="G16" s="3">
        <v>1.496</v>
      </c>
      <c r="H16" s="3">
        <v>37.320716952499851</v>
      </c>
      <c r="I16" s="3">
        <v>49.716782840117482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98.138442993164062</v>
      </c>
      <c r="D17" s="3">
        <v>0.38754716515541077</v>
      </c>
      <c r="E17" s="3">
        <v>1.3665981292724609</v>
      </c>
      <c r="F17" s="5">
        <v>0.10679055005311966</v>
      </c>
      <c r="G17" s="3">
        <v>1.473388671875</v>
      </c>
      <c r="H17" s="3">
        <v>37.328326815847035</v>
      </c>
      <c r="I17" s="3">
        <v>49.731100430051562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98.135955810546875</v>
      </c>
      <c r="D18" s="3">
        <v>0.38782405853271484</v>
      </c>
      <c r="E18" s="3">
        <v>1.3690239191055298</v>
      </c>
      <c r="F18" s="5">
        <v>0.10673283040523529</v>
      </c>
      <c r="G18" s="3">
        <v>1.4757567644119263</v>
      </c>
      <c r="H18" s="3">
        <v>37.327277763197792</v>
      </c>
      <c r="I18" s="3">
        <v>49.72940293842435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98.125600000000006</v>
      </c>
      <c r="D19" s="3">
        <v>0.38919999999999999</v>
      </c>
      <c r="E19" s="3">
        <v>1.3771</v>
      </c>
      <c r="F19" s="5">
        <v>0.1074</v>
      </c>
      <c r="G19" s="3">
        <v>1.4845999999999999</v>
      </c>
      <c r="H19" s="3">
        <v>37.324464137303814</v>
      </c>
      <c r="I19" s="3">
        <v>49.721774968893001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98.127899999999997</v>
      </c>
      <c r="D20" s="3">
        <v>0.38929999999999998</v>
      </c>
      <c r="E20" s="3">
        <v>1.3742000000000001</v>
      </c>
      <c r="F20" s="5">
        <v>0.1077</v>
      </c>
      <c r="G20" s="3">
        <v>1.4819</v>
      </c>
      <c r="H20" s="3">
        <v>37.325708272267363</v>
      </c>
      <c r="I20" s="3">
        <v>49.723431781097304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98.109099999999998</v>
      </c>
      <c r="D21" s="3">
        <v>0.3921</v>
      </c>
      <c r="E21" s="3">
        <v>1.3886000000000001</v>
      </c>
      <c r="F21" s="5">
        <v>0.10920000000000001</v>
      </c>
      <c r="G21" s="3">
        <v>1.4978</v>
      </c>
      <c r="H21" s="3">
        <v>37.320558774419837</v>
      </c>
      <c r="I21" s="3">
        <v>49.716572367512619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98.133600000000001</v>
      </c>
      <c r="D22" s="3">
        <v>0.3886</v>
      </c>
      <c r="E22" s="3">
        <v>1.3703000000000001</v>
      </c>
      <c r="F22" s="5">
        <v>0.1066</v>
      </c>
      <c r="G22" s="3">
        <v>1.4769000000000001</v>
      </c>
      <c r="H22" s="3">
        <v>37.327248023835118</v>
      </c>
      <c r="I22" s="3">
        <v>49.72989594252526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98.125299999999996</v>
      </c>
      <c r="D23" s="3">
        <v>0.38969999999999999</v>
      </c>
      <c r="E23" s="3">
        <v>1.3754</v>
      </c>
      <c r="F23" s="5">
        <v>0.1091</v>
      </c>
      <c r="G23" s="3">
        <v>1.4843999999999999</v>
      </c>
      <c r="H23" s="3">
        <v>37.324566331419277</v>
      </c>
      <c r="I23" s="3">
        <v>49.721910984615363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97.673255920410156</v>
      </c>
      <c r="D24" s="3">
        <v>0.45253294706344604</v>
      </c>
      <c r="E24" s="3">
        <v>1.7371643781661987</v>
      </c>
      <c r="F24" s="5">
        <v>0.13587422668933868</v>
      </c>
      <c r="G24" s="3">
        <v>1.873038649559021</v>
      </c>
      <c r="H24" s="3">
        <v>37.196555058866593</v>
      </c>
      <c r="I24" s="3">
        <v>49.461564126317363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98.100300000000004</v>
      </c>
      <c r="D25" s="3">
        <v>0.38950000000000001</v>
      </c>
      <c r="E25" s="3">
        <v>1.38</v>
      </c>
      <c r="F25" s="5">
        <v>0.12909999999999999</v>
      </c>
      <c r="G25" s="3">
        <v>1.5091000000000001</v>
      </c>
      <c r="H25" s="3">
        <v>37.31580384157904</v>
      </c>
      <c r="I25" s="3">
        <v>49.701418324759032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98.121300000000005</v>
      </c>
      <c r="D26" s="3">
        <v>0.38990000000000002</v>
      </c>
      <c r="E26" s="3">
        <v>1.3794</v>
      </c>
      <c r="F26" s="5">
        <v>0.109</v>
      </c>
      <c r="G26" s="3">
        <v>1.4883999999999999</v>
      </c>
      <c r="H26" s="3">
        <v>37.323079373115185</v>
      </c>
      <c r="I26" s="3">
        <v>49.719929962521114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98.120699999999999</v>
      </c>
      <c r="D27" s="3">
        <v>0.38979999999999998</v>
      </c>
      <c r="E27" s="3">
        <v>1.3795999999999999</v>
      </c>
      <c r="F27" s="5">
        <v>0.1094</v>
      </c>
      <c r="G27" s="3">
        <v>1.4891000000000001</v>
      </c>
      <c r="H27" s="3">
        <v>37.32284060233151</v>
      </c>
      <c r="I27" s="3">
        <v>49.719611615377829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98.108900000000006</v>
      </c>
      <c r="D28" s="3">
        <v>0.39079999999999998</v>
      </c>
      <c r="E28" s="3">
        <v>1.3879999999999999</v>
      </c>
      <c r="F28" s="5">
        <v>0.1118</v>
      </c>
      <c r="G28" s="3">
        <v>1.4998</v>
      </c>
      <c r="H28" s="3">
        <v>37.318983778443332</v>
      </c>
      <c r="I28" s="3">
        <v>49.710063455326861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98.137931823730469</v>
      </c>
      <c r="D29" s="3">
        <v>0.38730046153068542</v>
      </c>
      <c r="E29" s="3">
        <v>1.3666307926177979</v>
      </c>
      <c r="F29" s="5">
        <v>0.10768794268369675</v>
      </c>
      <c r="G29" s="3">
        <v>1.4743187427520752</v>
      </c>
      <c r="H29" s="3">
        <v>37.327758152342199</v>
      </c>
      <c r="I29" s="3">
        <v>49.730119224091055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98.129499999999993</v>
      </c>
      <c r="D30" s="3">
        <v>0.3886</v>
      </c>
      <c r="E30" s="3">
        <v>1.3732</v>
      </c>
      <c r="F30" s="5">
        <v>0.1082</v>
      </c>
      <c r="G30" s="3">
        <v>1.4813000000000001</v>
      </c>
      <c r="H30" s="3">
        <v>37.325856969931507</v>
      </c>
      <c r="I30" s="3">
        <v>49.723629941934199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98.129900000000006</v>
      </c>
      <c r="D31" s="3">
        <v>0.3886</v>
      </c>
      <c r="E31" s="3">
        <v>1.3731</v>
      </c>
      <c r="F31" s="5">
        <v>0.1077</v>
      </c>
      <c r="G31" s="3">
        <v>1.4807999999999999</v>
      </c>
      <c r="H31" s="3">
        <v>37.326248472598841</v>
      </c>
      <c r="I31" s="3">
        <v>49.724151726386353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98.158900000000003</v>
      </c>
      <c r="D32" s="3">
        <v>0.38490000000000002</v>
      </c>
      <c r="E32" s="3">
        <v>1.3513999999999999</v>
      </c>
      <c r="F32" s="5">
        <v>0.1042</v>
      </c>
      <c r="G32" s="3">
        <v>1.4557</v>
      </c>
      <c r="H32" s="3">
        <v>37.334502045646254</v>
      </c>
      <c r="I32" s="3">
        <v>49.743975184602952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98.157399999999996</v>
      </c>
      <c r="D33" s="3">
        <v>0.38519999999999999</v>
      </c>
      <c r="E33" s="3">
        <v>1.3527</v>
      </c>
      <c r="F33" s="5">
        <v>0.1041</v>
      </c>
      <c r="G33" s="3">
        <v>1.4569000000000001</v>
      </c>
      <c r="H33" s="3">
        <v>37.334008935659021</v>
      </c>
      <c r="I33" s="3">
        <v>49.743317854041358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98.157799999999995</v>
      </c>
      <c r="D34" s="3">
        <v>0.3846</v>
      </c>
      <c r="E34" s="3">
        <v>1.3519000000000001</v>
      </c>
      <c r="F34" s="5">
        <v>0.10489999999999999</v>
      </c>
      <c r="G34" s="3">
        <v>1.4568000000000001</v>
      </c>
      <c r="H34" s="3">
        <v>37.334001032256225</v>
      </c>
      <c r="I34" s="3">
        <v>49.743307299224121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98.149000000000001</v>
      </c>
      <c r="D35" s="3">
        <v>0.38550000000000001</v>
      </c>
      <c r="E35" s="3">
        <v>1.359</v>
      </c>
      <c r="F35" s="5">
        <v>0.10539999999999999</v>
      </c>
      <c r="G35" s="3">
        <v>1.4643999999999999</v>
      </c>
      <c r="H35" s="3">
        <v>37.33154844683456</v>
      </c>
      <c r="I35" s="3">
        <v>49.735625526970281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98.148099999999999</v>
      </c>
      <c r="D36" s="3">
        <v>0.3856</v>
      </c>
      <c r="E36" s="3">
        <v>1.3596999999999999</v>
      </c>
      <c r="F36" s="5">
        <v>0.10580000000000001</v>
      </c>
      <c r="G36" s="3">
        <v>1.4655</v>
      </c>
      <c r="H36" s="3">
        <v>37.330846731023271</v>
      </c>
      <c r="I36" s="3">
        <v>49.734690335894769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98.151899999999998</v>
      </c>
      <c r="D37" s="3">
        <v>0.38629999999999998</v>
      </c>
      <c r="E37" s="3">
        <v>1.3560000000000001</v>
      </c>
      <c r="F37" s="5">
        <v>0.1051</v>
      </c>
      <c r="G37" s="3">
        <v>1.4611000000000001</v>
      </c>
      <c r="H37" s="3">
        <v>37.332581702141219</v>
      </c>
      <c r="I37" s="3">
        <v>49.741416227804699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98.152699999999996</v>
      </c>
      <c r="D38" s="3">
        <v>0.38540000000000002</v>
      </c>
      <c r="E38" s="3">
        <v>1.3547</v>
      </c>
      <c r="F38" s="5">
        <v>0.10680000000000001</v>
      </c>
      <c r="G38" s="3">
        <v>1.4615</v>
      </c>
      <c r="H38" s="3">
        <v>37.331911819989415</v>
      </c>
      <c r="I38" s="3">
        <v>49.736109246492084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98.158299999999997</v>
      </c>
      <c r="D39" s="3">
        <v>0.38529999999999998</v>
      </c>
      <c r="E39" s="3">
        <v>1.3522000000000001</v>
      </c>
      <c r="F39" s="5">
        <v>0.1037</v>
      </c>
      <c r="G39" s="3">
        <v>1.456</v>
      </c>
      <c r="H39" s="3">
        <v>37.333977248698396</v>
      </c>
      <c r="I39" s="3">
        <v>49.743275634772445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98.119506868294962</v>
      </c>
      <c r="D40" s="6">
        <f>AVERAGE(D10:D39)</f>
        <v>0.39011132630092515</v>
      </c>
      <c r="E40" s="6">
        <f t="shared" si="0"/>
        <v>1.3809561118888858</v>
      </c>
      <c r="F40" s="6">
        <f t="shared" si="0"/>
        <v>0.10873494614418</v>
      </c>
      <c r="G40" s="6">
        <f t="shared" si="0"/>
        <v>1.4896977281766699</v>
      </c>
      <c r="H40" s="6">
        <f t="shared" si="0"/>
        <v>37.322953194172548</v>
      </c>
      <c r="I40" s="6">
        <f t="shared" si="0"/>
        <v>49.719498889859679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98.158900000000003</v>
      </c>
      <c r="D45" s="21">
        <f t="shared" si="1"/>
        <v>0.45253294706344604</v>
      </c>
      <c r="E45" s="26">
        <f t="shared" si="1"/>
        <v>1.7371643781661987</v>
      </c>
      <c r="F45" s="26">
        <f t="shared" si="1"/>
        <v>0.13587422668933868</v>
      </c>
      <c r="G45" s="21">
        <f t="shared" si="1"/>
        <v>1.873038649559021</v>
      </c>
      <c r="H45" s="26">
        <f t="shared" si="1"/>
        <v>37.334502045646254</v>
      </c>
      <c r="I45" s="22">
        <f t="shared" si="1"/>
        <v>49.743975184602952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97.673255920410156</v>
      </c>
      <c r="D46" s="26">
        <f t="shared" si="2"/>
        <v>0.3846</v>
      </c>
      <c r="E46" s="26">
        <f t="shared" si="2"/>
        <v>1.3513999999999999</v>
      </c>
      <c r="F46" s="23">
        <f t="shared" si="2"/>
        <v>0.1037</v>
      </c>
      <c r="G46" s="26">
        <f t="shared" si="2"/>
        <v>1.4557</v>
      </c>
      <c r="H46" s="23">
        <f t="shared" si="2"/>
        <v>37.196555058866593</v>
      </c>
      <c r="I46" s="26">
        <f t="shared" si="2"/>
        <v>49.461564126317363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8.5896521703556244E-2</v>
      </c>
      <c r="D47" s="24">
        <f t="shared" si="3"/>
        <v>1.1974699105595956E-2</v>
      </c>
      <c r="E47" s="26">
        <f t="shared" si="3"/>
        <v>6.829473271242438E-2</v>
      </c>
      <c r="F47" s="26">
        <f t="shared" si="3"/>
        <v>6.7645639163487177E-3</v>
      </c>
      <c r="G47" s="24">
        <f t="shared" si="3"/>
        <v>7.3846087117545339E-2</v>
      </c>
      <c r="H47" s="26">
        <f t="shared" si="3"/>
        <v>2.437407089249919E-2</v>
      </c>
      <c r="I47" s="25">
        <f t="shared" si="3"/>
        <v>4.9863322197114889E-2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3">
        <f>COUNTIF(H9:H39,"&lt;37.30")</f>
        <v>1</v>
      </c>
      <c r="I49" s="30">
        <f>COUNTIF(I9:I39,"&lt;48..20")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4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95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96.127914428710938</v>
      </c>
      <c r="D10" s="10">
        <v>2.4697802066802979</v>
      </c>
      <c r="E10" s="10">
        <v>0.26821267604827881</v>
      </c>
      <c r="F10" s="11">
        <v>0.76259362697601318</v>
      </c>
      <c r="G10" s="10">
        <v>1.030806303024292</v>
      </c>
      <c r="H10" s="10">
        <v>38.362953696425549</v>
      </c>
      <c r="I10" s="10">
        <v>50.37132113822382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95.726409912109375</v>
      </c>
      <c r="D11" s="3">
        <v>2.7250792980194092</v>
      </c>
      <c r="E11" s="3">
        <v>0.27711057662963867</v>
      </c>
      <c r="F11" s="5">
        <v>0.7795836329460144</v>
      </c>
      <c r="G11" s="3">
        <v>1.0566942691802979</v>
      </c>
      <c r="H11" s="3">
        <v>38.517361926479772</v>
      </c>
      <c r="I11" s="3">
        <v>50.442826319269152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95.350151062011719</v>
      </c>
      <c r="D12" s="3">
        <v>2.7323942184448242</v>
      </c>
      <c r="E12" s="3">
        <v>0.30446869134902954</v>
      </c>
      <c r="F12" s="5">
        <v>0.85071569681167603</v>
      </c>
      <c r="G12" s="3">
        <v>1.1551843881607056</v>
      </c>
      <c r="H12" s="3">
        <v>38.662314886531448</v>
      </c>
      <c r="I12" s="3">
        <v>50.462265918323013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95.566162109375</v>
      </c>
      <c r="D13" s="3">
        <v>2.5268588066101074</v>
      </c>
      <c r="E13" s="3">
        <v>0.28890165686607361</v>
      </c>
      <c r="F13" s="5">
        <v>0.67219102382659912</v>
      </c>
      <c r="G13" s="3">
        <v>0.96109271049499512</v>
      </c>
      <c r="H13" s="3">
        <v>38.807975699529599</v>
      </c>
      <c r="I13" s="3">
        <v>50.675301657192108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96.816085815429687</v>
      </c>
      <c r="D14" s="3">
        <v>2.0986790657043457</v>
      </c>
      <c r="E14" s="3">
        <v>0.2429460734128952</v>
      </c>
      <c r="F14" s="5">
        <v>0.43996155261993408</v>
      </c>
      <c r="G14" s="3">
        <v>0.68290764093399048</v>
      </c>
      <c r="H14" s="3">
        <v>38.407708532426156</v>
      </c>
      <c r="I14" s="3">
        <v>50.635700249646739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96.592430114746094</v>
      </c>
      <c r="D15" s="3">
        <v>2.1450870037078857</v>
      </c>
      <c r="E15" s="3">
        <v>0.24463567137718201</v>
      </c>
      <c r="F15" s="5">
        <v>0.58182024955749512</v>
      </c>
      <c r="G15" s="3">
        <v>0.82645595073699951</v>
      </c>
      <c r="H15" s="3">
        <v>38.391402387334125</v>
      </c>
      <c r="I15" s="3">
        <v>50.525092883341848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96.482757568359375</v>
      </c>
      <c r="D16" s="3">
        <v>2.2033529281616211</v>
      </c>
      <c r="E16" s="3">
        <v>0.24889877438545227</v>
      </c>
      <c r="F16" s="5">
        <v>0.58919978141784668</v>
      </c>
      <c r="G16" s="3">
        <v>0.83809852600097656</v>
      </c>
      <c r="H16" s="3">
        <v>38.430838626748447</v>
      </c>
      <c r="I16" s="3">
        <v>50.540134376574265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96.816551208496094</v>
      </c>
      <c r="D17" s="3">
        <v>1.986738920211792</v>
      </c>
      <c r="E17" s="3">
        <v>0.24301975965499878</v>
      </c>
      <c r="F17" s="5">
        <v>0.54267424345016479</v>
      </c>
      <c r="G17" s="3">
        <v>0.78569400310516357</v>
      </c>
      <c r="H17" s="3">
        <v>38.341118372697352</v>
      </c>
      <c r="I17" s="3">
        <v>50.525058880483137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96.907905578613281</v>
      </c>
      <c r="D18" s="3">
        <v>1.8812273740768433</v>
      </c>
      <c r="E18" s="3">
        <v>0.24529409408569336</v>
      </c>
      <c r="F18" s="5">
        <v>0.61688745021820068</v>
      </c>
      <c r="G18" s="3">
        <v>0.86218154430389404</v>
      </c>
      <c r="H18" s="3">
        <v>38.2408545215795</v>
      </c>
      <c r="I18" s="3">
        <v>50.414760742170976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96.851036071777344</v>
      </c>
      <c r="D19" s="3">
        <v>2.0018453598022461</v>
      </c>
      <c r="E19" s="3">
        <v>0.2413068562746048</v>
      </c>
      <c r="F19" s="5">
        <v>0.53056526184082031</v>
      </c>
      <c r="G19" s="3">
        <v>0.77187210321426392</v>
      </c>
      <c r="H19" s="3">
        <v>38.328826134117151</v>
      </c>
      <c r="I19" s="3">
        <v>50.527592165671557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96.758003234863281</v>
      </c>
      <c r="D20" s="3">
        <v>1.9500625133514404</v>
      </c>
      <c r="E20" s="3">
        <v>0.224119633436203</v>
      </c>
      <c r="F20" s="5">
        <v>0.62266182899475098</v>
      </c>
      <c r="G20" s="3">
        <v>0.84678149223327637</v>
      </c>
      <c r="H20" s="3">
        <v>38.336531620594933</v>
      </c>
      <c r="I20" s="3">
        <v>50.474451878330598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95.95855712890625</v>
      </c>
      <c r="D21" s="3">
        <v>2.820096492767334</v>
      </c>
      <c r="E21" s="3">
        <v>0.22939130663871765</v>
      </c>
      <c r="F21" s="5">
        <v>0.75785368680953979</v>
      </c>
      <c r="G21" s="3">
        <v>0.98724496364593506</v>
      </c>
      <c r="H21" s="3">
        <v>38.377048171882485</v>
      </c>
      <c r="I21" s="3">
        <v>50.401448421241788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96.489723205566406</v>
      </c>
      <c r="D22" s="3">
        <v>2.2421066761016846</v>
      </c>
      <c r="E22" s="3">
        <v>0.2329229861497879</v>
      </c>
      <c r="F22" s="5">
        <v>0.73934817314147949</v>
      </c>
      <c r="G22" s="3">
        <v>0.9722711443901062</v>
      </c>
      <c r="H22" s="3">
        <v>38.263205897357018</v>
      </c>
      <c r="I22" s="3">
        <v>50.347336586923561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96.274528503417969</v>
      </c>
      <c r="D23" s="3">
        <v>2.5430305004119873</v>
      </c>
      <c r="E23" s="3">
        <v>0.20781558752059937</v>
      </c>
      <c r="F23" s="5">
        <v>0.71797460317611694</v>
      </c>
      <c r="G23" s="3">
        <v>0.92579019069671631</v>
      </c>
      <c r="H23" s="3">
        <v>38.338107327196951</v>
      </c>
      <c r="I23" s="3">
        <v>50.416986133453747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96.888877868652344</v>
      </c>
      <c r="D24" s="3">
        <v>1.7726203203201294</v>
      </c>
      <c r="E24" s="3">
        <v>0.20323158800601959</v>
      </c>
      <c r="F24" s="5">
        <v>0.77531230449676514</v>
      </c>
      <c r="G24" s="3">
        <v>0.97854387760162354</v>
      </c>
      <c r="H24" s="3">
        <v>38.174325628730017</v>
      </c>
      <c r="I24" s="3">
        <v>50.284492779998025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96.956794738769531</v>
      </c>
      <c r="D25" s="3">
        <v>1.7321380376815796</v>
      </c>
      <c r="E25" s="3">
        <v>0.21405771374702454</v>
      </c>
      <c r="F25" s="5">
        <v>0.72600573301315308</v>
      </c>
      <c r="G25" s="3">
        <v>0.9400634765625</v>
      </c>
      <c r="H25" s="3">
        <v>38.186075214342232</v>
      </c>
      <c r="I25" s="3">
        <v>50.320832452198779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96.735038757324219</v>
      </c>
      <c r="D26" s="3">
        <v>1.910710334777832</v>
      </c>
      <c r="E26" s="3">
        <v>0.23021937906742096</v>
      </c>
      <c r="F26" s="5">
        <v>0.72550368309020996</v>
      </c>
      <c r="G26" s="3">
        <v>0.95572304725646973</v>
      </c>
      <c r="H26" s="3">
        <v>38.249570646516517</v>
      </c>
      <c r="I26" s="3">
        <v>50.349874092311971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96.530807495117188</v>
      </c>
      <c r="D27" s="3">
        <v>2.1452927589416504</v>
      </c>
      <c r="E27" s="3">
        <v>0.24857664108276367</v>
      </c>
      <c r="F27" s="5">
        <v>0.64500188827514648</v>
      </c>
      <c r="G27" s="3">
        <v>0.89357852935791016</v>
      </c>
      <c r="H27" s="3">
        <v>38.366592118044998</v>
      </c>
      <c r="I27" s="3">
        <v>50.464587457124601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96.763992309570313</v>
      </c>
      <c r="D28" s="3">
        <v>1.9807193279266357</v>
      </c>
      <c r="E28" s="3">
        <v>0.2429782897233963</v>
      </c>
      <c r="F28" s="5">
        <v>0.62533563375473022</v>
      </c>
      <c r="G28" s="3">
        <v>0.86831390857696533</v>
      </c>
      <c r="H28" s="3">
        <v>38.301338626844014</v>
      </c>
      <c r="I28" s="3">
        <v>50.444049368071717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96.801132202148438</v>
      </c>
      <c r="D29" s="3">
        <v>1.9234285354614258</v>
      </c>
      <c r="E29" s="3">
        <v>0.25500497221946716</v>
      </c>
      <c r="F29" s="5">
        <v>0.65658551454544067</v>
      </c>
      <c r="G29" s="3">
        <v>0.91159045696258545</v>
      </c>
      <c r="H29" s="3">
        <v>38.247526745740309</v>
      </c>
      <c r="I29" s="3">
        <v>50.385939311249906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97.030975341796875</v>
      </c>
      <c r="D30" s="3">
        <v>1.8077596426010132</v>
      </c>
      <c r="E30" s="3">
        <v>0.23372413218021393</v>
      </c>
      <c r="F30" s="5">
        <v>0.60175299644470215</v>
      </c>
      <c r="G30" s="3">
        <v>0.83547711372375488</v>
      </c>
      <c r="H30" s="3">
        <v>38.217372139849445</v>
      </c>
      <c r="I30" s="3">
        <v>50.417526062909808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96.802902221679688</v>
      </c>
      <c r="D31" s="3">
        <v>1.9635553359985352</v>
      </c>
      <c r="E31" s="3">
        <v>0.24525880813598633</v>
      </c>
      <c r="F31" s="5">
        <v>0.6483149528503418</v>
      </c>
      <c r="G31" s="3">
        <v>0.89357376098632813</v>
      </c>
      <c r="H31" s="3">
        <v>38.246087112772749</v>
      </c>
      <c r="I31" s="3">
        <v>50.395642979634715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96.752716064453125</v>
      </c>
      <c r="D32" s="3">
        <v>2.0066297054290771</v>
      </c>
      <c r="E32" s="3">
        <v>0.21419255435466766</v>
      </c>
      <c r="F32" s="5">
        <v>0.64008355140686035</v>
      </c>
      <c r="G32" s="3">
        <v>0.85427612066268921</v>
      </c>
      <c r="H32" s="3">
        <v>38.310277310939298</v>
      </c>
      <c r="I32" s="3">
        <v>50.452126372331371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96.664421081542969</v>
      </c>
      <c r="D33" s="3">
        <v>2.0917816162109375</v>
      </c>
      <c r="E33" s="3">
        <v>0.2206890881061554</v>
      </c>
      <c r="F33" s="5">
        <v>0.6326560378074646</v>
      </c>
      <c r="G33" s="3">
        <v>0.85334515571594238</v>
      </c>
      <c r="H33" s="3">
        <v>38.335105379815715</v>
      </c>
      <c r="I33" s="3">
        <v>50.468525119024349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96.234527587890625</v>
      </c>
      <c r="D34" s="3">
        <v>2.3925385475158691</v>
      </c>
      <c r="E34" s="3">
        <v>0.23896920680999756</v>
      </c>
      <c r="F34" s="5">
        <v>0.65734148025512695</v>
      </c>
      <c r="G34" s="3">
        <v>0.89631068706512451</v>
      </c>
      <c r="H34" s="3">
        <v>38.467729518934554</v>
      </c>
      <c r="I34" s="3">
        <v>50.517737836722866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96.68060302734375</v>
      </c>
      <c r="D35" s="3">
        <v>2.1597189903259277</v>
      </c>
      <c r="E35" s="3">
        <v>0.22872689366340637</v>
      </c>
      <c r="F35" s="5">
        <v>0.53388744592666626</v>
      </c>
      <c r="G35" s="3">
        <v>0.76261436939239502</v>
      </c>
      <c r="H35" s="3">
        <v>38.39350016578674</v>
      </c>
      <c r="I35" s="3">
        <v>50.567729394658151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96.509498596191406</v>
      </c>
      <c r="D36" s="3">
        <v>2.1888899803161621</v>
      </c>
      <c r="E36" s="3">
        <v>0.26169398427009583</v>
      </c>
      <c r="F36" s="5">
        <v>0.61643272638320923</v>
      </c>
      <c r="G36" s="3">
        <v>0.87812674045562744</v>
      </c>
      <c r="H36" s="3">
        <v>38.383007839261374</v>
      </c>
      <c r="I36" s="3">
        <v>50.487991336879595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96.555152893066406</v>
      </c>
      <c r="D37" s="3">
        <v>2.1742408275604248</v>
      </c>
      <c r="E37" s="3">
        <v>0.24385440349578857</v>
      </c>
      <c r="F37" s="5">
        <v>0.63049954175949097</v>
      </c>
      <c r="G37" s="3">
        <v>0.87435394525527954</v>
      </c>
      <c r="H37" s="3">
        <v>38.35664757653695</v>
      </c>
      <c r="I37" s="3">
        <v>50.47154131089281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96.497734069824219</v>
      </c>
      <c r="D38" s="3">
        <v>2.1899101734161377</v>
      </c>
      <c r="E38" s="3">
        <v>0.2443755567073822</v>
      </c>
      <c r="F38" s="5">
        <v>0.64462375640869141</v>
      </c>
      <c r="G38" s="3">
        <v>0.888999342918396</v>
      </c>
      <c r="H38" s="3">
        <v>38.380210355173446</v>
      </c>
      <c r="I38" s="3">
        <v>50.47454729084567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96.441200256347656</v>
      </c>
      <c r="D39" s="3">
        <v>2.3334696292877197</v>
      </c>
      <c r="E39" s="3">
        <v>0.23667021095752716</v>
      </c>
      <c r="F39" s="5">
        <v>0.54950320720672607</v>
      </c>
      <c r="G39" s="3">
        <v>0.78617340326309204</v>
      </c>
      <c r="H39" s="3">
        <v>38.465738764976166</v>
      </c>
      <c r="I39" s="3">
        <v>50.593795079520774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96.518819681803379</v>
      </c>
      <c r="D40" s="6">
        <f t="shared" si="0"/>
        <v>2.1699914375940961</v>
      </c>
      <c r="E40" s="6">
        <f t="shared" si="0"/>
        <v>0.24204225887854894</v>
      </c>
      <c r="F40" s="6">
        <f t="shared" si="0"/>
        <v>0.65042904218037922</v>
      </c>
      <c r="G40" s="6">
        <f t="shared" si="0"/>
        <v>0.89247130552927656</v>
      </c>
      <c r="H40" s="6">
        <f t="shared" si="0"/>
        <v>38.362911764838827</v>
      </c>
      <c r="I40" s="6">
        <f t="shared" si="0"/>
        <v>50.461907186507382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13.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97.030975341796875</v>
      </c>
      <c r="D45" s="21">
        <f t="shared" si="1"/>
        <v>2.820096492767334</v>
      </c>
      <c r="E45" s="26">
        <f t="shared" si="1"/>
        <v>0.30446869134902954</v>
      </c>
      <c r="F45" s="26">
        <f t="shared" si="1"/>
        <v>0.85071569681167603</v>
      </c>
      <c r="G45" s="21">
        <f t="shared" si="1"/>
        <v>1.1551843881607056</v>
      </c>
      <c r="H45" s="26">
        <f t="shared" si="1"/>
        <v>38.807975699529599</v>
      </c>
      <c r="I45" s="22">
        <f t="shared" si="1"/>
        <v>50.675301657192108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95.350151062011719</v>
      </c>
      <c r="D46" s="26">
        <f t="shared" si="2"/>
        <v>1.7321380376815796</v>
      </c>
      <c r="E46" s="26">
        <f t="shared" si="2"/>
        <v>0.20323158800601959</v>
      </c>
      <c r="F46" s="23">
        <f t="shared" si="2"/>
        <v>0.43996155261993408</v>
      </c>
      <c r="G46" s="26">
        <f t="shared" si="2"/>
        <v>0.68290764093399048</v>
      </c>
      <c r="H46" s="23">
        <f t="shared" si="2"/>
        <v>38.174325628730017</v>
      </c>
      <c r="I46" s="26">
        <f t="shared" si="2"/>
        <v>50.284492779998025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0.41441407660428375</v>
      </c>
      <c r="D47" s="24">
        <f t="shared" si="3"/>
        <v>0.28809144676211856</v>
      </c>
      <c r="E47" s="26">
        <f t="shared" si="3"/>
        <v>2.2262129416888071E-2</v>
      </c>
      <c r="F47" s="26">
        <f t="shared" si="3"/>
        <v>8.9119535124659977E-2</v>
      </c>
      <c r="G47" s="24">
        <f t="shared" si="3"/>
        <v>9.5783835272937198E-2</v>
      </c>
      <c r="H47" s="26">
        <f t="shared" si="3"/>
        <v>0.13201497317568209</v>
      </c>
      <c r="I47" s="25">
        <f t="shared" si="3"/>
        <v>8.9649709036874622E-2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1:B31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26:B26"/>
    <mergeCell ref="A28:B28"/>
    <mergeCell ref="A29:B29"/>
    <mergeCell ref="A27:B27"/>
    <mergeCell ref="A30:B30"/>
    <mergeCell ref="A32:B32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64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93.745613098144531</v>
      </c>
      <c r="D10" s="10">
        <v>5.1000981330871582</v>
      </c>
      <c r="E10" s="10">
        <v>2.2043647244572639E-2</v>
      </c>
      <c r="F10" s="11">
        <v>1.1222219467163086</v>
      </c>
      <c r="G10" s="10">
        <v>1.1442656517028809</v>
      </c>
      <c r="H10" s="10">
        <v>38.72673528566839</v>
      </c>
      <c r="I10" s="10">
        <v>50.375241243878385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93.529998779296875</v>
      </c>
      <c r="D11" s="3">
        <v>5.0900001525878906</v>
      </c>
      <c r="E11" s="3">
        <v>0.23000000417232513</v>
      </c>
      <c r="F11" s="5">
        <v>1.1399999856948853</v>
      </c>
      <c r="G11" s="3">
        <v>1.3700000047683716</v>
      </c>
      <c r="H11" s="3">
        <v>38.687599380538884</v>
      </c>
      <c r="I11" s="3">
        <v>50.324333759742323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93.580001831054688</v>
      </c>
      <c r="D12" s="3">
        <v>5.1100001335144043</v>
      </c>
      <c r="E12" s="3">
        <v>0.20999999344348907</v>
      </c>
      <c r="F12" s="5">
        <v>1.0800000429153442</v>
      </c>
      <c r="G12" s="3">
        <v>1.2900000810623169</v>
      </c>
      <c r="H12" s="3">
        <v>38.726735721426309</v>
      </c>
      <c r="I12" s="3">
        <v>50.375241810706697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93.489997863769531</v>
      </c>
      <c r="D13" s="3">
        <v>5.130000114440918</v>
      </c>
      <c r="E13" s="3">
        <v>0.23000000417232513</v>
      </c>
      <c r="F13" s="5">
        <v>1.1299999952316284</v>
      </c>
      <c r="G13" s="3">
        <v>1.3600000143051147</v>
      </c>
      <c r="H13" s="3">
        <v>38.687599071720939</v>
      </c>
      <c r="I13" s="3">
        <v>50.281812281977345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93.529998779296875</v>
      </c>
      <c r="D14" s="3">
        <v>5.0999999046325684</v>
      </c>
      <c r="E14" s="3">
        <v>0.23000000417232513</v>
      </c>
      <c r="F14" s="5">
        <v>1.1200000047683716</v>
      </c>
      <c r="G14" s="3">
        <v>1.3500000238418579</v>
      </c>
      <c r="H14" s="3">
        <v>38.687599267223646</v>
      </c>
      <c r="I14" s="3">
        <v>50.281812536069886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93.55999755859375</v>
      </c>
      <c r="D15" s="3">
        <v>5.0900001525878906</v>
      </c>
      <c r="E15" s="3">
        <v>0.2199999988079071</v>
      </c>
      <c r="F15" s="5">
        <v>1.1200000047683716</v>
      </c>
      <c r="G15" s="3">
        <v>1.3400000333786011</v>
      </c>
      <c r="H15" s="3">
        <v>38.726735861437483</v>
      </c>
      <c r="I15" s="3">
        <v>50.375241992831441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93.650001525878906</v>
      </c>
      <c r="D16" s="3">
        <v>5.059999942779541</v>
      </c>
      <c r="E16" s="3">
        <v>0.2199999988079071</v>
      </c>
      <c r="F16" s="5">
        <v>1.059999942779541</v>
      </c>
      <c r="G16" s="3">
        <v>1.2799999713897705</v>
      </c>
      <c r="H16" s="3">
        <v>38.687599728396883</v>
      </c>
      <c r="I16" s="3">
        <v>50.324334212231555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93.550643920898438</v>
      </c>
      <c r="D17" s="3">
        <v>5.0794920921325684</v>
      </c>
      <c r="E17" s="3">
        <v>0.22997699677944183</v>
      </c>
      <c r="F17" s="5">
        <v>1.1198880672454834</v>
      </c>
      <c r="G17" s="3">
        <v>1.3498650789260864</v>
      </c>
      <c r="H17" s="3">
        <v>38.687599383291968</v>
      </c>
      <c r="I17" s="3">
        <v>50.281812686922507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93.55999755859375</v>
      </c>
      <c r="D18" s="3">
        <v>5.1500000953674316</v>
      </c>
      <c r="E18" s="3">
        <v>0.20000000298023224</v>
      </c>
      <c r="F18" s="5">
        <v>1.0700000524520874</v>
      </c>
      <c r="G18" s="3">
        <v>1.2700001001358032</v>
      </c>
      <c r="H18" s="3">
        <v>38.765909190800997</v>
      </c>
      <c r="I18" s="3">
        <v>50.383591012160707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93.550003051757813</v>
      </c>
      <c r="D19" s="3">
        <v>5.0999999046325684</v>
      </c>
      <c r="E19" s="3">
        <v>0.2199999988079071</v>
      </c>
      <c r="F19" s="5">
        <v>1.1100000143051147</v>
      </c>
      <c r="G19" s="3">
        <v>1.3300000429153442</v>
      </c>
      <c r="H19" s="3">
        <v>38.726735725714271</v>
      </c>
      <c r="I19" s="3">
        <v>50.375241816284436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93.510002136230469</v>
      </c>
      <c r="D20" s="3">
        <v>5.1399998664855957</v>
      </c>
      <c r="E20" s="3">
        <v>0.2199999988079071</v>
      </c>
      <c r="F20" s="5">
        <v>1.1100000143051147</v>
      </c>
      <c r="G20" s="3">
        <v>1.3300000429153442</v>
      </c>
      <c r="H20" s="3">
        <v>38.726735499520579</v>
      </c>
      <c r="I20" s="3">
        <v>50.332677431617697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93.848922729492187</v>
      </c>
      <c r="D21" s="3">
        <v>5.039069652557373</v>
      </c>
      <c r="E21" s="3">
        <v>2.003609761595726E-2</v>
      </c>
      <c r="F21" s="5">
        <v>1.0719294548034668</v>
      </c>
      <c r="G21" s="3">
        <v>1.0919655561447144</v>
      </c>
      <c r="H21" s="3">
        <v>38.765909346724079</v>
      </c>
      <c r="I21" s="3">
        <v>50.426198360754512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93.758766174316406</v>
      </c>
      <c r="D22" s="3">
        <v>5.1192145347595215</v>
      </c>
      <c r="E22" s="3">
        <v>2.0036064088344574E-2</v>
      </c>
      <c r="F22" s="5">
        <v>1.0819475650787354</v>
      </c>
      <c r="G22" s="3">
        <v>1.1019836664199829</v>
      </c>
      <c r="H22" s="3">
        <v>38.726735171702003</v>
      </c>
      <c r="I22" s="3">
        <v>50.375241095632376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93.529998779296875</v>
      </c>
      <c r="D23" s="3">
        <v>5.130000114440918</v>
      </c>
      <c r="E23" s="3">
        <v>0.2199999988079071</v>
      </c>
      <c r="F23" s="5">
        <v>1.1000000238418579</v>
      </c>
      <c r="G23" s="3">
        <v>1.3200000524520874</v>
      </c>
      <c r="H23" s="3">
        <v>38.765909277664036</v>
      </c>
      <c r="I23" s="3">
        <v>50.426198270922107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93.610000610351563</v>
      </c>
      <c r="D24" s="3">
        <v>5.1100001335144043</v>
      </c>
      <c r="E24" s="3">
        <v>0.18999999761581421</v>
      </c>
      <c r="F24" s="5">
        <v>1.0700000524520874</v>
      </c>
      <c r="G24" s="3">
        <v>1.2599999904632568</v>
      </c>
      <c r="H24" s="3">
        <v>38.765909444255925</v>
      </c>
      <c r="I24" s="3">
        <v>50.426198487622706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93.55999755859375</v>
      </c>
      <c r="D25" s="3">
        <v>5.130000114440918</v>
      </c>
      <c r="E25" s="3">
        <v>0.2199999988079071</v>
      </c>
      <c r="F25" s="5">
        <v>1.0700000524520874</v>
      </c>
      <c r="G25" s="3">
        <v>1.2900000810623169</v>
      </c>
      <c r="H25" s="3">
        <v>38.72673566027418</v>
      </c>
      <c r="I25" s="3">
        <v>50.375241731160791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93.589996337890625</v>
      </c>
      <c r="D26" s="3">
        <v>5.0999999046325684</v>
      </c>
      <c r="E26" s="3">
        <v>0.20999999344348907</v>
      </c>
      <c r="F26" s="5">
        <v>1.0800000429153442</v>
      </c>
      <c r="G26" s="3">
        <v>1.2900000810623169</v>
      </c>
      <c r="H26" s="3">
        <v>38.726735777964763</v>
      </c>
      <c r="I26" s="3">
        <v>50.375241884251196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93.580001831054688</v>
      </c>
      <c r="D27" s="3">
        <v>5.0799999237060547</v>
      </c>
      <c r="E27" s="3">
        <v>0.2199999988079071</v>
      </c>
      <c r="F27" s="5">
        <v>1.0900000333786011</v>
      </c>
      <c r="G27" s="3">
        <v>1.3100000619888306</v>
      </c>
      <c r="H27" s="3">
        <v>38.726735785637104</v>
      </c>
      <c r="I27" s="3">
        <v>50.375241894231273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93.489997863769531</v>
      </c>
      <c r="D28" s="3">
        <v>5.0900001525878906</v>
      </c>
      <c r="E28" s="3">
        <v>0.2199999988079071</v>
      </c>
      <c r="F28" s="5">
        <v>1.1699999570846558</v>
      </c>
      <c r="G28" s="3">
        <v>1.3899999856948853</v>
      </c>
      <c r="H28" s="3">
        <v>38.68759906242903</v>
      </c>
      <c r="I28" s="3">
        <v>50.281812269900762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93.580001831054688</v>
      </c>
      <c r="D29" s="3">
        <v>5.0500001907348633</v>
      </c>
      <c r="E29" s="3">
        <v>0.23000000417232513</v>
      </c>
      <c r="F29" s="5">
        <v>1.1200000047683716</v>
      </c>
      <c r="G29" s="3">
        <v>1.3500000238418579</v>
      </c>
      <c r="H29" s="3">
        <v>38.687599549551109</v>
      </c>
      <c r="I29" s="3">
        <v>50.324333979591259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93.639999389648438</v>
      </c>
      <c r="D30" s="3">
        <v>5.059999942779541</v>
      </c>
      <c r="E30" s="3">
        <v>0.20000000298023224</v>
      </c>
      <c r="F30" s="5">
        <v>1.0800000429153442</v>
      </c>
      <c r="G30" s="3">
        <v>1.2800000905990601</v>
      </c>
      <c r="H30" s="3">
        <v>38.72673597817937</v>
      </c>
      <c r="I30" s="3">
        <v>50.375242144687796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93.639999389648438</v>
      </c>
      <c r="D31" s="3">
        <v>5.059999942779541</v>
      </c>
      <c r="E31" s="3">
        <v>0.20000000298023224</v>
      </c>
      <c r="F31" s="5">
        <v>1.0800000429153442</v>
      </c>
      <c r="G31" s="3">
        <v>1.2800000905990601</v>
      </c>
      <c r="H31" s="3">
        <v>38.72673597817937</v>
      </c>
      <c r="I31" s="3">
        <v>50.375242144687796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93.639999389648438</v>
      </c>
      <c r="D32" s="3">
        <v>5.0399999618530273</v>
      </c>
      <c r="E32" s="3">
        <v>0.2199999988079071</v>
      </c>
      <c r="F32" s="5">
        <v>1.0800000429153442</v>
      </c>
      <c r="G32" s="3">
        <v>1.3000000715255737</v>
      </c>
      <c r="H32" s="3">
        <v>38.726736142961656</v>
      </c>
      <c r="I32" s="3">
        <v>50.375242359034488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93.639999389648438</v>
      </c>
      <c r="D33" s="3">
        <v>5.0799999237060547</v>
      </c>
      <c r="E33" s="3">
        <v>0.18000000715255737</v>
      </c>
      <c r="F33" s="5">
        <v>1.0700000524520874</v>
      </c>
      <c r="G33" s="3">
        <v>1.25</v>
      </c>
      <c r="H33" s="3">
        <v>38.765909429834359</v>
      </c>
      <c r="I33" s="3">
        <v>50.426198468863312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93.616172790527344</v>
      </c>
      <c r="D34" s="3">
        <v>5.1140456199645996</v>
      </c>
      <c r="E34" s="3">
        <v>0.21814601123332977</v>
      </c>
      <c r="F34" s="5">
        <v>1.0193921327590942</v>
      </c>
      <c r="G34" s="3">
        <v>1.2375380992889404</v>
      </c>
      <c r="H34" s="3">
        <v>38.784567176503373</v>
      </c>
      <c r="I34" s="3">
        <v>50.456190797328802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93.616172790527344</v>
      </c>
      <c r="D35" s="3">
        <v>5.1140456199645996</v>
      </c>
      <c r="E35" s="3">
        <v>0.21814601123332977</v>
      </c>
      <c r="F35" s="5">
        <v>1.0193921327590942</v>
      </c>
      <c r="G35" s="3">
        <v>1.2375380992889404</v>
      </c>
      <c r="H35" s="3">
        <v>38.784567176503373</v>
      </c>
      <c r="I35" s="3">
        <v>50.456190797328802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93.616172790527344</v>
      </c>
      <c r="D36" s="3">
        <v>5.1140456199645996</v>
      </c>
      <c r="E36" s="3">
        <v>0.21814601123332977</v>
      </c>
      <c r="F36" s="5">
        <v>1.0193921327590942</v>
      </c>
      <c r="G36" s="3">
        <v>1.2375380992889404</v>
      </c>
      <c r="H36" s="3">
        <v>38.784567176503373</v>
      </c>
      <c r="I36" s="3">
        <v>50.456190797328802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93.616172790527344</v>
      </c>
      <c r="D37" s="3">
        <v>5.1140456199645996</v>
      </c>
      <c r="E37" s="3">
        <v>0.21814601123332977</v>
      </c>
      <c r="F37" s="5">
        <v>1.0193921327590942</v>
      </c>
      <c r="G37" s="3">
        <v>1.2375380992889404</v>
      </c>
      <c r="H37" s="3">
        <v>38.784567176503373</v>
      </c>
      <c r="I37" s="3">
        <v>50.456190797328802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93.616172790527344</v>
      </c>
      <c r="D38" s="3">
        <v>5.1140456199645996</v>
      </c>
      <c r="E38" s="3">
        <v>0.21814601123332977</v>
      </c>
      <c r="F38" s="5">
        <v>1.0193921327590942</v>
      </c>
      <c r="G38" s="3">
        <v>1.2375380992889404</v>
      </c>
      <c r="H38" s="3">
        <v>38.784567176503373</v>
      </c>
      <c r="I38" s="3">
        <v>50.456190797328802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93.616172790527344</v>
      </c>
      <c r="D39" s="3">
        <v>5.1140456199645996</v>
      </c>
      <c r="E39" s="3">
        <v>0.21814601123332977</v>
      </c>
      <c r="F39" s="5">
        <v>1.0193921327590942</v>
      </c>
      <c r="G39" s="3">
        <v>1.2375380992889404</v>
      </c>
      <c r="H39" s="3">
        <v>38.784567176503373</v>
      </c>
      <c r="I39" s="3">
        <v>50.456190797328802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93.602032470703122</v>
      </c>
      <c r="D40" s="6">
        <f t="shared" si="0"/>
        <v>5.097404956817627</v>
      </c>
      <c r="E40" s="6">
        <f t="shared" si="0"/>
        <v>0.19636562932282686</v>
      </c>
      <c r="F40" s="6">
        <f t="shared" si="0"/>
        <v>1.0820780078570047</v>
      </c>
      <c r="G40" s="6">
        <f t="shared" si="0"/>
        <v>1.2784436464309692</v>
      </c>
      <c r="H40" s="6">
        <f t="shared" si="0"/>
        <v>38.735699126003915</v>
      </c>
      <c r="I40" s="6">
        <f t="shared" si="0"/>
        <v>50.379537288657886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93.848922729492187</v>
      </c>
      <c r="D45" s="21">
        <f t="shared" si="1"/>
        <v>5.1500000953674316</v>
      </c>
      <c r="E45" s="26">
        <f t="shared" si="1"/>
        <v>0.23000000417232513</v>
      </c>
      <c r="F45" s="26">
        <f t="shared" si="1"/>
        <v>1.1699999570846558</v>
      </c>
      <c r="G45" s="21">
        <f t="shared" si="1"/>
        <v>1.3899999856948853</v>
      </c>
      <c r="H45" s="26">
        <f t="shared" si="1"/>
        <v>38.784567176503373</v>
      </c>
      <c r="I45" s="22">
        <f t="shared" si="1"/>
        <v>50.456190797328802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93.489997863769531</v>
      </c>
      <c r="D46" s="26">
        <f t="shared" si="2"/>
        <v>5.039069652557373</v>
      </c>
      <c r="E46" s="26">
        <f t="shared" si="2"/>
        <v>2.0036064088344574E-2</v>
      </c>
      <c r="F46" s="23">
        <f t="shared" si="2"/>
        <v>1.0193921327590942</v>
      </c>
      <c r="G46" s="26">
        <f t="shared" si="2"/>
        <v>1.0919655561447144</v>
      </c>
      <c r="H46" s="23">
        <f t="shared" si="2"/>
        <v>38.68759906242903</v>
      </c>
      <c r="I46" s="26">
        <f t="shared" si="2"/>
        <v>50.281812269900762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7.8092566429389276E-2</v>
      </c>
      <c r="D47" s="24">
        <f t="shared" si="3"/>
        <v>2.9056401543696632E-2</v>
      </c>
      <c r="E47" s="26">
        <f t="shared" si="3"/>
        <v>6.0691564805898851E-2</v>
      </c>
      <c r="F47" s="26">
        <f t="shared" si="3"/>
        <v>4.045133644638909E-2</v>
      </c>
      <c r="G47" s="24">
        <f t="shared" si="3"/>
        <v>7.2086431340906476E-2</v>
      </c>
      <c r="H47" s="26">
        <f t="shared" si="3"/>
        <v>3.5258178394063824E-2</v>
      </c>
      <c r="I47" s="25">
        <f t="shared" si="3"/>
        <v>5.6848750919238286E-2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D25" sqref="D25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34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86.055099487304688</v>
      </c>
      <c r="D10" s="10">
        <v>6.4633355140686035</v>
      </c>
      <c r="E10" s="10">
        <v>7.1446938514709473</v>
      </c>
      <c r="F10" s="11">
        <v>1.9136181101202965E-2</v>
      </c>
      <c r="G10" s="10">
        <v>7.1638298034667969</v>
      </c>
      <c r="H10" s="10">
        <v>37.032814275561449</v>
      </c>
      <c r="I10" s="10">
        <v>47.098241486876603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86.164192199707031</v>
      </c>
      <c r="D11" s="3">
        <v>6.6000022888183594</v>
      </c>
      <c r="E11" s="3">
        <v>6.8684382438659668</v>
      </c>
      <c r="F11" s="5">
        <v>1.8492696806788445E-2</v>
      </c>
      <c r="G11" s="3">
        <v>6.8869309425354004</v>
      </c>
      <c r="H11" s="3">
        <v>37.194057738947826</v>
      </c>
      <c r="I11" s="3">
        <v>47.309935967983286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86.466224670410156</v>
      </c>
      <c r="D12" s="3">
        <v>6.500462532043457</v>
      </c>
      <c r="E12" s="3">
        <v>6.7434391975402832</v>
      </c>
      <c r="F12" s="5">
        <v>3.4167410340160131E-3</v>
      </c>
      <c r="G12" s="3">
        <v>6.7468557357788086</v>
      </c>
      <c r="H12" s="3">
        <v>37.182313778546856</v>
      </c>
      <c r="I12" s="3">
        <v>47.36287350850332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86.346817016601563</v>
      </c>
      <c r="D13" s="3">
        <v>6.7612481117248535</v>
      </c>
      <c r="E13" s="3">
        <v>6.5813279151916504</v>
      </c>
      <c r="F13" s="5">
        <v>6.6957785747945309E-3</v>
      </c>
      <c r="G13" s="3">
        <v>6.5880236625671387</v>
      </c>
      <c r="H13" s="3">
        <v>37.325606118446458</v>
      </c>
      <c r="I13" s="3">
        <v>47.515018122385044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86.138900756835938</v>
      </c>
      <c r="D14" s="3">
        <v>6.8431987762451172</v>
      </c>
      <c r="E14" s="3">
        <v>6.6981801986694336</v>
      </c>
      <c r="F14" s="5">
        <v>5.5487360805273056E-3</v>
      </c>
      <c r="G14" s="3">
        <v>6.7037291526794434</v>
      </c>
      <c r="H14" s="3">
        <v>37.313014821676362</v>
      </c>
      <c r="I14" s="3">
        <v>47.460429515497069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85.805961608886719</v>
      </c>
      <c r="D15" s="3">
        <v>6.339238166809082</v>
      </c>
      <c r="E15" s="3">
        <v>7.4974141120910645</v>
      </c>
      <c r="F15" s="5">
        <v>8.1944512203335762E-3</v>
      </c>
      <c r="G15" s="3">
        <v>7.5056085586547852</v>
      </c>
      <c r="H15" s="3">
        <v>36.88555110310292</v>
      </c>
      <c r="I15" s="3">
        <v>46.871580734816909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86.216445922851563</v>
      </c>
      <c r="D16" s="3">
        <v>6.2212295532226562</v>
      </c>
      <c r="E16" s="3">
        <v>7.2162985801696777</v>
      </c>
      <c r="F16" s="5">
        <v>5.4063629359006882E-3</v>
      </c>
      <c r="G16" s="3">
        <v>7.2217049598693848</v>
      </c>
      <c r="H16" s="3">
        <v>36.95654777275081</v>
      </c>
      <c r="I16" s="3">
        <v>47.03033004662219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86.521514892578125</v>
      </c>
      <c r="D17" s="3">
        <v>6.2757472991943359</v>
      </c>
      <c r="E17" s="3">
        <v>6.884554386138916</v>
      </c>
      <c r="F17" s="5">
        <v>1.0223917663097382E-2</v>
      </c>
      <c r="G17" s="3">
        <v>6.8947782516479492</v>
      </c>
      <c r="H17" s="3">
        <v>37.077179448973446</v>
      </c>
      <c r="I17" s="3">
        <v>47.236315750171194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86.165428161621094</v>
      </c>
      <c r="D18" s="3">
        <v>6.9618301391601563</v>
      </c>
      <c r="E18" s="3">
        <v>6.5623116493225098</v>
      </c>
      <c r="F18" s="5">
        <v>0</v>
      </c>
      <c r="G18" s="3">
        <v>6.5623116493225098</v>
      </c>
      <c r="H18" s="3">
        <v>37.402001368149662</v>
      </c>
      <c r="I18" s="3">
        <v>47.5737837374961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86.272800000000004</v>
      </c>
      <c r="D19" s="3">
        <v>7.1002999999999998</v>
      </c>
      <c r="E19" s="3">
        <v>6.3162000000000003</v>
      </c>
      <c r="F19" s="5">
        <v>0</v>
      </c>
      <c r="G19" s="3">
        <v>6.3162000000000003</v>
      </c>
      <c r="H19" s="3">
        <v>37.528319447829944</v>
      </c>
      <c r="I19" s="3">
        <v>47.749663436483374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86.075363159179688</v>
      </c>
      <c r="D20" s="3">
        <v>7.2839164733886719</v>
      </c>
      <c r="E20" s="3">
        <v>6.1901731491088867</v>
      </c>
      <c r="F20" s="5">
        <v>0</v>
      </c>
      <c r="G20" s="3">
        <v>6.1901731491088867</v>
      </c>
      <c r="H20" s="3">
        <v>37.71154938456808</v>
      </c>
      <c r="I20" s="3">
        <v>47.914593617421126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86.332649230957031</v>
      </c>
      <c r="D21" s="3">
        <v>6.9770550727844238</v>
      </c>
      <c r="E21" s="3">
        <v>6.3621702194213867</v>
      </c>
      <c r="F21" s="5">
        <v>0</v>
      </c>
      <c r="G21" s="3">
        <v>6.3621702194213867</v>
      </c>
      <c r="H21" s="3">
        <v>37.484174572653835</v>
      </c>
      <c r="I21" s="3">
        <v>47.705816143860226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86.357100000000003</v>
      </c>
      <c r="D22" s="3">
        <v>6.7534999999999998</v>
      </c>
      <c r="E22" s="3">
        <v>6.52</v>
      </c>
      <c r="F22" s="5">
        <v>1E-4</v>
      </c>
      <c r="G22" s="3">
        <v>6.5201000000000002</v>
      </c>
      <c r="H22" s="3">
        <v>37.391482975877146</v>
      </c>
      <c r="I22" s="3">
        <v>47.583261998593301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85.916084289550781</v>
      </c>
      <c r="D23" s="3">
        <v>7.4347758293151855</v>
      </c>
      <c r="E23" s="3">
        <v>6.296882152557373</v>
      </c>
      <c r="F23" s="5">
        <v>0</v>
      </c>
      <c r="G23" s="3">
        <v>6.296882152557373</v>
      </c>
      <c r="H23" s="3">
        <v>37.653402033486408</v>
      </c>
      <c r="I23" s="3">
        <v>47.835916049068878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85.804512023925781</v>
      </c>
      <c r="D24" s="3">
        <v>7.0809659957885742</v>
      </c>
      <c r="E24" s="3">
        <v>6.7611227035522461</v>
      </c>
      <c r="F24" s="5">
        <v>3.1129166018217802E-5</v>
      </c>
      <c r="G24" s="3">
        <v>6.7611536979675293</v>
      </c>
      <c r="H24" s="3">
        <v>37.379080872665888</v>
      </c>
      <c r="I24" s="3">
        <v>47.478911515606356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85.999832153320313</v>
      </c>
      <c r="D25" s="3">
        <v>6.9088029861450195</v>
      </c>
      <c r="E25" s="3">
        <v>6.6254611015319824</v>
      </c>
      <c r="F25" s="5">
        <v>2.2730764467269182E-3</v>
      </c>
      <c r="G25" s="3">
        <v>6.6277341842651367</v>
      </c>
      <c r="H25" s="3">
        <v>37.453423521595319</v>
      </c>
      <c r="I25" s="3">
        <v>47.577743283990912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86.450546264648438</v>
      </c>
      <c r="D26" s="3">
        <v>6.5822253227233887</v>
      </c>
      <c r="E26" s="3">
        <v>6.6156325340270996</v>
      </c>
      <c r="F26" s="5">
        <v>2.3052501492202282E-3</v>
      </c>
      <c r="G26" s="3">
        <v>6.6179375648498535</v>
      </c>
      <c r="H26" s="3">
        <v>37.291702393921206</v>
      </c>
      <c r="I26" s="3">
        <v>47.482725337318612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86.110664367675781</v>
      </c>
      <c r="D27" s="3">
        <v>6.8258547782897949</v>
      </c>
      <c r="E27" s="3">
        <v>6.7345890998840332</v>
      </c>
      <c r="F27" s="5">
        <v>3.3961103326873854E-5</v>
      </c>
      <c r="G27" s="3">
        <v>6.7346229553222656</v>
      </c>
      <c r="H27" s="3">
        <v>37.305425326455044</v>
      </c>
      <c r="I27" s="3">
        <v>47.444332341295784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85.678176879882813</v>
      </c>
      <c r="D28" s="3">
        <v>6.9789648056030273</v>
      </c>
      <c r="E28" s="3">
        <v>7.0036063194274902</v>
      </c>
      <c r="F28" s="5">
        <v>8.515354129485786E-4</v>
      </c>
      <c r="G28" s="3">
        <v>7.004457950592041</v>
      </c>
      <c r="H28" s="3">
        <v>37.251760793694444</v>
      </c>
      <c r="I28" s="3">
        <v>47.301907823754348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85.822669982910156</v>
      </c>
      <c r="D29" s="3">
        <v>6.8576455116271973</v>
      </c>
      <c r="E29" s="3">
        <v>6.9782876968383789</v>
      </c>
      <c r="F29" s="5">
        <v>6.6500698449090123E-4</v>
      </c>
      <c r="G29" s="3">
        <v>6.9789528846740723</v>
      </c>
      <c r="H29" s="3">
        <v>37.2286542568893</v>
      </c>
      <c r="I29" s="3">
        <v>47.297933776386913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86.148101806640625</v>
      </c>
      <c r="D30" s="3">
        <v>6.9186944961547852</v>
      </c>
      <c r="E30" s="3">
        <v>6.6332688331604004</v>
      </c>
      <c r="F30" s="5">
        <v>1.9977325573563576E-3</v>
      </c>
      <c r="G30" s="3">
        <v>6.6352667808532715</v>
      </c>
      <c r="H30" s="3">
        <v>37.355528188582191</v>
      </c>
      <c r="I30" s="3">
        <v>47.515159782708864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86.528300000000002</v>
      </c>
      <c r="D31" s="3">
        <v>6.3352000000000004</v>
      </c>
      <c r="E31" s="3">
        <v>6.8452999999999999</v>
      </c>
      <c r="F31" s="5">
        <v>2.9999999999999997E-4</v>
      </c>
      <c r="G31" s="3">
        <v>6.8456000000000001</v>
      </c>
      <c r="H31" s="3">
        <v>37.100607276406762</v>
      </c>
      <c r="I31" s="3">
        <v>47.274388297125029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86.522720336914063</v>
      </c>
      <c r="D32" s="3">
        <v>6.3824095726013184</v>
      </c>
      <c r="E32" s="3">
        <v>6.773524284362793</v>
      </c>
      <c r="F32" s="5">
        <v>4.5628105290234089E-3</v>
      </c>
      <c r="G32" s="3">
        <v>6.7780871391296387</v>
      </c>
      <c r="H32" s="3">
        <v>37.154328334896597</v>
      </c>
      <c r="I32" s="3">
        <v>47.332558890744608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86.561378479003906</v>
      </c>
      <c r="D33" s="3">
        <v>6.4901247024536133</v>
      </c>
      <c r="E33" s="3">
        <v>6.6387934684753418</v>
      </c>
      <c r="F33" s="5">
        <v>2.5130349677056074E-3</v>
      </c>
      <c r="G33" s="3">
        <v>6.6413064002990723</v>
      </c>
      <c r="H33" s="3">
        <v>37.232867790131408</v>
      </c>
      <c r="I33" s="3">
        <v>47.4370697455902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85.79901123046875</v>
      </c>
      <c r="D34" s="3">
        <v>7.0857377052307129</v>
      </c>
      <c r="E34" s="3">
        <v>6.7930145263671875</v>
      </c>
      <c r="F34" s="5">
        <v>1.0235985973849893E-3</v>
      </c>
      <c r="G34" s="3">
        <v>6.7940382957458496</v>
      </c>
      <c r="H34" s="3">
        <v>37.354120453611841</v>
      </c>
      <c r="I34" s="3">
        <v>47.450072511040752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85.374168395996094</v>
      </c>
      <c r="D35" s="3">
        <v>7.3489151000976563</v>
      </c>
      <c r="E35" s="3">
        <v>6.958341121673584</v>
      </c>
      <c r="F35" s="5">
        <v>2.7742693200707436E-3</v>
      </c>
      <c r="G35" s="3">
        <v>6.9611153602600098</v>
      </c>
      <c r="H35" s="3">
        <v>37.363753321111055</v>
      </c>
      <c r="I35" s="3">
        <v>47.388190106727151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85.226242065429688</v>
      </c>
      <c r="D36" s="3">
        <v>7.1985917091369629</v>
      </c>
      <c r="E36" s="3">
        <v>7.2659773826599121</v>
      </c>
      <c r="F36" s="5">
        <v>3.2440265640616417E-3</v>
      </c>
      <c r="G36" s="3">
        <v>7.269221305847168</v>
      </c>
      <c r="H36" s="3">
        <v>37.202209413911426</v>
      </c>
      <c r="I36" s="3">
        <v>47.164350293690532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85.313484191894531</v>
      </c>
      <c r="D37" s="3">
        <v>6.9518871307373047</v>
      </c>
      <c r="E37" s="3">
        <v>7.4348669052124023</v>
      </c>
      <c r="F37" s="5">
        <v>1.1174360988661647E-3</v>
      </c>
      <c r="G37" s="3">
        <v>7.4359841346740723</v>
      </c>
      <c r="H37" s="3">
        <v>37.056546433473066</v>
      </c>
      <c r="I37" s="3">
        <v>47.007669020824032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85.300140380859375</v>
      </c>
      <c r="D38" s="3">
        <v>7.1138777732849121</v>
      </c>
      <c r="E38" s="3">
        <v>7.229130744934082</v>
      </c>
      <c r="F38" s="5">
        <v>1.1723541683750227E-4</v>
      </c>
      <c r="G38" s="3">
        <v>7.229248046875</v>
      </c>
      <c r="H38" s="3">
        <v>37.224397128969329</v>
      </c>
      <c r="I38" s="3">
        <v>47.194579701016274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85.0054931640625</v>
      </c>
      <c r="D39" s="3">
        <v>7.9942646026611328</v>
      </c>
      <c r="E39" s="3">
        <v>6.666161060333252</v>
      </c>
      <c r="F39" s="5">
        <v>0</v>
      </c>
      <c r="G39" s="3">
        <v>6.666161060333252</v>
      </c>
      <c r="H39" s="3">
        <v>37.670592555494487</v>
      </c>
      <c r="I39" s="3">
        <v>47.696445917543635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86.016000770670573</v>
      </c>
      <c r="D40" s="6">
        <f t="shared" si="0"/>
        <v>6.8523333983103445</v>
      </c>
      <c r="E40" s="6">
        <f t="shared" si="0"/>
        <v>6.7946387145996097</v>
      </c>
      <c r="F40" s="6">
        <f t="shared" si="0"/>
        <v>3.3674989576899677E-3</v>
      </c>
      <c r="G40" s="6">
        <f t="shared" si="0"/>
        <v>6.7980061999766024</v>
      </c>
      <c r="H40" s="6">
        <f t="shared" si="0"/>
        <v>37.292100430079351</v>
      </c>
      <c r="I40" s="6">
        <f t="shared" si="0"/>
        <v>47.409726615371419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86.561378479003906</v>
      </c>
      <c r="D45" s="21">
        <f t="shared" si="1"/>
        <v>7.9942646026611328</v>
      </c>
      <c r="E45" s="26">
        <f t="shared" si="1"/>
        <v>7.4974141120910645</v>
      </c>
      <c r="F45" s="26">
        <f t="shared" si="1"/>
        <v>1.9136181101202965E-2</v>
      </c>
      <c r="G45" s="21">
        <f t="shared" si="1"/>
        <v>7.5056085586547852</v>
      </c>
      <c r="H45" s="26">
        <f t="shared" si="1"/>
        <v>37.71154938456808</v>
      </c>
      <c r="I45" s="22">
        <f t="shared" si="1"/>
        <v>47.914593617421126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85.0054931640625</v>
      </c>
      <c r="D46" s="26">
        <f t="shared" si="2"/>
        <v>6.2212295532226562</v>
      </c>
      <c r="E46" s="26">
        <f t="shared" si="2"/>
        <v>6.1901731491088867</v>
      </c>
      <c r="F46" s="23">
        <f t="shared" si="2"/>
        <v>0</v>
      </c>
      <c r="G46" s="26">
        <f t="shared" si="2"/>
        <v>6.1901731491088867</v>
      </c>
      <c r="H46" s="23">
        <f t="shared" si="2"/>
        <v>36.88555110310292</v>
      </c>
      <c r="I46" s="26">
        <f t="shared" si="2"/>
        <v>46.871580734816909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0.4294028841885898</v>
      </c>
      <c r="D47" s="24">
        <f t="shared" si="3"/>
        <v>0.39557141642295407</v>
      </c>
      <c r="E47" s="26">
        <f t="shared" si="3"/>
        <v>0.32610205153158089</v>
      </c>
      <c r="F47" s="26">
        <f t="shared" si="3"/>
        <v>4.9812773436040706E-3</v>
      </c>
      <c r="G47" s="24">
        <f t="shared" si="3"/>
        <v>0.32785977177092296</v>
      </c>
      <c r="H47" s="26">
        <f t="shared" si="3"/>
        <v>0.19988249338163813</v>
      </c>
      <c r="I47" s="25">
        <f t="shared" si="3"/>
        <v>0.24463052769986979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7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65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93.680000305175781</v>
      </c>
      <c r="D10" s="10">
        <v>5</v>
      </c>
      <c r="E10" s="10">
        <v>0.2199999988079071</v>
      </c>
      <c r="F10" s="11">
        <v>1.0900000333786011</v>
      </c>
      <c r="G10" s="10">
        <v>1.3100000619888306</v>
      </c>
      <c r="H10" s="10">
        <v>38.687604874126322</v>
      </c>
      <c r="I10" s="10">
        <v>50.324340905730523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93.449996948242188</v>
      </c>
      <c r="D11" s="3">
        <v>5.1500000953674316</v>
      </c>
      <c r="E11" s="3">
        <v>0.2199999988079071</v>
      </c>
      <c r="F11" s="5">
        <v>1.1699999570846558</v>
      </c>
      <c r="G11" s="3">
        <v>1.3899999856948853</v>
      </c>
      <c r="H11" s="3">
        <v>38.687600416996489</v>
      </c>
      <c r="I11" s="3">
        <v>50.281814030415973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93.579360961914063</v>
      </c>
      <c r="D12" s="3">
        <v>5.120511531829834</v>
      </c>
      <c r="E12" s="3">
        <v>0.21002098917961121</v>
      </c>
      <c r="F12" s="5">
        <v>1.0801080465316772</v>
      </c>
      <c r="G12" s="3">
        <v>1.2901290655136108</v>
      </c>
      <c r="H12" s="3">
        <v>38.726737785394285</v>
      </c>
      <c r="I12" s="3">
        <v>50.37524449548981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93.44000244140625</v>
      </c>
      <c r="D13" s="3">
        <v>5.1599998474121094</v>
      </c>
      <c r="E13" s="3">
        <v>0.23000000417232513</v>
      </c>
      <c r="F13" s="5">
        <v>1.1499999761581421</v>
      </c>
      <c r="G13" s="3">
        <v>1.3799999952316284</v>
      </c>
      <c r="H13" s="3">
        <v>38.726735943867006</v>
      </c>
      <c r="I13" s="3">
        <v>50.332678009129445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93.480003356933594</v>
      </c>
      <c r="D14" s="3">
        <v>5.0999999046325684</v>
      </c>
      <c r="E14" s="3">
        <v>0.23000000417232513</v>
      </c>
      <c r="F14" s="5">
        <v>1.1399999856948853</v>
      </c>
      <c r="G14" s="3">
        <v>1.3700000047683716</v>
      </c>
      <c r="H14" s="3">
        <v>38.726731896316721</v>
      </c>
      <c r="I14" s="3">
        <v>50.332672748576499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93.680000305175781</v>
      </c>
      <c r="D15" s="3">
        <v>5</v>
      </c>
      <c r="E15" s="3">
        <v>0.2199999988079071</v>
      </c>
      <c r="F15" s="5">
        <v>1.0900000333786011</v>
      </c>
      <c r="G15" s="3">
        <v>1.3100000619888306</v>
      </c>
      <c r="H15" s="3">
        <v>38.726736677836385</v>
      </c>
      <c r="I15" s="3">
        <v>50.332678963060722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93.650001525878906</v>
      </c>
      <c r="D16" s="3">
        <v>5.059999942779541</v>
      </c>
      <c r="E16" s="3">
        <v>0.2199999988079071</v>
      </c>
      <c r="F16" s="5">
        <v>1.059999942779541</v>
      </c>
      <c r="G16" s="3">
        <v>1.2799999713897705</v>
      </c>
      <c r="H16" s="3">
        <v>38.726737861057153</v>
      </c>
      <c r="I16" s="3">
        <v>50.332680500878681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93.550643920898438</v>
      </c>
      <c r="D17" s="3">
        <v>5.0794920921325684</v>
      </c>
      <c r="E17" s="3">
        <v>0.22997699677944183</v>
      </c>
      <c r="F17" s="5">
        <v>1.1198880672454834</v>
      </c>
      <c r="G17" s="3">
        <v>1.3498650789260864</v>
      </c>
      <c r="H17" s="3">
        <v>38.72674074291956</v>
      </c>
      <c r="I17" s="3">
        <v>50.33268424640098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93.55999755859375</v>
      </c>
      <c r="D18" s="3">
        <v>5.1500000953674316</v>
      </c>
      <c r="E18" s="3">
        <v>0.20000000298023224</v>
      </c>
      <c r="F18" s="5">
        <v>1.0700000524520874</v>
      </c>
      <c r="G18" s="3">
        <v>1.2700001001358032</v>
      </c>
      <c r="H18" s="3">
        <v>38.726740427362799</v>
      </c>
      <c r="I18" s="3">
        <v>50.290227450824872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93.550003051757813</v>
      </c>
      <c r="D19" s="3">
        <v>5.0999999046325684</v>
      </c>
      <c r="E19" s="3">
        <v>0.2199999988079071</v>
      </c>
      <c r="F19" s="5">
        <v>1.1100000143051147</v>
      </c>
      <c r="G19" s="3">
        <v>1.3300000429153442</v>
      </c>
      <c r="H19" s="3">
        <v>38.726738580214843</v>
      </c>
      <c r="I19" s="3">
        <v>50.33268143555938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93.489997863769531</v>
      </c>
      <c r="D20" s="3">
        <v>5.1399998664855957</v>
      </c>
      <c r="E20" s="3">
        <v>0.20999999344348907</v>
      </c>
      <c r="F20" s="5">
        <v>1.1399999856948853</v>
      </c>
      <c r="G20" s="3">
        <v>1.3500000238418579</v>
      </c>
      <c r="H20" s="3">
        <v>38.68759989680737</v>
      </c>
      <c r="I20" s="3">
        <v>50.324334431297771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93.529998779296875</v>
      </c>
      <c r="D21" s="3">
        <v>5.130000114440918</v>
      </c>
      <c r="E21" s="3">
        <v>0.20999999344348907</v>
      </c>
      <c r="F21" s="5">
        <v>1.1000000238418579</v>
      </c>
      <c r="G21" s="3">
        <v>1.3100000619888306</v>
      </c>
      <c r="H21" s="3">
        <v>38.726735430172944</v>
      </c>
      <c r="I21" s="3">
        <v>50.332677341487397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93.459999084472656</v>
      </c>
      <c r="D22" s="3">
        <v>5.1700000762939453</v>
      </c>
      <c r="E22" s="3">
        <v>0.20999999344348907</v>
      </c>
      <c r="F22" s="5">
        <v>1.1399999856948853</v>
      </c>
      <c r="G22" s="3">
        <v>1.3500000238418579</v>
      </c>
      <c r="H22" s="3">
        <v>38.726737125043584</v>
      </c>
      <c r="I22" s="3">
        <v>50.332679544290599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93.735595703125</v>
      </c>
      <c r="D23" s="3">
        <v>5.1301579475402832</v>
      </c>
      <c r="E23" s="3">
        <v>2.2043647244572639E-2</v>
      </c>
      <c r="F23" s="5">
        <v>1.0821425914764404</v>
      </c>
      <c r="G23" s="3">
        <v>1.1041862964630127</v>
      </c>
      <c r="H23" s="3">
        <v>38.765908758942324</v>
      </c>
      <c r="I23" s="3">
        <v>50.426197596175541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93.419998168945313</v>
      </c>
      <c r="D24" s="3">
        <v>5.1999998092651367</v>
      </c>
      <c r="E24" s="3">
        <v>0.23000000417232513</v>
      </c>
      <c r="F24" s="5">
        <v>1.1100000143051147</v>
      </c>
      <c r="G24" s="3">
        <v>1.3400000333786011</v>
      </c>
      <c r="H24" s="3">
        <v>38.726734827953848</v>
      </c>
      <c r="I24" s="3">
        <v>50.375240648489168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93.519996643066406</v>
      </c>
      <c r="D25" s="3">
        <v>5.119999885559082</v>
      </c>
      <c r="E25" s="3">
        <v>0.2199999988079071</v>
      </c>
      <c r="F25" s="5">
        <v>1.1000000238418579</v>
      </c>
      <c r="G25" s="3">
        <v>1.3200000524520874</v>
      </c>
      <c r="H25" s="3">
        <v>38.726739371259399</v>
      </c>
      <c r="I25" s="3">
        <v>50.375246558362839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93.540000915527344</v>
      </c>
      <c r="D26" s="3">
        <v>5.1500000953674316</v>
      </c>
      <c r="E26" s="3">
        <v>0.20000000298023224</v>
      </c>
      <c r="F26" s="5">
        <v>1.0900000333786011</v>
      </c>
      <c r="G26" s="3">
        <v>1.2900000810623169</v>
      </c>
      <c r="H26" s="3">
        <v>38.765914598983557</v>
      </c>
      <c r="I26" s="3">
        <v>50.42620519282638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93.470001220703125</v>
      </c>
      <c r="D27" s="3">
        <v>5.1500000953674316</v>
      </c>
      <c r="E27" s="3">
        <v>0.23999999463558197</v>
      </c>
      <c r="F27" s="5">
        <v>1.1100000143051147</v>
      </c>
      <c r="G27" s="3">
        <v>1.3500000238418579</v>
      </c>
      <c r="H27" s="3">
        <v>38.726737170665224</v>
      </c>
      <c r="I27" s="3">
        <v>50.375243695858124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93.519996643066406</v>
      </c>
      <c r="D28" s="3">
        <v>5.070000171661377</v>
      </c>
      <c r="E28" s="3">
        <v>0.2199999988079071</v>
      </c>
      <c r="F28" s="5">
        <v>1.1299999952316284</v>
      </c>
      <c r="G28" s="3">
        <v>1.3500000238418579</v>
      </c>
      <c r="H28" s="3">
        <v>38.687596564128043</v>
      </c>
      <c r="I28" s="3">
        <v>50.324330096191183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93.470001220703125</v>
      </c>
      <c r="D29" s="3">
        <v>5.1500000953674316</v>
      </c>
      <c r="E29" s="3">
        <v>0.2199999988079071</v>
      </c>
      <c r="F29" s="5">
        <v>1.1100000143051147</v>
      </c>
      <c r="G29" s="3">
        <v>1.3300000429153442</v>
      </c>
      <c r="H29" s="3">
        <v>38.726737021334777</v>
      </c>
      <c r="I29" s="3">
        <v>50.375243501611003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93.55999755859375</v>
      </c>
      <c r="D30" s="3">
        <v>5.1100001335144043</v>
      </c>
      <c r="E30" s="3">
        <v>0.23999999463558197</v>
      </c>
      <c r="F30" s="5">
        <v>1.059999942779541</v>
      </c>
      <c r="G30" s="3">
        <v>1.2999999523162842</v>
      </c>
      <c r="H30" s="3">
        <v>38.765914947456267</v>
      </c>
      <c r="I30" s="3">
        <v>50.426205646115221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93.5</v>
      </c>
      <c r="D31" s="3">
        <v>5.179999828338623</v>
      </c>
      <c r="E31" s="3">
        <v>0.20000000298023224</v>
      </c>
      <c r="F31" s="5">
        <v>1.0700000524520874</v>
      </c>
      <c r="G31" s="3">
        <v>1.2700001001358032</v>
      </c>
      <c r="H31" s="3">
        <v>38.805046801137465</v>
      </c>
      <c r="I31" s="3">
        <v>50.477107860179203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93.610000610351563</v>
      </c>
      <c r="D32" s="3">
        <v>5.070000171661377</v>
      </c>
      <c r="E32" s="3">
        <v>0.20000000298023224</v>
      </c>
      <c r="F32" s="5">
        <v>1.0800000429153442</v>
      </c>
      <c r="G32" s="3">
        <v>1.2800000905990601</v>
      </c>
      <c r="H32" s="3">
        <v>38.726742267742225</v>
      </c>
      <c r="I32" s="3">
        <v>50.375250326070606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93.519996643066406</v>
      </c>
      <c r="D33" s="3">
        <v>5.2399997711181641</v>
      </c>
      <c r="E33" s="3">
        <v>0.18000000715255737</v>
      </c>
      <c r="F33" s="5">
        <v>1.0299999713897705</v>
      </c>
      <c r="G33" s="3">
        <v>1.2100000381469727</v>
      </c>
      <c r="H33" s="3">
        <v>38.844197173622014</v>
      </c>
      <c r="I33" s="3">
        <v>50.528034163265403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93.538330078125</v>
      </c>
      <c r="D34" s="3">
        <v>5.0434584617614746</v>
      </c>
      <c r="E34" s="3">
        <v>0.21091057360172272</v>
      </c>
      <c r="F34" s="5">
        <v>1.0182046890258789</v>
      </c>
      <c r="G34" s="3">
        <v>1.2291152477264404</v>
      </c>
      <c r="H34" s="3">
        <v>38.856520133609713</v>
      </c>
      <c r="I34" s="3">
        <v>50.500845976601205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93.628463745117188</v>
      </c>
      <c r="D35" s="3">
        <v>5.0729889869689941</v>
      </c>
      <c r="E35" s="3">
        <v>0.21435391902923584</v>
      </c>
      <c r="F35" s="5">
        <v>1.0237222909927368</v>
      </c>
      <c r="G35" s="3">
        <v>1.2380762100219727</v>
      </c>
      <c r="H35" s="3">
        <v>38.788623181159707</v>
      </c>
      <c r="I35" s="3">
        <v>50.45713857563122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93.595222473144531</v>
      </c>
      <c r="D36" s="3">
        <v>5.0651383399963379</v>
      </c>
      <c r="E36" s="3">
        <v>0.21123836934566498</v>
      </c>
      <c r="F36" s="5">
        <v>1.0364409685134888</v>
      </c>
      <c r="G36" s="3">
        <v>1.2476793527603149</v>
      </c>
      <c r="H36" s="3">
        <v>38.800690902271789</v>
      </c>
      <c r="I36" s="3">
        <v>50.456582279593363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93.587776184082031</v>
      </c>
      <c r="D37" s="3">
        <v>5.1242599487304687</v>
      </c>
      <c r="E37" s="3">
        <v>0.20773766934871674</v>
      </c>
      <c r="F37" s="5">
        <v>1.0375717878341675</v>
      </c>
      <c r="G37" s="3">
        <v>1.2453094720840454</v>
      </c>
      <c r="H37" s="3">
        <v>38.790088493065198</v>
      </c>
      <c r="I37" s="3">
        <v>50.451483729328217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93.52093505859375</v>
      </c>
      <c r="D38" s="3">
        <v>5.1298584938049316</v>
      </c>
      <c r="E38" s="3">
        <v>0.20652669668197632</v>
      </c>
      <c r="F38" s="5">
        <v>1.0362282991409302</v>
      </c>
      <c r="G38" s="3">
        <v>1.2427549362182617</v>
      </c>
      <c r="H38" s="3">
        <v>38.829171262878084</v>
      </c>
      <c r="I38" s="3">
        <v>50.475097662010036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93.559989929199219</v>
      </c>
      <c r="D39" s="3">
        <v>5.0603041648864746</v>
      </c>
      <c r="E39" s="3">
        <v>0.20973019301891327</v>
      </c>
      <c r="F39" s="5">
        <v>1.0339407920837402</v>
      </c>
      <c r="G39" s="3">
        <v>1.2436709403991699</v>
      </c>
      <c r="H39" s="3">
        <v>38.825751506524917</v>
      </c>
      <c r="I39" s="3">
        <v>50.473158546759599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93.546543629964191</v>
      </c>
      <c r="D40" s="6">
        <f t="shared" si="0"/>
        <v>5.1142056624094643</v>
      </c>
      <c r="E40" s="6">
        <f t="shared" si="0"/>
        <v>0.20875130152950686</v>
      </c>
      <c r="F40" s="6">
        <f t="shared" si="0"/>
        <v>1.0872749209403991</v>
      </c>
      <c r="G40" s="6">
        <f t="shared" si="0"/>
        <v>1.2960262457529703</v>
      </c>
      <c r="H40" s="6">
        <f t="shared" si="0"/>
        <v>38.749643088028343</v>
      </c>
      <c r="I40" s="6">
        <f t="shared" si="0"/>
        <v>50.385200205273684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93.735595703125</v>
      </c>
      <c r="D45" s="21">
        <f t="shared" si="1"/>
        <v>5.2399997711181641</v>
      </c>
      <c r="E45" s="26">
        <f t="shared" si="1"/>
        <v>0.23999999463558197</v>
      </c>
      <c r="F45" s="26">
        <f t="shared" si="1"/>
        <v>1.1699999570846558</v>
      </c>
      <c r="G45" s="21">
        <f t="shared" si="1"/>
        <v>1.3899999856948853</v>
      </c>
      <c r="H45" s="26">
        <f t="shared" si="1"/>
        <v>38.856520133609713</v>
      </c>
      <c r="I45" s="22">
        <f t="shared" si="1"/>
        <v>50.528034163265403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93.419998168945313</v>
      </c>
      <c r="D46" s="26">
        <f t="shared" si="2"/>
        <v>5</v>
      </c>
      <c r="E46" s="26">
        <f t="shared" si="2"/>
        <v>2.2043647244572639E-2</v>
      </c>
      <c r="F46" s="23">
        <f t="shared" si="2"/>
        <v>1.0182046890258789</v>
      </c>
      <c r="G46" s="26">
        <f t="shared" si="2"/>
        <v>1.1041862964630127</v>
      </c>
      <c r="H46" s="23">
        <f t="shared" si="2"/>
        <v>38.687596564128043</v>
      </c>
      <c r="I46" s="26">
        <f t="shared" si="2"/>
        <v>50.281814030415973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7.59674302132132E-2</v>
      </c>
      <c r="D47" s="24">
        <f t="shared" si="3"/>
        <v>5.4864840854905013E-2</v>
      </c>
      <c r="E47" s="26">
        <f t="shared" si="3"/>
        <v>3.7517107376035939E-2</v>
      </c>
      <c r="F47" s="26">
        <f t="shared" si="3"/>
        <v>4.1201237789358545E-2</v>
      </c>
      <c r="G47" s="24">
        <f t="shared" si="3"/>
        <v>6.0398364872011404E-2</v>
      </c>
      <c r="H47" s="26">
        <f t="shared" si="3"/>
        <v>4.7478619184944379E-2</v>
      </c>
      <c r="I47" s="25">
        <f t="shared" si="3"/>
        <v>6.7270164922661232E-2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20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66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93.519996643066406</v>
      </c>
      <c r="D10" s="10">
        <v>5.1599998474121094</v>
      </c>
      <c r="E10" s="10">
        <v>0.23999999463558197</v>
      </c>
      <c r="F10" s="11">
        <v>1.0800000429153442</v>
      </c>
      <c r="G10" s="10">
        <v>1.3200000524520874</v>
      </c>
      <c r="H10" s="10">
        <v>38.726735823953014</v>
      </c>
      <c r="I10" s="10">
        <v>50.37524194407213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93.539352416992188</v>
      </c>
      <c r="D11" s="3">
        <v>5.0905089378356934</v>
      </c>
      <c r="E11" s="3">
        <v>0.23002298176288605</v>
      </c>
      <c r="F11" s="5">
        <v>1.1401140689849854</v>
      </c>
      <c r="G11" s="3">
        <v>1.370137095451355</v>
      </c>
      <c r="H11" s="3">
        <v>38.68759958372118</v>
      </c>
      <c r="I11" s="3">
        <v>50.281812947417983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93.628013610839844</v>
      </c>
      <c r="D12" s="3">
        <v>5.1020369529724121</v>
      </c>
      <c r="E12" s="3">
        <v>0.18205231428146362</v>
      </c>
      <c r="F12" s="5">
        <v>1.0802303552627563</v>
      </c>
      <c r="G12" s="3">
        <v>1.2622826099395752</v>
      </c>
      <c r="H12" s="3">
        <v>38.725212087103451</v>
      </c>
      <c r="I12" s="3">
        <v>50.410596121884673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93.449996948242188</v>
      </c>
      <c r="D13" s="3">
        <v>5.1700000762939453</v>
      </c>
      <c r="E13" s="3">
        <v>0.23000000417232513</v>
      </c>
      <c r="F13" s="5">
        <v>1.1499999761581421</v>
      </c>
      <c r="G13" s="3">
        <v>1.3799999952316284</v>
      </c>
      <c r="H13" s="3">
        <v>38.687599100985366</v>
      </c>
      <c r="I13" s="3">
        <v>50.239398845460059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93.624687194824219</v>
      </c>
      <c r="D14" s="3">
        <v>5.101203441619873</v>
      </c>
      <c r="E14" s="3">
        <v>0.18246898055076599</v>
      </c>
      <c r="F14" s="5">
        <v>1.0839803218841553</v>
      </c>
      <c r="G14" s="3">
        <v>1.2664493322372437</v>
      </c>
      <c r="H14" s="3">
        <v>38.723579754228332</v>
      </c>
      <c r="I14" s="3">
        <v>50.410250779047459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93.529998779296875</v>
      </c>
      <c r="D15" s="3">
        <v>5.0900001525878906</v>
      </c>
      <c r="E15" s="3">
        <v>0.23000000417232513</v>
      </c>
      <c r="F15" s="5">
        <v>1.1499999761581421</v>
      </c>
      <c r="G15" s="3">
        <v>1.3799999952316284</v>
      </c>
      <c r="H15" s="3">
        <v>38.68566321039939</v>
      </c>
      <c r="I15" s="3">
        <v>50.279296266046927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93.479995727539063</v>
      </c>
      <c r="D16" s="3">
        <v>5.1099996566772461</v>
      </c>
      <c r="E16" s="3">
        <v>0.25</v>
      </c>
      <c r="F16" s="5">
        <v>1.1599998474121094</v>
      </c>
      <c r="G16" s="3">
        <v>1.4099998474121094</v>
      </c>
      <c r="H16" s="3">
        <v>38.648425769667838</v>
      </c>
      <c r="I16" s="3">
        <v>50.230899207308447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93.470001220703125</v>
      </c>
      <c r="D17" s="3">
        <v>5.1500000953674316</v>
      </c>
      <c r="E17" s="3">
        <v>0.23000000417232513</v>
      </c>
      <c r="F17" s="5">
        <v>1.1499999761581421</v>
      </c>
      <c r="G17" s="3">
        <v>1.3799999952316284</v>
      </c>
      <c r="H17" s="3">
        <v>38.687599213969484</v>
      </c>
      <c r="I17" s="3">
        <v>50.281812466856096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93.510002136230469</v>
      </c>
      <c r="D18" s="3">
        <v>5.1599998474121094</v>
      </c>
      <c r="E18" s="3">
        <v>0.20000000298023224</v>
      </c>
      <c r="F18" s="5">
        <v>1.1299999952316284</v>
      </c>
      <c r="G18" s="3">
        <v>1.3300000429153442</v>
      </c>
      <c r="H18" s="3">
        <v>38.726735590131213</v>
      </c>
      <c r="I18" s="3">
        <v>50.332677549383263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93.580001831054688</v>
      </c>
      <c r="D19" s="3">
        <v>5.130000114440918</v>
      </c>
      <c r="E19" s="3">
        <v>0.23000000417232513</v>
      </c>
      <c r="F19" s="5">
        <v>1.059999942779541</v>
      </c>
      <c r="G19" s="3">
        <v>1.2899999618530273</v>
      </c>
      <c r="H19" s="3">
        <v>38.726736019711659</v>
      </c>
      <c r="I19" s="3">
        <v>50.375242198712471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93.540000915527344</v>
      </c>
      <c r="D20" s="3">
        <v>5.119999885559082</v>
      </c>
      <c r="E20" s="3">
        <v>0.2199999988079071</v>
      </c>
      <c r="F20" s="5">
        <v>1.1200000047683716</v>
      </c>
      <c r="G20" s="3">
        <v>1.3400000333786011</v>
      </c>
      <c r="H20" s="3">
        <v>38.687599435631817</v>
      </c>
      <c r="I20" s="3">
        <v>50.281812754948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93.540000915527344</v>
      </c>
      <c r="D21" s="3">
        <v>5.1599998474121094</v>
      </c>
      <c r="E21" s="3">
        <v>0.20999999344348907</v>
      </c>
      <c r="F21" s="5">
        <v>1.0900000333786011</v>
      </c>
      <c r="G21" s="3">
        <v>1.3000000715255737</v>
      </c>
      <c r="H21" s="3">
        <v>38.726735720228248</v>
      </c>
      <c r="I21" s="3">
        <v>50.375241809148285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93.449996948242188</v>
      </c>
      <c r="D22" s="3">
        <v>5.1999998092651367</v>
      </c>
      <c r="E22" s="3">
        <v>0.2199999988079071</v>
      </c>
      <c r="F22" s="5">
        <v>1.1299999952316284</v>
      </c>
      <c r="G22" s="3">
        <v>1.3500000238418579</v>
      </c>
      <c r="H22" s="3">
        <v>38.726437516863335</v>
      </c>
      <c r="I22" s="3">
        <v>50.332290147102903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93.550003051757813</v>
      </c>
      <c r="D23" s="3">
        <v>5.1500000953674316</v>
      </c>
      <c r="E23" s="3">
        <v>0.20000000298023224</v>
      </c>
      <c r="F23" s="5">
        <v>1.1000000238418579</v>
      </c>
      <c r="G23" s="3">
        <v>1.3000000715255737</v>
      </c>
      <c r="H23" s="3">
        <v>38.726437826006411</v>
      </c>
      <c r="I23" s="3">
        <v>50.374854312159975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93.519996643066406</v>
      </c>
      <c r="D24" s="3">
        <v>5.1500000953674316</v>
      </c>
      <c r="E24" s="3">
        <v>0.2199999988079071</v>
      </c>
      <c r="F24" s="5">
        <v>1.1100000143051147</v>
      </c>
      <c r="G24" s="3">
        <v>1.3300000429153442</v>
      </c>
      <c r="H24" s="3">
        <v>38.726735750575223</v>
      </c>
      <c r="I24" s="3">
        <v>50.375241848623233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93.519996643066406</v>
      </c>
      <c r="D25" s="3">
        <v>5.1500000953674316</v>
      </c>
      <c r="E25" s="3">
        <v>0.20000000298023224</v>
      </c>
      <c r="F25" s="5">
        <v>1.1299999952316284</v>
      </c>
      <c r="G25" s="3">
        <v>1.3300000429153442</v>
      </c>
      <c r="H25" s="3">
        <v>38.726735646678726</v>
      </c>
      <c r="I25" s="3">
        <v>50.375241713476022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93.55999755859375</v>
      </c>
      <c r="D26" s="3">
        <v>5.1500000953674316</v>
      </c>
      <c r="E26" s="3">
        <v>0.23000000417232513</v>
      </c>
      <c r="F26" s="5">
        <v>1.059999942779541</v>
      </c>
      <c r="G26" s="3">
        <v>1.2899999618530273</v>
      </c>
      <c r="H26" s="3">
        <v>38.726735906657126</v>
      </c>
      <c r="I26" s="3">
        <v>50.375242051652577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93.580001831054688</v>
      </c>
      <c r="D27" s="3">
        <v>5.119999885559082</v>
      </c>
      <c r="E27" s="3">
        <v>0.18999999761581421</v>
      </c>
      <c r="F27" s="5">
        <v>1.1100000143051147</v>
      </c>
      <c r="G27" s="3">
        <v>1.2999999523162842</v>
      </c>
      <c r="H27" s="3">
        <v>38.726735842505548</v>
      </c>
      <c r="I27" s="3">
        <v>50.375241968205032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93.569999694824219</v>
      </c>
      <c r="D28" s="3">
        <v>5.119999885559082</v>
      </c>
      <c r="E28" s="3">
        <v>0.20999999344348907</v>
      </c>
      <c r="F28" s="5">
        <v>1.1000000238418579</v>
      </c>
      <c r="G28" s="3">
        <v>1.3100000619888306</v>
      </c>
      <c r="H28" s="3">
        <v>38.726735920327684</v>
      </c>
      <c r="I28" s="3">
        <v>50.375242069435068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93.55999755859375</v>
      </c>
      <c r="D29" s="3">
        <v>5.0999999046325684</v>
      </c>
      <c r="E29" s="3">
        <v>0.23999999463558197</v>
      </c>
      <c r="F29" s="5">
        <v>1.1000000238418579</v>
      </c>
      <c r="G29" s="3">
        <v>1.3400000333786011</v>
      </c>
      <c r="H29" s="3">
        <v>38.726736111014247</v>
      </c>
      <c r="I29" s="3">
        <v>50.375242317477706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93.589996337890625</v>
      </c>
      <c r="D30" s="3">
        <v>5.119999885559082</v>
      </c>
      <c r="E30" s="3">
        <v>0.20999999344348907</v>
      </c>
      <c r="F30" s="5">
        <v>1.0800000429153442</v>
      </c>
      <c r="G30" s="3">
        <v>1.2900000810623169</v>
      </c>
      <c r="H30" s="3">
        <v>38.726735972399197</v>
      </c>
      <c r="I30" s="3">
        <v>50.375242137169018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93.580001831054688</v>
      </c>
      <c r="D31" s="3">
        <v>5.1500000953674316</v>
      </c>
      <c r="E31" s="3">
        <v>0.18000000715255737</v>
      </c>
      <c r="F31" s="5">
        <v>1.0900000333786011</v>
      </c>
      <c r="G31" s="3">
        <v>1.2699999809265137</v>
      </c>
      <c r="H31" s="3">
        <v>38.765909394729853</v>
      </c>
      <c r="I31" s="3">
        <v>50.426198423199807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93.510002136230469</v>
      </c>
      <c r="D32" s="3">
        <v>5.1599998474121094</v>
      </c>
      <c r="E32" s="3">
        <v>0.2199999988079071</v>
      </c>
      <c r="F32" s="5">
        <v>1.1100000143051147</v>
      </c>
      <c r="G32" s="3">
        <v>1.3300000429153442</v>
      </c>
      <c r="H32" s="3">
        <v>38.726735694034417</v>
      </c>
      <c r="I32" s="3">
        <v>50.332677684425015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93.629997253417969</v>
      </c>
      <c r="D33" s="3">
        <v>5.0999999046325684</v>
      </c>
      <c r="E33" s="3">
        <v>0.18999999761581421</v>
      </c>
      <c r="F33" s="5">
        <v>1.0800000429153442</v>
      </c>
      <c r="G33" s="3">
        <v>1.2699999809265137</v>
      </c>
      <c r="H33" s="3">
        <v>38.726736033661808</v>
      </c>
      <c r="I33" s="3">
        <v>50.375242216858645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93.633148193359375</v>
      </c>
      <c r="D34" s="3">
        <v>5.0990819931030273</v>
      </c>
      <c r="E34" s="3">
        <v>0.17996762692928314</v>
      </c>
      <c r="F34" s="5">
        <v>1.0798056125640869</v>
      </c>
      <c r="G34" s="3">
        <v>1.2597732543945312</v>
      </c>
      <c r="H34" s="3">
        <v>38.726847561845211</v>
      </c>
      <c r="I34" s="3">
        <v>50.418064765272874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93.633148193359375</v>
      </c>
      <c r="D35" s="3">
        <v>5.0990819931030273</v>
      </c>
      <c r="E35" s="3">
        <v>0.17996762692928314</v>
      </c>
      <c r="F35" s="5">
        <v>1.0798056125640869</v>
      </c>
      <c r="G35" s="3">
        <v>1.2597732543945312</v>
      </c>
      <c r="H35" s="3">
        <v>38.726847561845211</v>
      </c>
      <c r="I35" s="3">
        <v>50.418064765272874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93.633148193359375</v>
      </c>
      <c r="D36" s="3">
        <v>5.0990819931030273</v>
      </c>
      <c r="E36" s="3">
        <v>0.17996762692928314</v>
      </c>
      <c r="F36" s="5">
        <v>1.0798056125640869</v>
      </c>
      <c r="G36" s="3">
        <v>1.2597732543945312</v>
      </c>
      <c r="H36" s="3">
        <v>38.726847561845211</v>
      </c>
      <c r="I36" s="3">
        <v>50.418064765272874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93.633148193359375</v>
      </c>
      <c r="D37" s="3">
        <v>5.0990819931030273</v>
      </c>
      <c r="E37" s="3">
        <v>0.17996762692928314</v>
      </c>
      <c r="F37" s="5">
        <v>1.0798056125640869</v>
      </c>
      <c r="G37" s="3">
        <v>1.2597732543945312</v>
      </c>
      <c r="H37" s="3">
        <v>38.726847561845211</v>
      </c>
      <c r="I37" s="3">
        <v>50.418064765272874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93.633148193359375</v>
      </c>
      <c r="D38" s="3">
        <v>5.0990819931030273</v>
      </c>
      <c r="E38" s="3">
        <v>0.17996762692928314</v>
      </c>
      <c r="F38" s="5">
        <v>1.0798056125640869</v>
      </c>
      <c r="G38" s="3">
        <v>1.2597732543945312</v>
      </c>
      <c r="H38" s="3">
        <v>38.726847561845211</v>
      </c>
      <c r="I38" s="3">
        <v>50.418064765272874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93.633148193359375</v>
      </c>
      <c r="D39" s="3">
        <v>5.0990819931030273</v>
      </c>
      <c r="E39" s="3">
        <v>0.17996762692928314</v>
      </c>
      <c r="F39" s="5">
        <v>1.0798056125640869</v>
      </c>
      <c r="G39" s="3">
        <v>1.2597732543945312</v>
      </c>
      <c r="H39" s="3">
        <v>38.726847561845211</v>
      </c>
      <c r="I39" s="3">
        <v>50.418064765272874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93.561030832926434</v>
      </c>
      <c r="D40" s="6">
        <f t="shared" si="0"/>
        <v>5.1269413471221927</v>
      </c>
      <c r="E40" s="6">
        <f t="shared" si="0"/>
        <v>0.20747833450635275</v>
      </c>
      <c r="F40" s="6">
        <f t="shared" si="0"/>
        <v>1.1024386127789816</v>
      </c>
      <c r="G40" s="6">
        <f t="shared" si="0"/>
        <v>1.3099169611930848</v>
      </c>
      <c r="H40" s="6">
        <f t="shared" si="0"/>
        <v>38.718690476541873</v>
      </c>
      <c r="I40" s="6">
        <f t="shared" si="0"/>
        <v>50.36168761239027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93.633148193359375</v>
      </c>
      <c r="D45" s="21">
        <f t="shared" si="1"/>
        <v>5.1999998092651367</v>
      </c>
      <c r="E45" s="26">
        <f t="shared" si="1"/>
        <v>0.25</v>
      </c>
      <c r="F45" s="26">
        <f t="shared" si="1"/>
        <v>1.1599998474121094</v>
      </c>
      <c r="G45" s="21">
        <f t="shared" si="1"/>
        <v>1.4099998474121094</v>
      </c>
      <c r="H45" s="26">
        <f t="shared" si="1"/>
        <v>38.765909394729853</v>
      </c>
      <c r="I45" s="22">
        <f t="shared" si="1"/>
        <v>50.426198423199807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93.449996948242188</v>
      </c>
      <c r="D46" s="26">
        <f t="shared" si="2"/>
        <v>5.0900001525878906</v>
      </c>
      <c r="E46" s="26">
        <f t="shared" si="2"/>
        <v>0.17996762692928314</v>
      </c>
      <c r="F46" s="23">
        <f t="shared" si="2"/>
        <v>1.059999942779541</v>
      </c>
      <c r="G46" s="26">
        <f t="shared" si="2"/>
        <v>1.2597732543945312</v>
      </c>
      <c r="H46" s="23">
        <f t="shared" si="2"/>
        <v>38.648425769667838</v>
      </c>
      <c r="I46" s="26">
        <f t="shared" si="2"/>
        <v>50.230899207308447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5.8342157026249196E-2</v>
      </c>
      <c r="D47" s="24">
        <f t="shared" si="3"/>
        <v>2.9551581869052258E-2</v>
      </c>
      <c r="E47" s="26">
        <f t="shared" si="3"/>
        <v>2.2713239594505674E-2</v>
      </c>
      <c r="F47" s="26">
        <f t="shared" si="3"/>
        <v>2.8542200820926535E-2</v>
      </c>
      <c r="G47" s="24">
        <f t="shared" si="3"/>
        <v>4.4499597622823156E-2</v>
      </c>
      <c r="H47" s="26">
        <f t="shared" si="3"/>
        <v>2.1616850988497444E-2</v>
      </c>
      <c r="I47" s="25">
        <f t="shared" si="3"/>
        <v>5.5928686522423762E-2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67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94.635765075683594</v>
      </c>
      <c r="D10" s="10">
        <v>2.4781248569488525</v>
      </c>
      <c r="E10" s="10">
        <v>0.10300520807504654</v>
      </c>
      <c r="F10" s="11">
        <v>1.6110811233520508</v>
      </c>
      <c r="G10" s="10">
        <v>1.7140862941741943</v>
      </c>
      <c r="H10" s="10">
        <v>38.759292183376907</v>
      </c>
      <c r="I10" s="10">
        <v>49.954842320732794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94.553108215332031</v>
      </c>
      <c r="D11" s="3">
        <v>2.6849462985992432</v>
      </c>
      <c r="E11" s="3">
        <v>9.6998058259487152E-2</v>
      </c>
      <c r="F11" s="5">
        <v>1.5859682559967041</v>
      </c>
      <c r="G11" s="3">
        <v>1.6829663515090942</v>
      </c>
      <c r="H11" s="3">
        <v>38.610477893611915</v>
      </c>
      <c r="I11" s="3">
        <v>49.887503832372438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94.576759338378906</v>
      </c>
      <c r="D12" s="3">
        <v>2.6619369983673096</v>
      </c>
      <c r="E12" s="3">
        <v>9.6397720277309418E-2</v>
      </c>
      <c r="F12" s="5">
        <v>1.5859308242797852</v>
      </c>
      <c r="G12" s="3">
        <v>1.6823285818099976</v>
      </c>
      <c r="H12" s="3">
        <v>38.661238644133888</v>
      </c>
      <c r="I12" s="3">
        <v>49.953090358992917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94.563003540039063</v>
      </c>
      <c r="D13" s="3">
        <v>2.6559998989105225</v>
      </c>
      <c r="E13" s="3">
        <v>9.6000000834465027E-2</v>
      </c>
      <c r="F13" s="5">
        <v>1.6079999208450317</v>
      </c>
      <c r="G13" s="3">
        <v>1.7039998769760132</v>
      </c>
      <c r="H13" s="3">
        <v>38.658576059248688</v>
      </c>
      <c r="I13" s="3">
        <v>49.949650108550266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94.582054138183594</v>
      </c>
      <c r="D14" s="3">
        <v>2.6329736709594727</v>
      </c>
      <c r="E14" s="3">
        <v>9.4999052584171295E-2</v>
      </c>
      <c r="F14" s="5">
        <v>1.62398362159729</v>
      </c>
      <c r="G14" s="3">
        <v>1.7189826965332031</v>
      </c>
      <c r="H14" s="3">
        <v>38.64929001940115</v>
      </c>
      <c r="I14" s="3">
        <v>49.937651879733785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94.575050354003906</v>
      </c>
      <c r="D15" s="3">
        <v>2.6489732265472412</v>
      </c>
      <c r="E15" s="3">
        <v>9.5998995006084442E-2</v>
      </c>
      <c r="F15" s="5">
        <v>1.6109837293624878</v>
      </c>
      <c r="G15" s="3">
        <v>1.7069827318191528</v>
      </c>
      <c r="H15" s="3">
        <v>38.626497412590602</v>
      </c>
      <c r="I15" s="3">
        <v>49.908202198671972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94.519996643066406</v>
      </c>
      <c r="D16" s="3">
        <v>2.7079999446868896</v>
      </c>
      <c r="E16" s="3">
        <v>9.7000002861022949E-2</v>
      </c>
      <c r="F16" s="5">
        <v>1.5850000381469727</v>
      </c>
      <c r="G16" s="3">
        <v>1.6820000410079956</v>
      </c>
      <c r="H16" s="3">
        <v>38.639577085778662</v>
      </c>
      <c r="I16" s="3">
        <v>49.925102073573633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94.597488403320313</v>
      </c>
      <c r="D17" s="3">
        <v>2.7287929058074951</v>
      </c>
      <c r="E17" s="3">
        <v>0.11315728724002838</v>
      </c>
      <c r="F17" s="5">
        <v>1.5671783685684204</v>
      </c>
      <c r="G17" s="3">
        <v>1.6803356409072876</v>
      </c>
      <c r="H17" s="3">
        <v>38.680272825337916</v>
      </c>
      <c r="I17" s="3">
        <v>49.936016500958196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94.697738647460938</v>
      </c>
      <c r="D18" s="3">
        <v>2.6576409339904785</v>
      </c>
      <c r="E18" s="3">
        <v>0.11215364933013916</v>
      </c>
      <c r="F18" s="5">
        <v>1.5831689834594727</v>
      </c>
      <c r="G18" s="3">
        <v>1.6953226327896118</v>
      </c>
      <c r="H18" s="3">
        <v>38.718614047684632</v>
      </c>
      <c r="I18" s="3">
        <v>50.027223491258425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94.587997436523438</v>
      </c>
      <c r="D19" s="3">
        <v>2.6619999408721924</v>
      </c>
      <c r="E19" s="3">
        <v>0.10199999809265137</v>
      </c>
      <c r="F19" s="5">
        <v>1.5729999542236328</v>
      </c>
      <c r="G19" s="3">
        <v>1.6749999523162842</v>
      </c>
      <c r="H19" s="3">
        <v>38.657594643662911</v>
      </c>
      <c r="I19" s="3">
        <v>49.948382049296214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94.534217834472656</v>
      </c>
      <c r="D20" s="3">
        <v>2.7218911647796631</v>
      </c>
      <c r="E20" s="3">
        <v>9.6996121108531952E-2</v>
      </c>
      <c r="F20" s="5">
        <v>1.5469381809234619</v>
      </c>
      <c r="G20" s="3">
        <v>1.6439342498779297</v>
      </c>
      <c r="H20" s="3">
        <v>38.659632291269268</v>
      </c>
      <c r="I20" s="3">
        <v>49.951014835998606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94.609001159667969</v>
      </c>
      <c r="D21" s="3">
        <v>2.5780000686645508</v>
      </c>
      <c r="E21" s="3">
        <v>9.8999999463558197E-2</v>
      </c>
      <c r="F21" s="5">
        <v>1.5820000171661377</v>
      </c>
      <c r="G21" s="3">
        <v>1.6809999942779541</v>
      </c>
      <c r="H21" s="3">
        <v>38.702906997345394</v>
      </c>
      <c r="I21" s="3">
        <v>49.965237090791014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94.580001831054687</v>
      </c>
      <c r="D22" s="3">
        <v>2.5729999542236328</v>
      </c>
      <c r="E22" s="3">
        <v>0.10400000214576721</v>
      </c>
      <c r="F22" s="5">
        <v>1.5440000295639038</v>
      </c>
      <c r="G22" s="3">
        <v>1.6480000019073486</v>
      </c>
      <c r="H22" s="3">
        <v>38.705846843136023</v>
      </c>
      <c r="I22" s="3">
        <v>49.8859593924306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94.568000793457031</v>
      </c>
      <c r="D23" s="3">
        <v>2.5450000762939453</v>
      </c>
      <c r="E23" s="3">
        <v>0.10199999809265137</v>
      </c>
      <c r="F23" s="5">
        <v>1.5820000171661377</v>
      </c>
      <c r="G23" s="3">
        <v>1.6840000152587891</v>
      </c>
      <c r="H23" s="3">
        <v>38.798746850311964</v>
      </c>
      <c r="I23" s="3">
        <v>50.005693395521085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94.595161437988281</v>
      </c>
      <c r="D24" s="3">
        <v>2.5229244232177734</v>
      </c>
      <c r="E24" s="3">
        <v>0.10299690812826157</v>
      </c>
      <c r="F24" s="5">
        <v>1.5929522514343262</v>
      </c>
      <c r="G24" s="3">
        <v>1.6959491968154907</v>
      </c>
      <c r="H24" s="3">
        <v>38.784606544136587</v>
      </c>
      <c r="I24" s="3">
        <v>49.987468687958945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94.564994812011719</v>
      </c>
      <c r="D25" s="3">
        <v>2.5829997062683105</v>
      </c>
      <c r="E25" s="3">
        <v>0.10499999672174454</v>
      </c>
      <c r="F25" s="5">
        <v>1.5389999151229858</v>
      </c>
      <c r="G25" s="3">
        <v>1.6439999341964722</v>
      </c>
      <c r="H25" s="3">
        <v>38.753196844424849</v>
      </c>
      <c r="I25" s="3">
        <v>49.946986354354451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94.51983642578125</v>
      </c>
      <c r="D26" s="3">
        <v>2.6310789585113525</v>
      </c>
      <c r="E26" s="3">
        <v>0.10600318014621735</v>
      </c>
      <c r="F26" s="5">
        <v>1.5160454511642456</v>
      </c>
      <c r="G26" s="3">
        <v>1.6220486164093018</v>
      </c>
      <c r="H26" s="3">
        <v>38.808301349131426</v>
      </c>
      <c r="I26" s="3">
        <v>50.018007693721422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94.553604125976563</v>
      </c>
      <c r="D27" s="3">
        <v>2.5650436878204346</v>
      </c>
      <c r="E27" s="3">
        <v>0.10030170530080795</v>
      </c>
      <c r="F27" s="5">
        <v>1.5590264797210693</v>
      </c>
      <c r="G27" s="3">
        <v>1.6593282222747803</v>
      </c>
      <c r="H27" s="3">
        <v>38.847311518424497</v>
      </c>
      <c r="I27" s="3">
        <v>50.068285878542767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94.573165893554688</v>
      </c>
      <c r="D28" s="3">
        <v>2.5599231719970703</v>
      </c>
      <c r="E28" s="3">
        <v>9.499715268611908E-2</v>
      </c>
      <c r="F28" s="5">
        <v>1.6279511451721191</v>
      </c>
      <c r="G28" s="3">
        <v>1.7229483127593994</v>
      </c>
      <c r="H28" s="3">
        <v>38.810968334983329</v>
      </c>
      <c r="I28" s="3">
        <v>50.063042379907138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94.6285400390625</v>
      </c>
      <c r="D29" s="3">
        <v>2.4817516803741455</v>
      </c>
      <c r="E29" s="3">
        <v>0.10098989307880402</v>
      </c>
      <c r="F29" s="5">
        <v>1.6088390350341797</v>
      </c>
      <c r="G29" s="3">
        <v>1.7098289728164673</v>
      </c>
      <c r="H29" s="3">
        <v>38.689748106755793</v>
      </c>
      <c r="I29" s="3">
        <v>49.906677989029845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94.587135314941406</v>
      </c>
      <c r="D30" s="3">
        <v>2.4819509983062744</v>
      </c>
      <c r="E30" s="3">
        <v>0.11599770188331604</v>
      </c>
      <c r="F30" s="5">
        <v>1.6059683561325073</v>
      </c>
      <c r="G30" s="3">
        <v>1.721966028213501</v>
      </c>
      <c r="H30" s="3">
        <v>38.726641411040951</v>
      </c>
      <c r="I30" s="3">
        <v>49.912760432963132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94.635765075683594</v>
      </c>
      <c r="D31" s="3">
        <v>2.4781248569488525</v>
      </c>
      <c r="E31" s="3">
        <v>0.10300520807504654</v>
      </c>
      <c r="F31" s="5">
        <v>1.6110811233520508</v>
      </c>
      <c r="G31" s="3">
        <v>1.7140862941741943</v>
      </c>
      <c r="H31" s="3">
        <v>38.759292183376907</v>
      </c>
      <c r="I31" s="3">
        <v>49.954842320732794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94.645729064941406</v>
      </c>
      <c r="D32" s="3">
        <v>2.4701235294342041</v>
      </c>
      <c r="E32" s="3">
        <v>0.10200510919094086</v>
      </c>
      <c r="F32" s="5">
        <v>1.6150808334350586</v>
      </c>
      <c r="G32" s="3">
        <v>1.7170859575271606</v>
      </c>
      <c r="H32" s="3">
        <v>38.738704460909283</v>
      </c>
      <c r="I32" s="3">
        <v>49.928307872561049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94.602890014648437</v>
      </c>
      <c r="D33" s="3">
        <v>2.5190503597259521</v>
      </c>
      <c r="E33" s="3">
        <v>0.10400208085775375</v>
      </c>
      <c r="F33" s="5">
        <v>1.5890319347381592</v>
      </c>
      <c r="G33" s="3">
        <v>1.6930340528488159</v>
      </c>
      <c r="H33" s="3">
        <v>38.731420860934087</v>
      </c>
      <c r="I33" s="3">
        <v>49.918920418152268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94.545616149902344</v>
      </c>
      <c r="D34" s="3">
        <v>2.5581791400909424</v>
      </c>
      <c r="E34" s="3">
        <v>0.10400727391242981</v>
      </c>
      <c r="F34" s="5">
        <v>1.5761103630065918</v>
      </c>
      <c r="G34" s="3">
        <v>1.6801176071166992</v>
      </c>
      <c r="H34" s="3">
        <v>38.761615893822153</v>
      </c>
      <c r="I34" s="3">
        <v>49.957837230658974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94.641914367675781</v>
      </c>
      <c r="D35" s="3">
        <v>2.4785785675048828</v>
      </c>
      <c r="E35" s="3">
        <v>0.1049821525812149</v>
      </c>
      <c r="F35" s="5">
        <v>1.5917294025421143</v>
      </c>
      <c r="G35" s="3">
        <v>1.696711540222168</v>
      </c>
      <c r="H35" s="3">
        <v>38.809793276860489</v>
      </c>
      <c r="I35" s="3">
        <v>50.061526648990672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94.425056457519531</v>
      </c>
      <c r="D36" s="3">
        <v>2.7779722213745117</v>
      </c>
      <c r="E36" s="3">
        <v>0.11099889129400253</v>
      </c>
      <c r="F36" s="5">
        <v>1.4139858484268188</v>
      </c>
      <c r="G36" s="3">
        <v>1.5249847173690796</v>
      </c>
      <c r="H36" s="3">
        <v>38.726526985905402</v>
      </c>
      <c r="I36" s="3">
        <v>49.912612956337995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94.469161987304688</v>
      </c>
      <c r="D37" s="3">
        <v>2.6489202976226807</v>
      </c>
      <c r="E37" s="3">
        <v>0.10299689322710037</v>
      </c>
      <c r="F37" s="5">
        <v>1.5179543495178223</v>
      </c>
      <c r="G37" s="3">
        <v>1.6209512948989868</v>
      </c>
      <c r="H37" s="3">
        <v>38.951803672026251</v>
      </c>
      <c r="I37" s="3">
        <v>50.161315998646643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94.578727722167969</v>
      </c>
      <c r="D38" s="3">
        <v>2.5101253986358643</v>
      </c>
      <c r="E38" s="3">
        <v>0.10000500082969666</v>
      </c>
      <c r="F38" s="5">
        <v>1.6320817470550537</v>
      </c>
      <c r="G38" s="3">
        <v>1.7320867776870728</v>
      </c>
      <c r="H38" s="3">
        <v>38.883381841927012</v>
      </c>
      <c r="I38" s="3">
        <v>50.114775048533311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94.316825866699219</v>
      </c>
      <c r="D39" s="3">
        <v>2.7290818691253662</v>
      </c>
      <c r="E39" s="3">
        <v>9.700290858745575E-2</v>
      </c>
      <c r="F39" s="5">
        <v>1.5580466985702515</v>
      </c>
      <c r="G39" s="3">
        <v>1.6550495624542236</v>
      </c>
      <c r="H39" s="3">
        <v>38.744306891585055</v>
      </c>
      <c r="I39" s="3">
        <v>49.852786348364191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94.568810272216794</v>
      </c>
      <c r="D40" s="6">
        <f t="shared" si="0"/>
        <v>2.5977702935536704</v>
      </c>
      <c r="E40" s="6">
        <f t="shared" si="0"/>
        <v>0.10216660499572754</v>
      </c>
      <c r="F40" s="6">
        <f t="shared" si="0"/>
        <v>1.5781372666358948</v>
      </c>
      <c r="G40" s="6">
        <f t="shared" si="0"/>
        <v>1.6803038716316223</v>
      </c>
      <c r="H40" s="6">
        <f t="shared" si="0"/>
        <v>38.735206132437803</v>
      </c>
      <c r="I40" s="6">
        <f t="shared" si="0"/>
        <v>49.96672412627791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94.697738647460938</v>
      </c>
      <c r="D45" s="21">
        <f t="shared" si="1"/>
        <v>2.7779722213745117</v>
      </c>
      <c r="E45" s="26">
        <f t="shared" si="1"/>
        <v>0.11599770188331604</v>
      </c>
      <c r="F45" s="26">
        <f t="shared" si="1"/>
        <v>1.6320817470550537</v>
      </c>
      <c r="G45" s="21">
        <f t="shared" si="1"/>
        <v>1.7320867776870728</v>
      </c>
      <c r="H45" s="26">
        <f t="shared" si="1"/>
        <v>38.951803672026251</v>
      </c>
      <c r="I45" s="22">
        <f t="shared" si="1"/>
        <v>50.161315998646643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94.316825866699219</v>
      </c>
      <c r="D46" s="26">
        <f t="shared" si="2"/>
        <v>2.4701235294342041</v>
      </c>
      <c r="E46" s="26">
        <f t="shared" si="2"/>
        <v>9.499715268611908E-2</v>
      </c>
      <c r="F46" s="23">
        <f t="shared" si="2"/>
        <v>1.4139858484268188</v>
      </c>
      <c r="G46" s="26">
        <f t="shared" si="2"/>
        <v>1.5249847173690796</v>
      </c>
      <c r="H46" s="23">
        <f t="shared" si="2"/>
        <v>38.610477893611915</v>
      </c>
      <c r="I46" s="26">
        <f t="shared" si="2"/>
        <v>49.852786348364191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7.1213131168864185E-2</v>
      </c>
      <c r="D47" s="24">
        <f t="shared" si="3"/>
        <v>9.066931568329957E-2</v>
      </c>
      <c r="E47" s="26">
        <f t="shared" si="3"/>
        <v>5.4834978558394457E-3</v>
      </c>
      <c r="F47" s="26">
        <f t="shared" si="3"/>
        <v>4.3341786783523469E-2</v>
      </c>
      <c r="G47" s="24">
        <f t="shared" si="3"/>
        <v>4.1635809134492212E-2</v>
      </c>
      <c r="H47" s="26">
        <f t="shared" si="3"/>
        <v>7.9055992311224135E-2</v>
      </c>
      <c r="I47" s="25">
        <f t="shared" si="3"/>
        <v>7.0552025851441727E-2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68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92.719291687011719</v>
      </c>
      <c r="D10" s="10">
        <v>5.073606014251709</v>
      </c>
      <c r="E10" s="10">
        <v>0.60033506155014038</v>
      </c>
      <c r="F10" s="11">
        <v>0.60332953929901123</v>
      </c>
      <c r="G10" s="10">
        <v>1.2036645412445068</v>
      </c>
      <c r="H10" s="10">
        <v>39.277499954245044</v>
      </c>
      <c r="I10" s="10">
        <v>50.772872864789974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92.712348937988281</v>
      </c>
      <c r="D11" s="3">
        <v>5.0455508232116699</v>
      </c>
      <c r="E11" s="3">
        <v>0.60000342130661011</v>
      </c>
      <c r="F11" s="5">
        <v>0.58895987272262573</v>
      </c>
      <c r="G11" s="3">
        <v>1.1889632940292358</v>
      </c>
      <c r="H11" s="3">
        <v>39.3192865691964</v>
      </c>
      <c r="I11" s="3">
        <v>50.805324797449458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92.650169372558594</v>
      </c>
      <c r="D12" s="3">
        <v>5.0548019409179687</v>
      </c>
      <c r="E12" s="3">
        <v>0.6002231240272522</v>
      </c>
      <c r="F12" s="5">
        <v>0.60110509395599365</v>
      </c>
      <c r="G12" s="3">
        <v>1.2013282775878906</v>
      </c>
      <c r="H12" s="3">
        <v>39.345027923630688</v>
      </c>
      <c r="I12" s="3">
        <v>50.8115684988379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92.585357666015625</v>
      </c>
      <c r="D13" s="3">
        <v>5.1225175857543945</v>
      </c>
      <c r="E13" s="3">
        <v>0.60666680335998535</v>
      </c>
      <c r="F13" s="5">
        <v>0.57966631650924683</v>
      </c>
      <c r="G13" s="3">
        <v>1.186333179473877</v>
      </c>
      <c r="H13" s="3">
        <v>39.375878736043582</v>
      </c>
      <c r="I13" s="3">
        <v>50.84074998343057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92.595458984375</v>
      </c>
      <c r="D14" s="3">
        <v>5.1589360237121582</v>
      </c>
      <c r="E14" s="3">
        <v>0.60400861501693726</v>
      </c>
      <c r="F14" s="5">
        <v>0.59659355878829956</v>
      </c>
      <c r="G14" s="3">
        <v>1.2006021738052368</v>
      </c>
      <c r="H14" s="3">
        <v>39.342109694706089</v>
      </c>
      <c r="I14" s="3">
        <v>50.811643852115253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92.663116455078125</v>
      </c>
      <c r="D15" s="3">
        <v>5.1077127456665039</v>
      </c>
      <c r="E15" s="3">
        <v>0.61236554384231567</v>
      </c>
      <c r="F15" s="5">
        <v>0.56644946336746216</v>
      </c>
      <c r="G15" s="3">
        <v>1.1788150072097778</v>
      </c>
      <c r="H15" s="3">
        <v>39.338194548067207</v>
      </c>
      <c r="I15" s="3">
        <v>50.826139912724024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92.67291259765625</v>
      </c>
      <c r="D16" s="3">
        <v>5.0633964538574219</v>
      </c>
      <c r="E16" s="3">
        <v>0.61087435483932495</v>
      </c>
      <c r="F16" s="5">
        <v>0.58924812078475952</v>
      </c>
      <c r="G16" s="3">
        <v>1.2001224756240845</v>
      </c>
      <c r="H16" s="3">
        <v>39.327191797419239</v>
      </c>
      <c r="I16" s="3">
        <v>50.804895373582042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92.625106811523438</v>
      </c>
      <c r="D17" s="3">
        <v>5.1277828216552734</v>
      </c>
      <c r="E17" s="3">
        <v>0.61325830221176147</v>
      </c>
      <c r="F17" s="5">
        <v>0.55906373262405396</v>
      </c>
      <c r="G17" s="3">
        <v>1.1723220348358154</v>
      </c>
      <c r="H17" s="3">
        <v>39.362108732139092</v>
      </c>
      <c r="I17" s="3">
        <v>50.844432175229031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92.577468872070312</v>
      </c>
      <c r="D18" s="3">
        <v>5.1458382606506348</v>
      </c>
      <c r="E18" s="3">
        <v>0.60926628112792969</v>
      </c>
      <c r="F18" s="5">
        <v>0.57418942451477051</v>
      </c>
      <c r="G18" s="3">
        <v>1.1834557056427002</v>
      </c>
      <c r="H18" s="3">
        <v>39.376723116515159</v>
      </c>
      <c r="I18" s="3">
        <v>50.844131462080348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92.688156127929688</v>
      </c>
      <c r="D19" s="3">
        <v>5.0607748031616211</v>
      </c>
      <c r="E19" s="3">
        <v>0.60498189926147461</v>
      </c>
      <c r="F19" s="5">
        <v>0.56785893440246582</v>
      </c>
      <c r="G19" s="3">
        <v>1.1728408336639404</v>
      </c>
      <c r="H19" s="3">
        <v>39.345598161079167</v>
      </c>
      <c r="I19" s="3">
        <v>50.832961764138695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92.717063903808594</v>
      </c>
      <c r="D20" s="3">
        <v>5.037257194519043</v>
      </c>
      <c r="E20" s="3">
        <v>0.58095234632492065</v>
      </c>
      <c r="F20" s="5">
        <v>0.59470856189727783</v>
      </c>
      <c r="G20" s="3">
        <v>1.1756608486175537</v>
      </c>
      <c r="H20" s="3">
        <v>39.33385891295967</v>
      </c>
      <c r="I20" s="3">
        <v>50.818755757673401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92.718208312988281</v>
      </c>
      <c r="D21" s="3">
        <v>5.0612387657165527</v>
      </c>
      <c r="E21" s="3">
        <v>0.60700631141662598</v>
      </c>
      <c r="F21" s="5">
        <v>0.58066540956497192</v>
      </c>
      <c r="G21" s="3">
        <v>1.1876716613769531</v>
      </c>
      <c r="H21" s="3">
        <v>39.311658747698388</v>
      </c>
      <c r="I21" s="3">
        <v>50.803717792544496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92.654579162597656</v>
      </c>
      <c r="D22" s="3">
        <v>5.1139521598815918</v>
      </c>
      <c r="E22" s="3">
        <v>0.60931330919265747</v>
      </c>
      <c r="F22" s="5">
        <v>0.5629429817199707</v>
      </c>
      <c r="G22" s="3">
        <v>1.1722562313079834</v>
      </c>
      <c r="H22" s="3">
        <v>39.35013428843456</v>
      </c>
      <c r="I22" s="3">
        <v>50.836027977595151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92.591865539550781</v>
      </c>
      <c r="D23" s="3">
        <v>5.1359515190124512</v>
      </c>
      <c r="E23" s="3">
        <v>0.60776311159133911</v>
      </c>
      <c r="F23" s="5">
        <v>0.58188706636428833</v>
      </c>
      <c r="G23" s="3">
        <v>1.1896501779556274</v>
      </c>
      <c r="H23" s="3">
        <v>39.365751026856593</v>
      </c>
      <c r="I23" s="3">
        <v>50.833126450861698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92.565841674804687</v>
      </c>
      <c r="D24" s="3">
        <v>5.174232006072998</v>
      </c>
      <c r="E24" s="3">
        <v>0.58214813470840454</v>
      </c>
      <c r="F24" s="5">
        <v>0.55270874500274658</v>
      </c>
      <c r="G24" s="3">
        <v>1.1348569393157959</v>
      </c>
      <c r="H24" s="3">
        <v>39.424478076596159</v>
      </c>
      <c r="I24" s="3">
        <v>50.897003801615639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92.5462646484375</v>
      </c>
      <c r="D25" s="3">
        <v>5.1469674110412598</v>
      </c>
      <c r="E25" s="3">
        <v>0.59007221460342407</v>
      </c>
      <c r="F25" s="5">
        <v>0.59060734510421753</v>
      </c>
      <c r="G25" s="3">
        <v>1.1806795597076416</v>
      </c>
      <c r="H25" s="3">
        <v>39.400217051490422</v>
      </c>
      <c r="I25" s="3">
        <v>50.854786791549849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92.624435424804688</v>
      </c>
      <c r="D26" s="3">
        <v>5.0986709594726562</v>
      </c>
      <c r="E26" s="3">
        <v>0.61279720067977905</v>
      </c>
      <c r="F26" s="5">
        <v>0.58458918333053589</v>
      </c>
      <c r="G26" s="3">
        <v>1.1973863840103149</v>
      </c>
      <c r="H26" s="3">
        <v>39.349124218821018</v>
      </c>
      <c r="I26" s="3">
        <v>50.819162309995761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92.644477844238281</v>
      </c>
      <c r="D27" s="3">
        <v>5.088346004486084</v>
      </c>
      <c r="E27" s="3">
        <v>0.58185654878616333</v>
      </c>
      <c r="F27" s="5">
        <v>0.58993721008300781</v>
      </c>
      <c r="G27" s="3">
        <v>1.1717936992645264</v>
      </c>
      <c r="H27" s="3">
        <v>39.367589073695626</v>
      </c>
      <c r="I27" s="3">
        <v>50.840922094847009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92.736114501953125</v>
      </c>
      <c r="D28" s="3">
        <v>5.0482702255249023</v>
      </c>
      <c r="E28" s="3">
        <v>0.53033769130706787</v>
      </c>
      <c r="F28" s="5">
        <v>0.56791454553604126</v>
      </c>
      <c r="G28" s="3">
        <v>1.0982522964477539</v>
      </c>
      <c r="H28" s="3">
        <v>39.405578942725462</v>
      </c>
      <c r="I28" s="3">
        <v>50.900208490743609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92.895156860351563</v>
      </c>
      <c r="D29" s="3">
        <v>5.0640521049499512</v>
      </c>
      <c r="E29" s="3">
        <v>0.53435677289962769</v>
      </c>
      <c r="F29" s="5">
        <v>0.58953279256820679</v>
      </c>
      <c r="G29" s="3">
        <v>1.1238895654678345</v>
      </c>
      <c r="H29" s="3">
        <v>39.276330044136891</v>
      </c>
      <c r="I29" s="3">
        <v>50.811158709172858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92.936019897460938</v>
      </c>
      <c r="D30" s="3">
        <v>5.0671963691711426</v>
      </c>
      <c r="E30" s="3">
        <v>0.5736769437789917</v>
      </c>
      <c r="F30" s="5">
        <v>0.58441931009292603</v>
      </c>
      <c r="G30" s="3">
        <v>1.1580963134765625</v>
      </c>
      <c r="H30" s="3">
        <v>39.215825276595346</v>
      </c>
      <c r="I30" s="3">
        <v>50.762608007156921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92.853927612304688</v>
      </c>
      <c r="D31" s="3">
        <v>5.0851535797119141</v>
      </c>
      <c r="E31" s="3">
        <v>0.58796453475952148</v>
      </c>
      <c r="F31" s="5">
        <v>0.59722757339477539</v>
      </c>
      <c r="G31" s="3">
        <v>1.1851921081542969</v>
      </c>
      <c r="H31" s="3">
        <v>39.233199155193482</v>
      </c>
      <c r="I31" s="3">
        <v>50.758021849410468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92.888504028320313</v>
      </c>
      <c r="D32" s="3">
        <v>5.1087656021118164</v>
      </c>
      <c r="E32" s="3">
        <v>0.59088820219039917</v>
      </c>
      <c r="F32" s="5">
        <v>0.58724892139434814</v>
      </c>
      <c r="G32" s="3">
        <v>1.1781370639801025</v>
      </c>
      <c r="H32" s="3">
        <v>39.215372678417317</v>
      </c>
      <c r="I32" s="3">
        <v>50.752774964555293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92.704696655273437</v>
      </c>
      <c r="D33" s="3">
        <v>5.1062440872192383</v>
      </c>
      <c r="E33" s="3">
        <v>0.61272269487380981</v>
      </c>
      <c r="F33" s="5">
        <v>0.58872216939926147</v>
      </c>
      <c r="G33" s="3">
        <v>1.2014448642730713</v>
      </c>
      <c r="H33" s="3">
        <v>39.297806777112243</v>
      </c>
      <c r="I33" s="3">
        <v>50.788283748292606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92.767440795898437</v>
      </c>
      <c r="D34" s="3">
        <v>5.1143341064453125</v>
      </c>
      <c r="E34" s="3">
        <v>0.61560165882110596</v>
      </c>
      <c r="F34" s="5">
        <v>0.58662170171737671</v>
      </c>
      <c r="G34" s="3">
        <v>1.2022233009338379</v>
      </c>
      <c r="H34" s="3">
        <v>39.261670465254703</v>
      </c>
      <c r="I34" s="3">
        <v>50.768510480672916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92.812950134277344</v>
      </c>
      <c r="D35" s="3">
        <v>5.1199965476989746</v>
      </c>
      <c r="E35" s="3">
        <v>0.61661052703857422</v>
      </c>
      <c r="F35" s="5">
        <v>0.58880412578582764</v>
      </c>
      <c r="G35" s="3">
        <v>1.2054146528244019</v>
      </c>
      <c r="H35" s="3">
        <v>39.233728622367906</v>
      </c>
      <c r="I35" s="3">
        <v>50.752008519823995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92.80841064453125</v>
      </c>
      <c r="D36" s="3">
        <v>5.1212129592895508</v>
      </c>
      <c r="E36" s="3">
        <v>0.61654102802276611</v>
      </c>
      <c r="F36" s="5">
        <v>0.58530467748641968</v>
      </c>
      <c r="G36" s="3">
        <v>1.201845645904541</v>
      </c>
      <c r="H36" s="3">
        <v>39.23927089571788</v>
      </c>
      <c r="I36" s="3">
        <v>50.757363019958021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92.7132568359375</v>
      </c>
      <c r="D37" s="3">
        <v>5.1147341728210449</v>
      </c>
      <c r="E37" s="3">
        <v>0.60748076438903809</v>
      </c>
      <c r="F37" s="5">
        <v>0.58624428510665894</v>
      </c>
      <c r="G37" s="3">
        <v>1.1937251091003418</v>
      </c>
      <c r="H37" s="3">
        <v>39.301234525758908</v>
      </c>
      <c r="I37" s="3">
        <v>50.794559569476434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92.663772583007812</v>
      </c>
      <c r="D38" s="3">
        <v>5.1108589172363281</v>
      </c>
      <c r="E38" s="3">
        <v>0.61679762601852417</v>
      </c>
      <c r="F38" s="5">
        <v>0.59580457210540771</v>
      </c>
      <c r="G38" s="3">
        <v>1.2126021385192871</v>
      </c>
      <c r="H38" s="3">
        <v>39.313400655001502</v>
      </c>
      <c r="I38" s="3">
        <v>50.790039962776198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92.642486572265625</v>
      </c>
      <c r="D39" s="3">
        <v>5.1348724365234375</v>
      </c>
      <c r="E39" s="3">
        <v>0.58535033464431763</v>
      </c>
      <c r="F39" s="5">
        <v>0.58155626058578491</v>
      </c>
      <c r="G39" s="3">
        <v>1.1669065952301025</v>
      </c>
      <c r="H39" s="3">
        <v>39.358844384766506</v>
      </c>
      <c r="I39" s="3">
        <v>50.839649308614646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92.699162038167316</v>
      </c>
      <c r="D40" s="6">
        <f t="shared" si="0"/>
        <v>5.1004408200581866</v>
      </c>
      <c r="E40" s="6">
        <f t="shared" si="0"/>
        <v>0.5974073787530263</v>
      </c>
      <c r="F40" s="6">
        <f t="shared" si="0"/>
        <v>0.58346371650695805</v>
      </c>
      <c r="G40" s="6">
        <f t="shared" si="0"/>
        <v>1.1808710892995198</v>
      </c>
      <c r="H40" s="6">
        <f t="shared" si="0"/>
        <v>39.322156435088083</v>
      </c>
      <c r="I40" s="6">
        <f t="shared" si="0"/>
        <v>50.812447009723805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92.936019897460938</v>
      </c>
      <c r="D45" s="21">
        <f t="shared" si="1"/>
        <v>5.174232006072998</v>
      </c>
      <c r="E45" s="26">
        <f t="shared" si="1"/>
        <v>0.61679762601852417</v>
      </c>
      <c r="F45" s="26">
        <f t="shared" si="1"/>
        <v>0.60332953929901123</v>
      </c>
      <c r="G45" s="21">
        <f t="shared" si="1"/>
        <v>1.2126021385192871</v>
      </c>
      <c r="H45" s="26">
        <f t="shared" si="1"/>
        <v>39.424478076596159</v>
      </c>
      <c r="I45" s="22">
        <f t="shared" si="1"/>
        <v>50.900208490743609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92.5462646484375</v>
      </c>
      <c r="D46" s="26">
        <f t="shared" si="2"/>
        <v>5.037257194519043</v>
      </c>
      <c r="E46" s="26">
        <f t="shared" si="2"/>
        <v>0.53033769130706787</v>
      </c>
      <c r="F46" s="23">
        <f t="shared" si="2"/>
        <v>0.55270874500274658</v>
      </c>
      <c r="G46" s="26">
        <f t="shared" si="2"/>
        <v>1.0982522964477539</v>
      </c>
      <c r="H46" s="23">
        <f t="shared" si="2"/>
        <v>39.215372678417317</v>
      </c>
      <c r="I46" s="26">
        <f t="shared" si="2"/>
        <v>50.752008519823995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0.10220338453129459</v>
      </c>
      <c r="D47" s="24">
        <f t="shared" si="3"/>
        <v>3.6320875748264932E-2</v>
      </c>
      <c r="E47" s="26">
        <f t="shared" si="3"/>
        <v>2.1556612738452642E-2</v>
      </c>
      <c r="F47" s="26">
        <f t="shared" si="3"/>
        <v>1.2436245606458E-2</v>
      </c>
      <c r="G47" s="24">
        <f t="shared" si="3"/>
        <v>2.528809563964261E-2</v>
      </c>
      <c r="H47" s="26">
        <f t="shared" si="3"/>
        <v>5.6928183226230042E-2</v>
      </c>
      <c r="I47" s="25">
        <f t="shared" si="3"/>
        <v>3.8722548313030944E-2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69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95.620384216308594</v>
      </c>
      <c r="D10" s="10">
        <v>2.6064441204071045</v>
      </c>
      <c r="E10" s="10">
        <v>0.27711036801338196</v>
      </c>
      <c r="F10" s="11">
        <v>1.2881107330322266</v>
      </c>
      <c r="G10" s="10">
        <v>1.5652210712432861</v>
      </c>
      <c r="H10" s="10">
        <v>38.105447423068078</v>
      </c>
      <c r="I10" s="10">
        <v>49.851881756905648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95.499610900878906</v>
      </c>
      <c r="D11" s="3">
        <v>2.7912936210632324</v>
      </c>
      <c r="E11" s="3">
        <v>0.27475887537002563</v>
      </c>
      <c r="F11" s="5">
        <v>1.2871866226196289</v>
      </c>
      <c r="G11" s="3">
        <v>1.5619454383850098</v>
      </c>
      <c r="H11" s="3">
        <v>38.043494122931413</v>
      </c>
      <c r="I11" s="3">
        <v>49.782187672981543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96.064712524414063</v>
      </c>
      <c r="D12" s="3">
        <v>2.1482934951782227</v>
      </c>
      <c r="E12" s="3">
        <v>0.27759915590286255</v>
      </c>
      <c r="F12" s="5">
        <v>1.2876961231231689</v>
      </c>
      <c r="G12" s="3">
        <v>1.5652952194213867</v>
      </c>
      <c r="H12" s="3">
        <v>37.991885090913122</v>
      </c>
      <c r="I12" s="3">
        <v>49.787170504353725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95.9910888671875</v>
      </c>
      <c r="D13" s="3">
        <v>2.2511045932769775</v>
      </c>
      <c r="E13" s="3">
        <v>0.27250054478645325</v>
      </c>
      <c r="F13" s="5">
        <v>1.2892025709152222</v>
      </c>
      <c r="G13" s="3">
        <v>1.561703085899353</v>
      </c>
      <c r="H13" s="3">
        <v>37.989055117445297</v>
      </c>
      <c r="I13" s="3">
        <v>49.796290628871844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95.973518371582031</v>
      </c>
      <c r="D14" s="3">
        <v>2.2662720680236816</v>
      </c>
      <c r="E14" s="3">
        <v>0.25703084468841553</v>
      </c>
      <c r="F14" s="5">
        <v>1.2581509351730347</v>
      </c>
      <c r="G14" s="3">
        <v>1.5151817798614502</v>
      </c>
      <c r="H14" s="3">
        <v>38.056280675513229</v>
      </c>
      <c r="I14" s="3">
        <v>49.84160998697206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96.041595458984375</v>
      </c>
      <c r="D15" s="3">
        <v>2.2377219200134277</v>
      </c>
      <c r="E15" s="3">
        <v>0.25437766313552856</v>
      </c>
      <c r="F15" s="5">
        <v>1.2343282699584961</v>
      </c>
      <c r="G15" s="3">
        <v>1.4887058734893799</v>
      </c>
      <c r="H15" s="3">
        <v>38.040853711883827</v>
      </c>
      <c r="I15" s="3">
        <v>49.864923940271289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93.315689086914063</v>
      </c>
      <c r="D16" s="3">
        <v>4.7891631126403809</v>
      </c>
      <c r="E16" s="3">
        <v>0.25219947099685669</v>
      </c>
      <c r="F16" s="5">
        <v>1.2114615440368652</v>
      </c>
      <c r="G16" s="3">
        <v>1.4636609554290771</v>
      </c>
      <c r="H16" s="3">
        <v>38.9360606022761</v>
      </c>
      <c r="I16" s="3">
        <v>50.393227078224918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95.291374206542969</v>
      </c>
      <c r="D17" s="3">
        <v>2.8840417861938477</v>
      </c>
      <c r="E17" s="3">
        <v>0.25740095973014832</v>
      </c>
      <c r="F17" s="5">
        <v>1.2827558517456055</v>
      </c>
      <c r="G17" s="3">
        <v>1.5401568412780762</v>
      </c>
      <c r="H17" s="3">
        <v>38.247334418214393</v>
      </c>
      <c r="I17" s="3">
        <v>49.946259184248667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94.598960876464844</v>
      </c>
      <c r="D18" s="3">
        <v>3.671008825302124</v>
      </c>
      <c r="E18" s="3">
        <v>0.26260370016098022</v>
      </c>
      <c r="F18" s="5">
        <v>1.2341557741165161</v>
      </c>
      <c r="G18" s="3">
        <v>1.4967594146728516</v>
      </c>
      <c r="H18" s="3">
        <v>38.436811660238696</v>
      </c>
      <c r="I18" s="3">
        <v>50.087269728175116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94.331985473632813</v>
      </c>
      <c r="D19" s="3">
        <v>3.3624083995819092</v>
      </c>
      <c r="E19" s="3">
        <v>0.25029748678207397</v>
      </c>
      <c r="F19" s="5">
        <v>1.2705740928649902</v>
      </c>
      <c r="G19" s="3">
        <v>1.520871639251709</v>
      </c>
      <c r="H19" s="3">
        <v>38.762494980352699</v>
      </c>
      <c r="I19" s="3">
        <v>50.251950714487251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94.272750854492188</v>
      </c>
      <c r="D20" s="3">
        <v>3.3016726970672607</v>
      </c>
      <c r="E20" s="3">
        <v>0.25159639120101929</v>
      </c>
      <c r="F20" s="5">
        <v>1.2915633916854858</v>
      </c>
      <c r="G20" s="3">
        <v>1.5431597232818604</v>
      </c>
      <c r="H20" s="3">
        <v>38.875322961986051</v>
      </c>
      <c r="I20" s="3">
        <v>50.300576935494647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96.352317810058594</v>
      </c>
      <c r="D21" s="3">
        <v>1.8545742034912109</v>
      </c>
      <c r="E21" s="3">
        <v>0.257833331823349</v>
      </c>
      <c r="F21" s="5">
        <v>1.2739286422729492</v>
      </c>
      <c r="G21" s="3">
        <v>1.5317620038986206</v>
      </c>
      <c r="H21" s="3">
        <v>37.936777683037604</v>
      </c>
      <c r="I21" s="3">
        <v>49.772246542734422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96.305282592773437</v>
      </c>
      <c r="D22" s="3">
        <v>1.9510241746902466</v>
      </c>
      <c r="E22" s="3">
        <v>0.26048076152801514</v>
      </c>
      <c r="F22" s="5">
        <v>1.2660539150238037</v>
      </c>
      <c r="G22" s="3">
        <v>1.5265346765518188</v>
      </c>
      <c r="H22" s="3">
        <v>37.931826800472933</v>
      </c>
      <c r="I22" s="3">
        <v>49.773907066065917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96.077713012695313</v>
      </c>
      <c r="D23" s="3">
        <v>2.1959593296051025</v>
      </c>
      <c r="E23" s="3">
        <v>0.25746649503707886</v>
      </c>
      <c r="F23" s="5">
        <v>1.241480827331543</v>
      </c>
      <c r="G23" s="3">
        <v>1.4989473819732666</v>
      </c>
      <c r="H23" s="3">
        <v>38.020230786816434</v>
      </c>
      <c r="I23" s="3">
        <v>49.843468181487864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95.9122314453125</v>
      </c>
      <c r="D24" s="3">
        <v>2.3433263301849365</v>
      </c>
      <c r="E24" s="3">
        <v>0.25063025951385498</v>
      </c>
      <c r="F24" s="5">
        <v>1.2359720468521118</v>
      </c>
      <c r="G24" s="3">
        <v>1.4866023063659668</v>
      </c>
      <c r="H24" s="3">
        <v>38.08284010394199</v>
      </c>
      <c r="I24" s="3">
        <v>49.886560300584541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96.067375183105469</v>
      </c>
      <c r="D25" s="3">
        <v>2.2037787437438965</v>
      </c>
      <c r="E25" s="3">
        <v>0.26118254661560059</v>
      </c>
      <c r="F25" s="5">
        <v>1.232852578163147</v>
      </c>
      <c r="G25" s="3">
        <v>1.4940351247787476</v>
      </c>
      <c r="H25" s="3">
        <v>38.022159746852097</v>
      </c>
      <c r="I25" s="3">
        <v>49.848925655550502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95.975028991699219</v>
      </c>
      <c r="D26" s="3">
        <v>2.3216845989227295</v>
      </c>
      <c r="E26" s="3">
        <v>0.27369758486747742</v>
      </c>
      <c r="F26" s="5">
        <v>1.2421329021453857</v>
      </c>
      <c r="G26" s="3">
        <v>1.5158305168151855</v>
      </c>
      <c r="H26" s="3">
        <v>38.008455452300552</v>
      </c>
      <c r="I26" s="3">
        <v>49.829251030052802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95.89410400390625</v>
      </c>
      <c r="D27" s="3">
        <v>2.3869550228118896</v>
      </c>
      <c r="E27" s="3">
        <v>0.27228415012359619</v>
      </c>
      <c r="F27" s="5">
        <v>1.2500286102294922</v>
      </c>
      <c r="G27" s="3">
        <v>1.5223127603530884</v>
      </c>
      <c r="H27" s="3">
        <v>38.03015021632141</v>
      </c>
      <c r="I27" s="3">
        <v>49.836981610457912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95.581497192382813</v>
      </c>
      <c r="D28" s="3">
        <v>2.6262173652648926</v>
      </c>
      <c r="E28" s="3">
        <v>0.23997262120246887</v>
      </c>
      <c r="F28" s="5">
        <v>1.253408670425415</v>
      </c>
      <c r="G28" s="3">
        <v>1.4933812618255615</v>
      </c>
      <c r="H28" s="3">
        <v>38.19535854376258</v>
      </c>
      <c r="I28" s="3">
        <v>49.944187594962386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96.015594482421875</v>
      </c>
      <c r="D29" s="3">
        <v>2.2207951545715332</v>
      </c>
      <c r="E29" s="3">
        <v>0.23600025475025177</v>
      </c>
      <c r="F29" s="5">
        <v>1.2821385860443115</v>
      </c>
      <c r="G29" s="3">
        <v>1.5181388854980469</v>
      </c>
      <c r="H29" s="3">
        <v>38.028401937044876</v>
      </c>
      <c r="I29" s="3">
        <v>49.829829975054366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96.065399169921875</v>
      </c>
      <c r="D30" s="3">
        <v>2.1939747333526611</v>
      </c>
      <c r="E30" s="3">
        <v>0.22488082945346832</v>
      </c>
      <c r="F30" s="5">
        <v>1.2616629600524902</v>
      </c>
      <c r="G30" s="3">
        <v>1.4865437746047974</v>
      </c>
      <c r="H30" s="3">
        <v>38.034348309113746</v>
      </c>
      <c r="I30" s="3">
        <v>49.852536715407382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96.025550842285156</v>
      </c>
      <c r="D31" s="3">
        <v>2.2335731983184814</v>
      </c>
      <c r="E31" s="3">
        <v>0.26484334468841553</v>
      </c>
      <c r="F31" s="5">
        <v>1.2291243076324463</v>
      </c>
      <c r="G31" s="3">
        <v>1.4939676523208618</v>
      </c>
      <c r="H31" s="3">
        <v>38.035694695468706</v>
      </c>
      <c r="I31" s="3">
        <v>49.857655853776798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95.833213806152344</v>
      </c>
      <c r="D32" s="3">
        <v>2.4169528484344482</v>
      </c>
      <c r="E32" s="3">
        <v>0.26052898168563843</v>
      </c>
      <c r="F32" s="5">
        <v>1.2261598110198975</v>
      </c>
      <c r="G32" s="3">
        <v>1.4866888523101807</v>
      </c>
      <c r="H32" s="3">
        <v>38.101984360292001</v>
      </c>
      <c r="I32" s="3">
        <v>49.899969945441157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95.768035888671875</v>
      </c>
      <c r="D33" s="3">
        <v>2.4601404666900635</v>
      </c>
      <c r="E33" s="3">
        <v>0.2552344799041748</v>
      </c>
      <c r="F33" s="5">
        <v>1.2172017097473145</v>
      </c>
      <c r="G33" s="3">
        <v>1.4724361896514893</v>
      </c>
      <c r="H33" s="3">
        <v>38.145916030120034</v>
      </c>
      <c r="I33" s="3">
        <v>49.933760225528253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95.630020141601563</v>
      </c>
      <c r="D34" s="3">
        <v>2.6153514385223389</v>
      </c>
      <c r="E34" s="3">
        <v>0.25668236613273621</v>
      </c>
      <c r="F34" s="5">
        <v>1.212403416633606</v>
      </c>
      <c r="G34" s="3">
        <v>1.4690858125686646</v>
      </c>
      <c r="H34" s="3">
        <v>38.182276470126496</v>
      </c>
      <c r="I34" s="3">
        <v>49.957521542846877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95.426589965820313</v>
      </c>
      <c r="D35" s="3">
        <v>2.7945878505706787</v>
      </c>
      <c r="E35" s="3">
        <v>0.25534117221832275</v>
      </c>
      <c r="F35" s="5">
        <v>1.2167779207229614</v>
      </c>
      <c r="G35" s="3">
        <v>1.4721190929412842</v>
      </c>
      <c r="H35" s="3">
        <v>38.245353648394001</v>
      </c>
      <c r="I35" s="3">
        <v>49.99149066657197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95.748916625976562</v>
      </c>
      <c r="D36" s="3">
        <v>2.5110642910003662</v>
      </c>
      <c r="E36" s="3">
        <v>0.26188552379608154</v>
      </c>
      <c r="F36" s="5">
        <v>1.2480249404907227</v>
      </c>
      <c r="G36" s="3">
        <v>1.5099104642868042</v>
      </c>
      <c r="H36" s="3">
        <v>38.094261132841936</v>
      </c>
      <c r="I36" s="3">
        <v>49.880032408674303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95.885421752929688</v>
      </c>
      <c r="D37" s="3">
        <v>2.3225958347320557</v>
      </c>
      <c r="E37" s="3">
        <v>0.25319802761077881</v>
      </c>
      <c r="F37" s="5">
        <v>1.260859489440918</v>
      </c>
      <c r="G37" s="3">
        <v>1.5140575170516968</v>
      </c>
      <c r="H37" s="3">
        <v>38.072284164523857</v>
      </c>
      <c r="I37" s="3">
        <v>49.862108113705112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95.63568115234375</v>
      </c>
      <c r="D38" s="3">
        <v>2.5370781421661377</v>
      </c>
      <c r="E38" s="3">
        <v>0.25835153460502625</v>
      </c>
      <c r="F38" s="5">
        <v>1.3033443689346313</v>
      </c>
      <c r="G38" s="3">
        <v>1.56169593334198</v>
      </c>
      <c r="H38" s="3">
        <v>38.106453348643342</v>
      </c>
      <c r="I38" s="3">
        <v>49.850410967530713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95.54656982421875</v>
      </c>
      <c r="D39" s="3">
        <v>2.6762259006500244</v>
      </c>
      <c r="E39" s="3">
        <v>0.25406253337860107</v>
      </c>
      <c r="F39" s="5">
        <v>1.295812726020813</v>
      </c>
      <c r="G39" s="3">
        <v>1.5498752593994141</v>
      </c>
      <c r="H39" s="3">
        <v>38.128645979425592</v>
      </c>
      <c r="I39" s="3">
        <v>49.870539047127032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95.624940490722651</v>
      </c>
      <c r="D40" s="6">
        <f t="shared" si="0"/>
        <v>2.5725094755490621</v>
      </c>
      <c r="E40" s="6">
        <f t="shared" si="0"/>
        <v>0.25806774199008942</v>
      </c>
      <c r="F40" s="6">
        <f t="shared" si="0"/>
        <v>1.2561518112818399</v>
      </c>
      <c r="G40" s="6">
        <f t="shared" si="0"/>
        <v>1.5142195502916971</v>
      </c>
      <c r="H40" s="6">
        <f t="shared" si="0"/>
        <v>38.162948672477434</v>
      </c>
      <c r="I40" s="6">
        <f t="shared" si="0"/>
        <v>49.914157719151568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96.352317810058594</v>
      </c>
      <c r="D45" s="21">
        <f t="shared" si="1"/>
        <v>4.7891631126403809</v>
      </c>
      <c r="E45" s="26">
        <f t="shared" si="1"/>
        <v>0.27759915590286255</v>
      </c>
      <c r="F45" s="26">
        <f t="shared" si="1"/>
        <v>1.3033443689346313</v>
      </c>
      <c r="G45" s="21">
        <f t="shared" si="1"/>
        <v>1.5652952194213867</v>
      </c>
      <c r="H45" s="26">
        <f t="shared" si="1"/>
        <v>38.9360606022761</v>
      </c>
      <c r="I45" s="22">
        <f t="shared" si="1"/>
        <v>50.393227078224918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93.315689086914063</v>
      </c>
      <c r="D46" s="26">
        <f t="shared" si="2"/>
        <v>1.8545742034912109</v>
      </c>
      <c r="E46" s="26">
        <f t="shared" si="2"/>
        <v>0.22488082945346832</v>
      </c>
      <c r="F46" s="23">
        <f t="shared" si="2"/>
        <v>1.2114615440368652</v>
      </c>
      <c r="G46" s="26">
        <f t="shared" si="2"/>
        <v>1.4636609554290771</v>
      </c>
      <c r="H46" s="23">
        <f t="shared" si="2"/>
        <v>37.931826800472933</v>
      </c>
      <c r="I46" s="26">
        <f t="shared" si="2"/>
        <v>49.772246542734422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0.66971236931875622</v>
      </c>
      <c r="D47" s="24">
        <f t="shared" si="3"/>
        <v>0.5810615057077273</v>
      </c>
      <c r="E47" s="26">
        <f t="shared" si="3"/>
        <v>1.1686411001082612E-2</v>
      </c>
      <c r="F47" s="26">
        <f t="shared" si="3"/>
        <v>2.7686226013452574E-2</v>
      </c>
      <c r="G47" s="24">
        <f t="shared" si="3"/>
        <v>3.1196550104749959E-2</v>
      </c>
      <c r="H47" s="26">
        <f t="shared" si="3"/>
        <v>0.25751888401878564</v>
      </c>
      <c r="I47" s="25">
        <f t="shared" si="3"/>
        <v>0.15303894144525779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20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70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96.111549377441406</v>
      </c>
      <c r="D10" s="10">
        <v>2.483698844909668</v>
      </c>
      <c r="E10" s="10">
        <v>0.25850275158882141</v>
      </c>
      <c r="F10" s="11">
        <v>0.77813398838043213</v>
      </c>
      <c r="G10" s="10">
        <v>1.0366367101669312</v>
      </c>
      <c r="H10" s="10">
        <v>38.342920137938471</v>
      </c>
      <c r="I10" s="10">
        <v>50.350594569924326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95.70367431640625</v>
      </c>
      <c r="D11" s="3">
        <v>2.7621057033538818</v>
      </c>
      <c r="E11" s="3">
        <v>0.2675396203994751</v>
      </c>
      <c r="F11" s="5">
        <v>0.79838579893112183</v>
      </c>
      <c r="G11" s="3">
        <v>1.0659253597259521</v>
      </c>
      <c r="H11" s="3">
        <v>38.479540344772751</v>
      </c>
      <c r="I11" s="3">
        <v>50.409865124761424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95.322555541992188</v>
      </c>
      <c r="D12" s="3">
        <v>2.7580111026763916</v>
      </c>
      <c r="E12" s="3">
        <v>0.29541429877281189</v>
      </c>
      <c r="F12" s="5">
        <v>0.87143731117248535</v>
      </c>
      <c r="G12" s="3">
        <v>1.1668516397476196</v>
      </c>
      <c r="H12" s="3">
        <v>38.62528377258414</v>
      </c>
      <c r="I12" s="3">
        <v>50.428220896675306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95.597648620605469</v>
      </c>
      <c r="D13" s="3">
        <v>2.5367691516876221</v>
      </c>
      <c r="E13" s="3">
        <v>0.27813699841499329</v>
      </c>
      <c r="F13" s="5">
        <v>0.67906808853149414</v>
      </c>
      <c r="G13" s="3">
        <v>0.95720505714416504</v>
      </c>
      <c r="H13" s="3">
        <v>38.748573991778713</v>
      </c>
      <c r="I13" s="3">
        <v>50.639238659091809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96.834182739257813</v>
      </c>
      <c r="D14" s="3">
        <v>2.1120963096618652</v>
      </c>
      <c r="E14" s="3">
        <v>0.23349061608314514</v>
      </c>
      <c r="F14" s="5">
        <v>0.4463346004486084</v>
      </c>
      <c r="G14" s="3">
        <v>0.67982518672943115</v>
      </c>
      <c r="H14" s="3">
        <v>38.370794963639611</v>
      </c>
      <c r="I14" s="3">
        <v>50.611959613872259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96.589683532714844</v>
      </c>
      <c r="D15" s="3">
        <v>2.1619622707366943</v>
      </c>
      <c r="E15" s="3">
        <v>0.23715996742248535</v>
      </c>
      <c r="F15" s="5">
        <v>0.5944332480430603</v>
      </c>
      <c r="G15" s="3">
        <v>0.83159321546554565</v>
      </c>
      <c r="H15" s="3">
        <v>38.357511691612032</v>
      </c>
      <c r="I15" s="3">
        <v>50.497647634417071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96.857734680175781</v>
      </c>
      <c r="D16" s="3">
        <v>1.9023585319519043</v>
      </c>
      <c r="E16" s="3">
        <v>0.22487388551235199</v>
      </c>
      <c r="F16" s="5">
        <v>0.63287645578384399</v>
      </c>
      <c r="G16" s="3">
        <v>0.85775035619735718</v>
      </c>
      <c r="H16" s="3">
        <v>38.253886081314505</v>
      </c>
      <c r="I16" s="3">
        <v>50.427832295763594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96.915855407714844</v>
      </c>
      <c r="D17" s="3">
        <v>1.863427996635437</v>
      </c>
      <c r="E17" s="3">
        <v>0.21990330517292023</v>
      </c>
      <c r="F17" s="5">
        <v>0.63590949773788452</v>
      </c>
      <c r="G17" s="3">
        <v>0.85581278800964355</v>
      </c>
      <c r="H17" s="3">
        <v>38.233027549974402</v>
      </c>
      <c r="I17" s="3">
        <v>50.407076605911676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96.927215576171875</v>
      </c>
      <c r="D18" s="3">
        <v>1.8553906679153442</v>
      </c>
      <c r="E18" s="3">
        <v>0.21919889748096466</v>
      </c>
      <c r="F18" s="5">
        <v>0.63479679822921753</v>
      </c>
      <c r="G18" s="3">
        <v>0.853995680809021</v>
      </c>
      <c r="H18" s="3">
        <v>38.228931464377943</v>
      </c>
      <c r="I18" s="3">
        <v>50.414822375394557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96.929916381835938</v>
      </c>
      <c r="D19" s="3">
        <v>1.8566925525665283</v>
      </c>
      <c r="E19" s="3">
        <v>0.21909910440444946</v>
      </c>
      <c r="F19" s="5">
        <v>0.63149750232696533</v>
      </c>
      <c r="G19" s="3">
        <v>0.85059660673141479</v>
      </c>
      <c r="H19" s="3">
        <v>38.230420986967999</v>
      </c>
      <c r="I19" s="3">
        <v>50.416786699636063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96.73345947265625</v>
      </c>
      <c r="D20" s="3">
        <v>1.9897493124008179</v>
      </c>
      <c r="E20" s="3">
        <v>0.21842142939567566</v>
      </c>
      <c r="F20" s="5">
        <v>0.63061648607254028</v>
      </c>
      <c r="G20" s="3">
        <v>0.84903788566589355</v>
      </c>
      <c r="H20" s="3">
        <v>38.310782170805886</v>
      </c>
      <c r="I20" s="3">
        <v>50.454087334574005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95.978363037109375</v>
      </c>
      <c r="D21" s="3">
        <v>2.7938294410705566</v>
      </c>
      <c r="E21" s="3">
        <v>0.22376063466072083</v>
      </c>
      <c r="F21" s="5">
        <v>0.77210986614227295</v>
      </c>
      <c r="G21" s="3">
        <v>0.99587047100067139</v>
      </c>
      <c r="H21" s="3">
        <v>38.351589099771026</v>
      </c>
      <c r="I21" s="3">
        <v>50.376566400112665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96.556358337402344</v>
      </c>
      <c r="D22" s="3">
        <v>2.1798419952392578</v>
      </c>
      <c r="E22" s="3">
        <v>0.2289663553237915</v>
      </c>
      <c r="F22" s="5">
        <v>0.73983573913574219</v>
      </c>
      <c r="G22" s="3">
        <v>0.96880209445953369</v>
      </c>
      <c r="H22" s="3">
        <v>38.229668357785201</v>
      </c>
      <c r="I22" s="3">
        <v>50.326732107354921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96.4454345703125</v>
      </c>
      <c r="D23" s="3">
        <v>2.3696713447570801</v>
      </c>
      <c r="E23" s="3">
        <v>0.20040865242481232</v>
      </c>
      <c r="F23" s="5">
        <v>0.70976454019546509</v>
      </c>
      <c r="G23" s="3">
        <v>0.91017317771911621</v>
      </c>
      <c r="H23" s="3">
        <v>38.292252209032029</v>
      </c>
      <c r="I23" s="3">
        <v>50.396955148614758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96.878913879394531</v>
      </c>
      <c r="D24" s="3">
        <v>1.7904427051544189</v>
      </c>
      <c r="E24" s="3">
        <v>0.19677780568599701</v>
      </c>
      <c r="F24" s="5">
        <v>0.79132091999053955</v>
      </c>
      <c r="G24" s="3">
        <v>0.98809874057769775</v>
      </c>
      <c r="H24" s="3">
        <v>38.143620300722773</v>
      </c>
      <c r="I24" s="3">
        <v>50.255864544234555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96.954551696777344</v>
      </c>
      <c r="D25" s="3">
        <v>1.747855544090271</v>
      </c>
      <c r="E25" s="3">
        <v>0.20681807398796082</v>
      </c>
      <c r="F25" s="5">
        <v>0.73980879783630371</v>
      </c>
      <c r="G25" s="3">
        <v>0.94662690162658691</v>
      </c>
      <c r="H25" s="3">
        <v>38.15235055433093</v>
      </c>
      <c r="I25" s="3">
        <v>50.292436911361399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96.713676452636719</v>
      </c>
      <c r="D26" s="3">
        <v>1.9424830675125122</v>
      </c>
      <c r="E26" s="3">
        <v>0.22293959558010101</v>
      </c>
      <c r="F26" s="5">
        <v>0.73974817991256714</v>
      </c>
      <c r="G26" s="3">
        <v>0.96268779039382935</v>
      </c>
      <c r="H26" s="3">
        <v>38.222244873660273</v>
      </c>
      <c r="I26" s="3">
        <v>50.32484859625432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96.548561096191406</v>
      </c>
      <c r="D27" s="3">
        <v>2.1489570140838623</v>
      </c>
      <c r="E27" s="3">
        <v>0.23940949141979218</v>
      </c>
      <c r="F27" s="5">
        <v>0.65570253133773804</v>
      </c>
      <c r="G27" s="3">
        <v>0.89511203765869141</v>
      </c>
      <c r="H27" s="3">
        <v>38.326454014705725</v>
      </c>
      <c r="I27" s="3">
        <v>50.435725552060035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96.765380859375</v>
      </c>
      <c r="D28" s="3">
        <v>1.9967923164367676</v>
      </c>
      <c r="E28" s="3">
        <v>0.23534774780273438</v>
      </c>
      <c r="F28" s="5">
        <v>0.63832670450210571</v>
      </c>
      <c r="G28" s="3">
        <v>0.87367445230484009</v>
      </c>
      <c r="H28" s="3">
        <v>38.26406767829188</v>
      </c>
      <c r="I28" s="3">
        <v>50.414470480497229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96.798095703125</v>
      </c>
      <c r="D29" s="3">
        <v>1.9326300621032715</v>
      </c>
      <c r="E29" s="3">
        <v>0.24732306599617004</v>
      </c>
      <c r="F29" s="5">
        <v>0.67394512891769409</v>
      </c>
      <c r="G29" s="3">
        <v>0.92126822471618652</v>
      </c>
      <c r="H29" s="3">
        <v>38.21433059520934</v>
      </c>
      <c r="I29" s="3">
        <v>50.355533800031139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97.048934936523438</v>
      </c>
      <c r="D30" s="3">
        <v>1.8139480352401733</v>
      </c>
      <c r="E30" s="3">
        <v>0.2243715226650238</v>
      </c>
      <c r="F30" s="5">
        <v>0.60983860492706299</v>
      </c>
      <c r="G30" s="3">
        <v>0.83421015739440918</v>
      </c>
      <c r="H30" s="3">
        <v>38.182861682970859</v>
      </c>
      <c r="I30" s="3">
        <v>50.393734419216365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96.819183349609375</v>
      </c>
      <c r="D31" s="3">
        <v>1.9671919345855713</v>
      </c>
      <c r="E31" s="3">
        <v>0.23510783910751343</v>
      </c>
      <c r="F31" s="5">
        <v>0.65650379657745361</v>
      </c>
      <c r="G31" s="3">
        <v>0.89161163568496704</v>
      </c>
      <c r="H31" s="3">
        <v>38.215770460273333</v>
      </c>
      <c r="I31" s="3">
        <v>50.374490112168552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96.748992919921875</v>
      </c>
      <c r="D32" s="3">
        <v>2.0256218910217285</v>
      </c>
      <c r="E32" s="3">
        <v>0.20695126056671143</v>
      </c>
      <c r="F32" s="5">
        <v>0.65328216552734375</v>
      </c>
      <c r="G32" s="3">
        <v>0.86023342609405518</v>
      </c>
      <c r="H32" s="3">
        <v>38.275296916147809</v>
      </c>
      <c r="I32" s="3">
        <v>50.423518989371559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96.653617858886719</v>
      </c>
      <c r="D33" s="3">
        <v>2.1140837669372559</v>
      </c>
      <c r="E33" s="3">
        <v>0.21354265511035919</v>
      </c>
      <c r="F33" s="5">
        <v>0.64573866128921509</v>
      </c>
      <c r="G33" s="3">
        <v>0.85928130149841309</v>
      </c>
      <c r="H33" s="3">
        <v>38.304844761114872</v>
      </c>
      <c r="I33" s="3">
        <v>50.442617803903325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96.228652954101563</v>
      </c>
      <c r="D34" s="3">
        <v>2.4177865982055664</v>
      </c>
      <c r="E34" s="3">
        <v>0.23113997280597687</v>
      </c>
      <c r="F34" s="5">
        <v>0.66941839456558228</v>
      </c>
      <c r="G34" s="3">
        <v>0.90055835247039795</v>
      </c>
      <c r="H34" s="3">
        <v>38.430255533621782</v>
      </c>
      <c r="I34" s="3">
        <v>50.488866388599824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96.69073486328125</v>
      </c>
      <c r="D35" s="3">
        <v>2.1709403991699219</v>
      </c>
      <c r="E35" s="3">
        <v>0.21926461160182953</v>
      </c>
      <c r="F35" s="5">
        <v>0.54307389259338379</v>
      </c>
      <c r="G35" s="3">
        <v>0.76233851909637451</v>
      </c>
      <c r="H35" s="3">
        <v>38.359694960808561</v>
      </c>
      <c r="I35" s="3">
        <v>50.543690143334544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96.57659912109375</v>
      </c>
      <c r="D36" s="3">
        <v>2.1636855602264404</v>
      </c>
      <c r="E36" s="3">
        <v>0.25045540928840637</v>
      </c>
      <c r="F36" s="5">
        <v>0.6260799765586853</v>
      </c>
      <c r="G36" s="3">
        <v>0.87653541564941406</v>
      </c>
      <c r="H36" s="3">
        <v>38.321420459920631</v>
      </c>
      <c r="I36" s="3">
        <v>50.44874987979729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96.588478088378906</v>
      </c>
      <c r="D37" s="3">
        <v>2.1730616092681885</v>
      </c>
      <c r="E37" s="3">
        <v>0.23489111661911011</v>
      </c>
      <c r="F37" s="5">
        <v>0.63708031177520752</v>
      </c>
      <c r="G37" s="3">
        <v>0.87197142839431763</v>
      </c>
      <c r="H37" s="3">
        <v>38.312366627433256</v>
      </c>
      <c r="I37" s="3">
        <v>50.443167507755476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96.527511596679688</v>
      </c>
      <c r="D38" s="3">
        <v>2.186772346496582</v>
      </c>
      <c r="E38" s="3">
        <v>0.23524218797683716</v>
      </c>
      <c r="F38" s="5">
        <v>0.65370619297027588</v>
      </c>
      <c r="G38" s="3">
        <v>0.88894838094711304</v>
      </c>
      <c r="H38" s="3">
        <v>38.332722934956735</v>
      </c>
      <c r="I38" s="3">
        <v>50.442689118472877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96.422142028808594</v>
      </c>
      <c r="D39" s="3">
        <v>2.3709666728973389</v>
      </c>
      <c r="E39" s="3">
        <v>0.22894644737243652</v>
      </c>
      <c r="F39" s="5">
        <v>0.56213027238845825</v>
      </c>
      <c r="G39" s="3">
        <v>0.79107671976089478</v>
      </c>
      <c r="H39" s="3">
        <v>38.433001064494427</v>
      </c>
      <c r="I39" s="3">
        <v>50.567189110177409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96.54892196655274</v>
      </c>
      <c r="D40" s="6">
        <f t="shared" si="0"/>
        <v>2.1529608249664305</v>
      </c>
      <c r="E40" s="6">
        <f t="shared" si="0"/>
        <v>0.23178017735481263</v>
      </c>
      <c r="F40" s="6">
        <f t="shared" si="0"/>
        <v>0.66836348176002502</v>
      </c>
      <c r="G40" s="6">
        <f t="shared" si="0"/>
        <v>0.90014365712801614</v>
      </c>
      <c r="H40" s="6">
        <f>AVERAGE(H10:H39)</f>
        <v>38.318216208033938</v>
      </c>
      <c r="I40" s="6">
        <f t="shared" si="0"/>
        <v>50.426865960778024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97.048934936523438</v>
      </c>
      <c r="D45" s="21">
        <f t="shared" si="1"/>
        <v>2.7938294410705566</v>
      </c>
      <c r="E45" s="26">
        <f t="shared" si="1"/>
        <v>0.29541429877281189</v>
      </c>
      <c r="F45" s="26">
        <f t="shared" si="1"/>
        <v>0.87143731117248535</v>
      </c>
      <c r="G45" s="21">
        <f t="shared" si="1"/>
        <v>1.1668516397476196</v>
      </c>
      <c r="H45" s="26">
        <f t="shared" si="1"/>
        <v>38.748573991778713</v>
      </c>
      <c r="I45" s="22">
        <f t="shared" si="1"/>
        <v>50.639238659091809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95.322555541992188</v>
      </c>
      <c r="D46" s="26">
        <f t="shared" si="2"/>
        <v>1.747855544090271</v>
      </c>
      <c r="E46" s="26">
        <f t="shared" si="2"/>
        <v>0.19677780568599701</v>
      </c>
      <c r="F46" s="23">
        <f t="shared" si="2"/>
        <v>0.4463346004486084</v>
      </c>
      <c r="G46" s="26">
        <f t="shared" si="2"/>
        <v>0.67982518672943115</v>
      </c>
      <c r="H46" s="23">
        <f t="shared" si="2"/>
        <v>38.143620300722773</v>
      </c>
      <c r="I46" s="26">
        <f t="shared" si="2"/>
        <v>50.255864544234555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0.42391441312017342</v>
      </c>
      <c r="D47" s="24">
        <f t="shared" si="3"/>
        <v>0.29379637664496183</v>
      </c>
      <c r="E47" s="26">
        <f t="shared" si="3"/>
        <v>2.1778799438859634E-2</v>
      </c>
      <c r="F47" s="26">
        <f t="shared" si="3"/>
        <v>8.5007774929937191E-2</v>
      </c>
      <c r="G47" s="24">
        <f t="shared" si="3"/>
        <v>9.353316430010275E-2</v>
      </c>
      <c r="H47" s="26">
        <f t="shared" si="3"/>
        <v>0.12955364440868744</v>
      </c>
      <c r="I47" s="25">
        <f t="shared" si="3"/>
        <v>8.522387495613018E-2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71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92.282691955566406</v>
      </c>
      <c r="D10" s="10">
        <v>4.1411652565002441</v>
      </c>
      <c r="E10" s="10">
        <v>0.11700470000505447</v>
      </c>
      <c r="F10" s="11">
        <v>1.3450536727905273</v>
      </c>
      <c r="G10" s="10">
        <v>1.462058424949646</v>
      </c>
      <c r="H10" s="10">
        <v>39.98976287864155</v>
      </c>
      <c r="I10" s="10">
        <v>50.828055828494314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92.277534484863281</v>
      </c>
      <c r="D11" s="3">
        <v>4.1402482986450195</v>
      </c>
      <c r="E11" s="3">
        <v>0.12300737202167511</v>
      </c>
      <c r="F11" s="5">
        <v>1.3440806865692139</v>
      </c>
      <c r="G11" s="3">
        <v>1.4670881032943726</v>
      </c>
      <c r="H11" s="3">
        <v>39.988196134477718</v>
      </c>
      <c r="I11" s="3">
        <v>51.115911148431174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92.269691467285156</v>
      </c>
      <c r="D12" s="3">
        <v>4.1401658058166504</v>
      </c>
      <c r="E12" s="3">
        <v>0.13000519573688507</v>
      </c>
      <c r="F12" s="5">
        <v>1.3440537452697754</v>
      </c>
      <c r="G12" s="3">
        <v>1.474058985710144</v>
      </c>
      <c r="H12" s="3">
        <v>39.985691984395636</v>
      </c>
      <c r="I12" s="3">
        <v>51.112710156001611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92.270767211914062</v>
      </c>
      <c r="D13" s="3">
        <v>4.1411242485046387</v>
      </c>
      <c r="E13" s="3">
        <v>0.13200396299362183</v>
      </c>
      <c r="F13" s="5">
        <v>1.3400402069091797</v>
      </c>
      <c r="G13" s="3">
        <v>1.4720442295074463</v>
      </c>
      <c r="H13" s="3">
        <v>39.985691984395643</v>
      </c>
      <c r="I13" s="3">
        <v>50.946489181872465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92.279609680175781</v>
      </c>
      <c r="D14" s="3">
        <v>4.1412067413330078</v>
      </c>
      <c r="E14" s="3">
        <v>0.13100659847259521</v>
      </c>
      <c r="F14" s="5">
        <v>1.33406662940979</v>
      </c>
      <c r="G14" s="3">
        <v>1.4650732278823853</v>
      </c>
      <c r="H14" s="3">
        <v>39.98710029375637</v>
      </c>
      <c r="I14" s="3">
        <v>50.824671612048654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92.283843994140625</v>
      </c>
      <c r="D15" s="3">
        <v>4.1430830955505371</v>
      </c>
      <c r="E15" s="3">
        <v>0.13000260293483734</v>
      </c>
      <c r="F15" s="5">
        <v>1.3290265798568726</v>
      </c>
      <c r="G15" s="3">
        <v>1.4590291976928711</v>
      </c>
      <c r="H15" s="3">
        <v>39.988429385715584</v>
      </c>
      <c r="I15" s="3">
        <v>50.826360923398376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92.285369873046875</v>
      </c>
      <c r="D16" s="3">
        <v>4.1423311233520508</v>
      </c>
      <c r="E16" s="3">
        <v>0.13101047277450562</v>
      </c>
      <c r="F16" s="5">
        <v>1.3271059989929199</v>
      </c>
      <c r="G16" s="3">
        <v>1.4581165313720703</v>
      </c>
      <c r="H16" s="3">
        <v>39.985806409531179</v>
      </c>
      <c r="I16" s="3">
        <v>50.823027050668429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92.284461975097656</v>
      </c>
      <c r="D17" s="3">
        <v>4.1422896385192871</v>
      </c>
      <c r="E17" s="3">
        <v>0.13200919330120087</v>
      </c>
      <c r="F17" s="5">
        <v>1.3270928859710693</v>
      </c>
      <c r="G17" s="3">
        <v>1.4591020345687866</v>
      </c>
      <c r="H17" s="3">
        <v>39.985375114789449</v>
      </c>
      <c r="I17" s="3">
        <v>50.822478863541711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92.284461975097656</v>
      </c>
      <c r="D18" s="3">
        <v>4.1422896385192871</v>
      </c>
      <c r="E18" s="3">
        <v>0.13200919330120087</v>
      </c>
      <c r="F18" s="5">
        <v>1.3270928859710693</v>
      </c>
      <c r="G18" s="3">
        <v>1.4591020345687866</v>
      </c>
      <c r="H18" s="3">
        <v>39.984869003612936</v>
      </c>
      <c r="I18" s="3">
        <v>50.821835582729719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92.28546142578125</v>
      </c>
      <c r="D19" s="3">
        <v>4.1402897834777832</v>
      </c>
      <c r="E19" s="3">
        <v>0.13200923800468445</v>
      </c>
      <c r="F19" s="5">
        <v>1.3270928859710693</v>
      </c>
      <c r="G19" s="3">
        <v>1.4591021537780762</v>
      </c>
      <c r="H19" s="3">
        <v>39.984869003612936</v>
      </c>
      <c r="I19" s="3">
        <v>50.821835582729719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92.292304992675781</v>
      </c>
      <c r="D20" s="3">
        <v>4.1433730125427246</v>
      </c>
      <c r="E20" s="3">
        <v>0.13101178407669067</v>
      </c>
      <c r="F20" s="5">
        <v>1.323119044303894</v>
      </c>
      <c r="G20" s="3">
        <v>1.4541308879852295</v>
      </c>
      <c r="H20" s="3">
        <v>39.985221080953131</v>
      </c>
      <c r="I20" s="3">
        <v>50.863386736083356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92.29461669921875</v>
      </c>
      <c r="D21" s="3">
        <v>4.1442070007324219</v>
      </c>
      <c r="E21" s="3">
        <v>0.13100655376911163</v>
      </c>
      <c r="F21" s="5">
        <v>1.318065881729126</v>
      </c>
      <c r="G21" s="3">
        <v>1.4490724802017212</v>
      </c>
      <c r="H21" s="3">
        <v>39.986475356477541</v>
      </c>
      <c r="I21" s="3">
        <v>50.864982243106866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92.301834106445313</v>
      </c>
      <c r="D22" s="3">
        <v>4.1443066596984863</v>
      </c>
      <c r="E22" s="3">
        <v>0.13000962138175964</v>
      </c>
      <c r="F22" s="5">
        <v>1.3130971193313599</v>
      </c>
      <c r="G22" s="3">
        <v>1.4431067705154419</v>
      </c>
      <c r="H22" s="3">
        <v>39.987650414600452</v>
      </c>
      <c r="I22" s="3">
        <v>50.866476981265812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92.305610656738281</v>
      </c>
      <c r="D23" s="3">
        <v>4.1452069282531738</v>
      </c>
      <c r="E23" s="3">
        <v>0.13000649213790894</v>
      </c>
      <c r="F23" s="5">
        <v>1.3080652952194214</v>
      </c>
      <c r="G23" s="3">
        <v>1.4380717277526855</v>
      </c>
      <c r="H23" s="3">
        <v>39.988860680457314</v>
      </c>
      <c r="I23" s="3">
        <v>50.868016505586709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92.454849243164062</v>
      </c>
      <c r="D24" s="3">
        <v>4.1526856422424316</v>
      </c>
      <c r="E24" s="3">
        <v>0.1292080283164978</v>
      </c>
      <c r="F24" s="5">
        <v>1.3061028718948364</v>
      </c>
      <c r="G24" s="3">
        <v>1.4353108406066895</v>
      </c>
      <c r="H24" s="3">
        <v>39.990035738580218</v>
      </c>
      <c r="I24" s="3">
        <v>50.86951124374562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92.563400268554688</v>
      </c>
      <c r="D25" s="3">
        <v>4.1582937240600586</v>
      </c>
      <c r="E25" s="3">
        <v>0.12935131788253784</v>
      </c>
      <c r="F25" s="5">
        <v>1.3025376796722412</v>
      </c>
      <c r="G25" s="3">
        <v>1.4318890571594238</v>
      </c>
      <c r="H25" s="3">
        <v>39.991162386068815</v>
      </c>
      <c r="I25" s="3">
        <v>50.870944400931684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92.464019775390625</v>
      </c>
      <c r="D26" s="3">
        <v>4.1536040306091309</v>
      </c>
      <c r="E26" s="3">
        <v>0.12920543551445007</v>
      </c>
      <c r="F26" s="5">
        <v>1.2970622777938843</v>
      </c>
      <c r="G26" s="3">
        <v>1.4262677431106567</v>
      </c>
      <c r="H26" s="3">
        <v>39.992271429690412</v>
      </c>
      <c r="I26" s="3">
        <v>50.872355165036694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92.469024658203125</v>
      </c>
      <c r="D27" s="3">
        <v>4.1546058654785156</v>
      </c>
      <c r="E27" s="3">
        <v>0.12720225751399994</v>
      </c>
      <c r="F27" s="5">
        <v>1.2930560111999512</v>
      </c>
      <c r="G27" s="3">
        <v>1.4202582836151123</v>
      </c>
      <c r="H27" s="3">
        <v>39.987764839736009</v>
      </c>
      <c r="I27" s="3">
        <v>50.86662253629251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92.474029541015625</v>
      </c>
      <c r="D28" s="3">
        <v>4.155606746673584</v>
      </c>
      <c r="E28" s="3">
        <v>0.12720230221748352</v>
      </c>
      <c r="F28" s="5">
        <v>1.289049506187439</v>
      </c>
      <c r="G28" s="3">
        <v>1.4162517786026001</v>
      </c>
      <c r="H28" s="3">
        <v>39.994423502432348</v>
      </c>
      <c r="I28" s="3">
        <v>50.875092719192914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92.326766967773438</v>
      </c>
      <c r="D29" s="3">
        <v>4.1481242179870605</v>
      </c>
      <c r="E29" s="3">
        <v>0.13100393116474152</v>
      </c>
      <c r="F29" s="5">
        <v>1.2860386371612549</v>
      </c>
      <c r="G29" s="3">
        <v>1.41704261302948</v>
      </c>
      <c r="H29" s="3">
        <v>39.992739692552888</v>
      </c>
      <c r="I29" s="3">
        <v>50.87295082099218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92.320770263671875</v>
      </c>
      <c r="D30" s="3">
        <v>4.1481242179870605</v>
      </c>
      <c r="E30" s="3">
        <v>0.13600407540798187</v>
      </c>
      <c r="F30" s="5">
        <v>1.2860386371612549</v>
      </c>
      <c r="G30" s="3">
        <v>1.4220427274703979</v>
      </c>
      <c r="H30" s="3">
        <v>39.990194173383294</v>
      </c>
      <c r="I30" s="3">
        <v>50.869712781474895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92.313919067382813</v>
      </c>
      <c r="D31" s="3">
        <v>4.147040843963623</v>
      </c>
      <c r="E31" s="3">
        <v>0.14200139045715332</v>
      </c>
      <c r="F31" s="5">
        <v>1.2870126962661743</v>
      </c>
      <c r="G31" s="3">
        <v>1.4290140867233276</v>
      </c>
      <c r="H31" s="3">
        <v>39.987817651336997</v>
      </c>
      <c r="I31" s="3">
        <v>50.86668971553555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92.30706787109375</v>
      </c>
      <c r="D32" s="3">
        <v>4.1469578742980957</v>
      </c>
      <c r="E32" s="3">
        <v>0.14699850976467133</v>
      </c>
      <c r="F32" s="5">
        <v>1.2869869470596313</v>
      </c>
      <c r="G32" s="3">
        <v>1.4339854717254639</v>
      </c>
      <c r="H32" s="3">
        <v>39.984943820047775</v>
      </c>
      <c r="I32" s="3">
        <v>50.863034045057141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92.303001403808594</v>
      </c>
      <c r="D33" s="3">
        <v>4.1459999084472656</v>
      </c>
      <c r="E33" s="3">
        <v>0.15199999511241913</v>
      </c>
      <c r="F33" s="5">
        <v>1.2869999408721924</v>
      </c>
      <c r="G33" s="3">
        <v>1.4389998912811279</v>
      </c>
      <c r="H33" s="3">
        <v>39.951954173271865</v>
      </c>
      <c r="I33" s="3">
        <v>50.821069411202735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92.2969970703125</v>
      </c>
      <c r="D34" s="3">
        <v>4.1459999084472656</v>
      </c>
      <c r="E34" s="3">
        <v>0.15700000524520874</v>
      </c>
      <c r="F34" s="5">
        <v>1.2869999408721924</v>
      </c>
      <c r="G34" s="3">
        <v>1.4440000057220459</v>
      </c>
      <c r="H34" s="3">
        <v>39.980481239760806</v>
      </c>
      <c r="I34" s="3">
        <v>50.857357399015413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92.300308227539063</v>
      </c>
      <c r="D35" s="3">
        <v>4.1453728675842285</v>
      </c>
      <c r="E35" s="3">
        <v>0.16201458871364594</v>
      </c>
      <c r="F35" s="5">
        <v>1.2881159782409668</v>
      </c>
      <c r="G35" s="3">
        <v>1.4501305818557739</v>
      </c>
      <c r="H35" s="3">
        <v>39.978602026957546</v>
      </c>
      <c r="I35" s="3">
        <v>50.854966937615238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92.296310424804688</v>
      </c>
      <c r="D36" s="3">
        <v>4.1453728675842285</v>
      </c>
      <c r="E36" s="3">
        <v>0.16601493954658508</v>
      </c>
      <c r="F36" s="5">
        <v>1.2881159782409668</v>
      </c>
      <c r="G36" s="3">
        <v>1.4541308879852295</v>
      </c>
      <c r="H36" s="3">
        <v>39.976564379351196</v>
      </c>
      <c r="I36" s="3">
        <v>50.85237493848576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92.291305541992188</v>
      </c>
      <c r="D37" s="3">
        <v>4.1443729400634766</v>
      </c>
      <c r="E37" s="3">
        <v>0.17101539671421051</v>
      </c>
      <c r="F37" s="5">
        <v>1.2881159782409668</v>
      </c>
      <c r="G37" s="3">
        <v>1.4591313600540161</v>
      </c>
      <c r="H37" s="3">
        <v>39.974412306609274</v>
      </c>
      <c r="I37" s="3">
        <v>50.849637384329569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92.303230285644531</v>
      </c>
      <c r="D38" s="3">
        <v>4.1464147567749023</v>
      </c>
      <c r="E38" s="3">
        <v>0.15901590883731842</v>
      </c>
      <c r="F38" s="5">
        <v>1.2881288528442383</v>
      </c>
      <c r="G38" s="3">
        <v>1.4471447467803955</v>
      </c>
      <c r="H38" s="3">
        <v>39.979539432875818</v>
      </c>
      <c r="I38" s="3">
        <v>50.856159369180212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92.298225402832031</v>
      </c>
      <c r="D39" s="3">
        <v>4.145413875579834</v>
      </c>
      <c r="E39" s="3">
        <v>0.16301628947257996</v>
      </c>
      <c r="F39" s="5">
        <v>1.2881287336349487</v>
      </c>
      <c r="G39" s="3">
        <v>1.4511450529098511</v>
      </c>
      <c r="H39" s="3">
        <v>39.975508147330615</v>
      </c>
      <c r="I39" s="3">
        <v>50.851031353623817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92.32604955037435</v>
      </c>
      <c r="D40" s="6">
        <f t="shared" si="0"/>
        <v>4.1458425839742024</v>
      </c>
      <c r="E40" s="6">
        <f t="shared" si="0"/>
        <v>0.1380119117597739</v>
      </c>
      <c r="F40" s="6">
        <f t="shared" si="0"/>
        <v>1.3085181395212808</v>
      </c>
      <c r="G40" s="6">
        <f t="shared" si="0"/>
        <v>1.4465300639470418</v>
      </c>
      <c r="H40" s="6">
        <f t="shared" si="0"/>
        <v>39.984747155513439</v>
      </c>
      <c r="I40" s="6">
        <f t="shared" si="0"/>
        <v>50.872524953922358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92.563400268554688</v>
      </c>
      <c r="D45" s="21">
        <f t="shared" si="1"/>
        <v>4.1582937240600586</v>
      </c>
      <c r="E45" s="26">
        <f t="shared" si="1"/>
        <v>0.17101539671421051</v>
      </c>
      <c r="F45" s="26">
        <f t="shared" si="1"/>
        <v>1.3450536727905273</v>
      </c>
      <c r="G45" s="21">
        <f t="shared" si="1"/>
        <v>1.474058985710144</v>
      </c>
      <c r="H45" s="26">
        <f t="shared" si="1"/>
        <v>39.994423502432348</v>
      </c>
      <c r="I45" s="22">
        <f t="shared" si="1"/>
        <v>51.115911148431174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92.269691467285156</v>
      </c>
      <c r="D46" s="26">
        <f t="shared" si="2"/>
        <v>4.1401658058166504</v>
      </c>
      <c r="E46" s="26">
        <f t="shared" si="2"/>
        <v>0.11700470000505447</v>
      </c>
      <c r="F46" s="23">
        <f t="shared" si="2"/>
        <v>1.2860386371612549</v>
      </c>
      <c r="G46" s="26">
        <f t="shared" si="2"/>
        <v>1.4162517786026001</v>
      </c>
      <c r="H46" s="23">
        <f t="shared" si="2"/>
        <v>39.951954173271865</v>
      </c>
      <c r="I46" s="26">
        <f t="shared" si="2"/>
        <v>50.821069411202735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7.5328412378133563E-2</v>
      </c>
      <c r="D47" s="24">
        <f t="shared" si="3"/>
        <v>4.7965545479925417E-3</v>
      </c>
      <c r="E47" s="26">
        <f t="shared" si="3"/>
        <v>1.4322510573277289E-2</v>
      </c>
      <c r="F47" s="26">
        <f t="shared" si="3"/>
        <v>2.1471156540699369E-2</v>
      </c>
      <c r="G47" s="24">
        <f t="shared" si="3"/>
        <v>1.6540403740178136E-2</v>
      </c>
      <c r="H47" s="26">
        <f t="shared" si="3"/>
        <v>7.9592128909851921E-3</v>
      </c>
      <c r="I47" s="25">
        <f t="shared" si="3"/>
        <v>7.0494989835098512E-2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7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72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89.621269226074219</v>
      </c>
      <c r="D10" s="10">
        <v>6.4658055305480957</v>
      </c>
      <c r="E10" s="10">
        <v>3.4015092849731445</v>
      </c>
      <c r="F10" s="11">
        <v>6.5329588949680328E-2</v>
      </c>
      <c r="G10" s="10">
        <v>3.4668388366699219</v>
      </c>
      <c r="H10" s="10">
        <v>38.614094640502827</v>
      </c>
      <c r="I10" s="10">
        <v>49.592221045162546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89.313346862792969</v>
      </c>
      <c r="D11" s="3">
        <v>6.5344843864440918</v>
      </c>
      <c r="E11" s="3">
        <v>3.7304854393005371</v>
      </c>
      <c r="F11" s="5">
        <v>6.7941255867481232E-2</v>
      </c>
      <c r="G11" s="3">
        <v>3.798426628112793</v>
      </c>
      <c r="H11" s="3">
        <v>38.45316733140718</v>
      </c>
      <c r="I11" s="3">
        <v>49.354211031920201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88.649688720703125</v>
      </c>
      <c r="D12" s="3">
        <v>6.5425620079040527</v>
      </c>
      <c r="E12" s="3">
        <v>4.4152631759643555</v>
      </c>
      <c r="F12" s="5">
        <v>6.0697659850120544E-2</v>
      </c>
      <c r="G12" s="3">
        <v>4.4759607315063477</v>
      </c>
      <c r="H12" s="3">
        <v>38.185246443963315</v>
      </c>
      <c r="I12" s="3">
        <v>48.907359960312107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89.009834289550781</v>
      </c>
      <c r="D13" s="3">
        <v>6.3591599464416504</v>
      </c>
      <c r="E13" s="3">
        <v>4.2351775169372559</v>
      </c>
      <c r="F13" s="5">
        <v>7.619178295135498E-2</v>
      </c>
      <c r="G13" s="3">
        <v>4.3113694190979004</v>
      </c>
      <c r="H13" s="3">
        <v>38.189087514937569</v>
      </c>
      <c r="I13" s="3">
        <v>48.97631128800527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91.097930908203125</v>
      </c>
      <c r="D14" s="3">
        <v>5.2574558258056641</v>
      </c>
      <c r="E14" s="3">
        <v>3.197404146194458</v>
      </c>
      <c r="F14" s="5">
        <v>7.9519510269165039E-2</v>
      </c>
      <c r="G14" s="3">
        <v>3.276923656463623</v>
      </c>
      <c r="H14" s="3">
        <v>38.313608078385364</v>
      </c>
      <c r="I14" s="3">
        <v>49.495490707994804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91.714797973632812</v>
      </c>
      <c r="D15" s="3">
        <v>4.8442320823669434</v>
      </c>
      <c r="E15" s="3">
        <v>2.9426429271697998</v>
      </c>
      <c r="F15" s="5">
        <v>9.3802861869335175E-2</v>
      </c>
      <c r="G15" s="3">
        <v>3.0364458560943604</v>
      </c>
      <c r="H15" s="3">
        <v>38.322191845482841</v>
      </c>
      <c r="I15" s="3">
        <v>49.600162456085449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92.41729736328125</v>
      </c>
      <c r="D16" s="3">
        <v>4.5028715133666992</v>
      </c>
      <c r="E16" s="3">
        <v>2.5329189300537109</v>
      </c>
      <c r="F16" s="5">
        <v>0.10273464024066925</v>
      </c>
      <c r="G16" s="3">
        <v>2.6356534957885742</v>
      </c>
      <c r="H16" s="3">
        <v>38.415184771672273</v>
      </c>
      <c r="I16" s="3">
        <v>49.831326181190988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90.457527160644531</v>
      </c>
      <c r="D17" s="3">
        <v>4.9564204216003418</v>
      </c>
      <c r="E17" s="3">
        <v>4.0428824424743652</v>
      </c>
      <c r="F17" s="5">
        <v>0.11359700560569763</v>
      </c>
      <c r="G17" s="3">
        <v>4.1564793586730957</v>
      </c>
      <c r="H17" s="3">
        <v>37.915982885524713</v>
      </c>
      <c r="I17" s="3">
        <v>48.871194039835977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90.160552978515625</v>
      </c>
      <c r="D18" s="3">
        <v>4.9569454193115234</v>
      </c>
      <c r="E18" s="3">
        <v>4.3340392112731934</v>
      </c>
      <c r="F18" s="5">
        <v>0.11096572130918503</v>
      </c>
      <c r="G18" s="3">
        <v>4.445004940032959</v>
      </c>
      <c r="H18" s="3">
        <v>37.809425226995558</v>
      </c>
      <c r="I18" s="3">
        <v>48.684468307493049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90.742057800292969</v>
      </c>
      <c r="D19" s="3">
        <v>4.9073638916015625</v>
      </c>
      <c r="E19" s="3">
        <v>3.8271973133087158</v>
      </c>
      <c r="F19" s="5">
        <v>0.1223364993929863</v>
      </c>
      <c r="G19" s="3">
        <v>3.9495337009429932</v>
      </c>
      <c r="H19" s="3">
        <v>37.966939478795069</v>
      </c>
      <c r="I19" s="3">
        <v>48.98877374884362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90.86572265625</v>
      </c>
      <c r="D20" s="3">
        <v>4.7699885368347168</v>
      </c>
      <c r="E20" s="3">
        <v>3.8451056480407715</v>
      </c>
      <c r="F20" s="5">
        <v>0.11633379012346268</v>
      </c>
      <c r="G20" s="3">
        <v>3.9614393711090088</v>
      </c>
      <c r="H20" s="3">
        <v>37.922365565514013</v>
      </c>
      <c r="I20" s="3">
        <v>48.958488977726141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90.471481323242188</v>
      </c>
      <c r="D21" s="3">
        <v>5.1846728324890137</v>
      </c>
      <c r="E21" s="3">
        <v>3.8393676280975342</v>
      </c>
      <c r="F21" s="5">
        <v>0.10701611638069153</v>
      </c>
      <c r="G21" s="3">
        <v>3.9463837146759033</v>
      </c>
      <c r="H21" s="3">
        <v>38.041248955485933</v>
      </c>
      <c r="I21" s="3">
        <v>49.037776988986131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90.916389465332031</v>
      </c>
      <c r="D22" s="3">
        <v>5.033839225769043</v>
      </c>
      <c r="E22" s="3">
        <v>3.5096592903137207</v>
      </c>
      <c r="F22" s="5">
        <v>0.12483668327331543</v>
      </c>
      <c r="G22" s="3">
        <v>3.6344959735870361</v>
      </c>
      <c r="H22" s="3">
        <v>38.129312798079219</v>
      </c>
      <c r="I22" s="3">
        <v>49.220791726019975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90.343551635742188</v>
      </c>
      <c r="D23" s="3">
        <v>5.3194694519042969</v>
      </c>
      <c r="E23" s="3">
        <v>3.8436553478240967</v>
      </c>
      <c r="F23" s="5">
        <v>0.11117124557495117</v>
      </c>
      <c r="G23" s="3">
        <v>3.9548265933990479</v>
      </c>
      <c r="H23" s="3">
        <v>38.06084652013044</v>
      </c>
      <c r="I23" s="3">
        <v>49.044977300394812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90.32440185546875</v>
      </c>
      <c r="D24" s="3">
        <v>5.182703971862793</v>
      </c>
      <c r="E24" s="3">
        <v>4.0213913917541504</v>
      </c>
      <c r="F24" s="5">
        <v>0.12698568403720856</v>
      </c>
      <c r="G24" s="3">
        <v>4.1483769416809082</v>
      </c>
      <c r="H24" s="3">
        <v>37.924792424926437</v>
      </c>
      <c r="I24" s="3">
        <v>48.877312313894471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90.692413330078125</v>
      </c>
      <c r="D25" s="3">
        <v>5.2458748817443848</v>
      </c>
      <c r="E25" s="3">
        <v>3.6335000991821289</v>
      </c>
      <c r="F25" s="5">
        <v>0.10883333534002304</v>
      </c>
      <c r="G25" s="3">
        <v>3.7423334121704102</v>
      </c>
      <c r="H25" s="3">
        <v>38.080818190004692</v>
      </c>
      <c r="I25" s="3">
        <v>49.149089301453415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90.737770080566406</v>
      </c>
      <c r="D26" s="3">
        <v>5.2298636436462402</v>
      </c>
      <c r="E26" s="3">
        <v>3.5929498672485352</v>
      </c>
      <c r="F26" s="5">
        <v>0.10299981385469437</v>
      </c>
      <c r="G26" s="3">
        <v>3.6959497928619385</v>
      </c>
      <c r="H26" s="3">
        <v>38.108663969871969</v>
      </c>
      <c r="I26" s="3">
        <v>49.184515756917136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90.64678955078125</v>
      </c>
      <c r="D27" s="3">
        <v>5.307166576385498</v>
      </c>
      <c r="E27" s="3">
        <v>3.6302917003631592</v>
      </c>
      <c r="F27" s="5">
        <v>8.6208328604698181E-2</v>
      </c>
      <c r="G27" s="3">
        <v>3.7165000438690186</v>
      </c>
      <c r="H27" s="3">
        <v>38.11820098408419</v>
      </c>
      <c r="I27" s="3">
        <v>49.187915115280667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89.900672912597656</v>
      </c>
      <c r="D28" s="3">
        <v>5.7861990928649902</v>
      </c>
      <c r="E28" s="3">
        <v>3.9739780426025391</v>
      </c>
      <c r="F28" s="5">
        <v>1.4166775159537792E-2</v>
      </c>
      <c r="G28" s="3">
        <v>3.9881448745727539</v>
      </c>
      <c r="H28" s="3">
        <v>38.132680110361378</v>
      </c>
      <c r="I28" s="3">
        <v>49.07354262863327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90.380889892578125</v>
      </c>
      <c r="D29" s="3">
        <v>5.5583024024963379</v>
      </c>
      <c r="E29" s="3">
        <v>3.7665450572967529</v>
      </c>
      <c r="F29" s="5">
        <v>0</v>
      </c>
      <c r="G29" s="3">
        <v>3.7665450572967529</v>
      </c>
      <c r="H29" s="3">
        <v>38.128598612184817</v>
      </c>
      <c r="I29" s="3">
        <v>49.159088018676975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90.167617797851563</v>
      </c>
      <c r="D30" s="3">
        <v>5.6864480972290039</v>
      </c>
      <c r="E30" s="3">
        <v>3.835827112197876</v>
      </c>
      <c r="F30" s="5">
        <v>0</v>
      </c>
      <c r="G30" s="3">
        <v>3.835827112197876</v>
      </c>
      <c r="H30" s="3">
        <v>38.146710404647166</v>
      </c>
      <c r="I30" s="3">
        <v>49.137003368571179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90.040443420410156</v>
      </c>
      <c r="D31" s="3">
        <v>5.8677549362182617</v>
      </c>
      <c r="E31" s="3">
        <v>3.6664996147155762</v>
      </c>
      <c r="F31" s="5">
        <v>0</v>
      </c>
      <c r="G31" s="3">
        <v>3.6664996147155762</v>
      </c>
      <c r="H31" s="3">
        <v>38.325364444695985</v>
      </c>
      <c r="I31" s="3">
        <v>49.297348280552072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90.185867309570313</v>
      </c>
      <c r="D32" s="3">
        <v>5.5644445419311523</v>
      </c>
      <c r="E32" s="3">
        <v>3.9225573539733887</v>
      </c>
      <c r="F32" s="5">
        <v>3.4908920497400686E-5</v>
      </c>
      <c r="G32" s="3">
        <v>3.9225921630859375</v>
      </c>
      <c r="H32" s="3">
        <v>38.09204261961149</v>
      </c>
      <c r="I32" s="3">
        <v>49.069943773396574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90.267318725585938</v>
      </c>
      <c r="D33" s="3">
        <v>5.5119457244873047</v>
      </c>
      <c r="E33" s="3">
        <v>3.9270596504211426</v>
      </c>
      <c r="F33" s="5">
        <v>0</v>
      </c>
      <c r="G33" s="3">
        <v>3.9270596504211426</v>
      </c>
      <c r="H33" s="3">
        <v>38.054279200889404</v>
      </c>
      <c r="I33" s="3">
        <v>49.046464438002793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90.174812316894531</v>
      </c>
      <c r="D34" s="3">
        <v>5.5634722709655762</v>
      </c>
      <c r="E34" s="3">
        <v>3.9560375213623047</v>
      </c>
      <c r="F34" s="5">
        <v>0</v>
      </c>
      <c r="G34" s="3">
        <v>3.9560375213623047</v>
      </c>
      <c r="H34" s="3">
        <v>38.064255846468626</v>
      </c>
      <c r="I34" s="3">
        <v>49.040729360152433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90.032257080078125</v>
      </c>
      <c r="D35" s="3">
        <v>5.4624004364013672</v>
      </c>
      <c r="E35" s="3">
        <v>4.1600637435913086</v>
      </c>
      <c r="F35" s="5">
        <v>4.8385333269834518E-2</v>
      </c>
      <c r="G35" s="3">
        <v>4.2084488868713379</v>
      </c>
      <c r="H35" s="3">
        <v>37.954239384382994</v>
      </c>
      <c r="I35" s="3">
        <v>48.885761429465319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90.471733093261719</v>
      </c>
      <c r="D36" s="3">
        <v>5.0668964385986328</v>
      </c>
      <c r="E36" s="3">
        <v>4.1054520606994629</v>
      </c>
      <c r="F36" s="5">
        <v>5.820884183049202E-2</v>
      </c>
      <c r="G36" s="3">
        <v>4.163661003112793</v>
      </c>
      <c r="H36" s="3">
        <v>37.864069985559205</v>
      </c>
      <c r="I36" s="3">
        <v>48.850178315932297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91.210151672363281</v>
      </c>
      <c r="D37" s="3">
        <v>4.543370246887207</v>
      </c>
      <c r="E37" s="3">
        <v>3.7973275184631348</v>
      </c>
      <c r="F37" s="5">
        <v>9.1513566672801971E-2</v>
      </c>
      <c r="G37" s="3">
        <v>3.8888411521911621</v>
      </c>
      <c r="H37" s="3">
        <v>37.869240088210539</v>
      </c>
      <c r="I37" s="3">
        <v>48.964025700893508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92.027137756347656</v>
      </c>
      <c r="D38" s="3">
        <v>4.3342652320861816</v>
      </c>
      <c r="E38" s="3">
        <v>3.0343396663665771</v>
      </c>
      <c r="F38" s="5">
        <v>0.24168074131011963</v>
      </c>
      <c r="G38" s="3">
        <v>3.2760205268859863</v>
      </c>
      <c r="H38" s="3">
        <v>38.029035198603985</v>
      </c>
      <c r="I38" s="3">
        <v>49.291712627381912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91.109344482421875</v>
      </c>
      <c r="D39" s="3">
        <v>4.8440814018249512</v>
      </c>
      <c r="E39" s="3">
        <v>3.4906787872314453</v>
      </c>
      <c r="F39" s="5">
        <v>0.18714368343353271</v>
      </c>
      <c r="G39" s="3">
        <v>3.6778225898742676</v>
      </c>
      <c r="H39" s="3">
        <v>38.025706319896592</v>
      </c>
      <c r="I39" s="3">
        <v>49.126833773700341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90.471702321370444</v>
      </c>
      <c r="D40" s="6">
        <f>AVERAGE(D10:D39)</f>
        <v>5.3463486989339195</v>
      </c>
      <c r="E40" s="6">
        <f t="shared" si="0"/>
        <v>3.7403935829798383</v>
      </c>
      <c r="F40" s="6">
        <f t="shared" si="0"/>
        <v>8.0621179136384544E-2</v>
      </c>
      <c r="G40" s="6">
        <f t="shared" si="0"/>
        <v>3.8210147539774577</v>
      </c>
      <c r="H40" s="6">
        <f t="shared" si="0"/>
        <v>38.108579994709189</v>
      </c>
      <c r="I40" s="6">
        <f t="shared" si="0"/>
        <v>49.130167265429172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92.41729736328125</v>
      </c>
      <c r="D45" s="21">
        <f t="shared" si="1"/>
        <v>6.5425620079040527</v>
      </c>
      <c r="E45" s="26">
        <f t="shared" si="1"/>
        <v>4.4152631759643555</v>
      </c>
      <c r="F45" s="26">
        <f t="shared" si="1"/>
        <v>0.24168074131011963</v>
      </c>
      <c r="G45" s="21">
        <f t="shared" si="1"/>
        <v>4.4759607315063477</v>
      </c>
      <c r="H45" s="26">
        <f t="shared" si="1"/>
        <v>38.614094640502827</v>
      </c>
      <c r="I45" s="22">
        <f t="shared" si="1"/>
        <v>49.831326181190988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88.649688720703125</v>
      </c>
      <c r="D46" s="26">
        <f t="shared" si="2"/>
        <v>4.3342652320861816</v>
      </c>
      <c r="E46" s="26">
        <f t="shared" si="2"/>
        <v>2.5329189300537109</v>
      </c>
      <c r="F46" s="23">
        <f t="shared" si="2"/>
        <v>0</v>
      </c>
      <c r="G46" s="26">
        <f t="shared" si="2"/>
        <v>2.6356534957885742</v>
      </c>
      <c r="H46" s="23">
        <f t="shared" si="2"/>
        <v>37.809425226995558</v>
      </c>
      <c r="I46" s="26">
        <f t="shared" si="2"/>
        <v>48.684468307493049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0.79534787110856719</v>
      </c>
      <c r="D47" s="24">
        <f t="shared" si="3"/>
        <v>0.58306847950441787</v>
      </c>
      <c r="E47" s="26">
        <f t="shared" si="3"/>
        <v>0.41200286078039405</v>
      </c>
      <c r="F47" s="26">
        <f t="shared" si="3"/>
        <v>5.7511040358750466E-2</v>
      </c>
      <c r="G47" s="24">
        <f t="shared" si="3"/>
        <v>0.39579299345170926</v>
      </c>
      <c r="H47" s="26">
        <f t="shared" si="3"/>
        <v>0.18571656308418699</v>
      </c>
      <c r="I47" s="25">
        <f t="shared" si="3"/>
        <v>0.25156498996854293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73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98.659400939941406</v>
      </c>
      <c r="D10" s="10">
        <v>0.72200363874435425</v>
      </c>
      <c r="E10" s="10">
        <v>0.17914564907550812</v>
      </c>
      <c r="F10" s="11">
        <v>0.13295547664165497</v>
      </c>
      <c r="G10" s="10">
        <v>0.31210112571716309</v>
      </c>
      <c r="H10" s="10">
        <v>38.096936545879238</v>
      </c>
      <c r="I10" s="10">
        <v>50.710305195695717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98.678054809570313</v>
      </c>
      <c r="D11" s="3">
        <v>0.69308805465698242</v>
      </c>
      <c r="E11" s="3">
        <v>0.17820073664188385</v>
      </c>
      <c r="F11" s="5">
        <v>0.1404220312833786</v>
      </c>
      <c r="G11" s="3">
        <v>0.31862276792526245</v>
      </c>
      <c r="H11" s="3">
        <v>38.08946821757597</v>
      </c>
      <c r="I11" s="3">
        <v>50.701097763617398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98.70404052734375</v>
      </c>
      <c r="D12" s="3">
        <v>0.68169498443603516</v>
      </c>
      <c r="E12" s="3">
        <v>0.17448250949382782</v>
      </c>
      <c r="F12" s="5">
        <v>0.13082659244537354</v>
      </c>
      <c r="G12" s="3">
        <v>0.30530911684036255</v>
      </c>
      <c r="H12" s="3">
        <v>38.090841886095639</v>
      </c>
      <c r="I12" s="3">
        <v>50.710587946858915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98.698654174804688</v>
      </c>
      <c r="D13" s="3">
        <v>0.68886542320251465</v>
      </c>
      <c r="E13" s="3">
        <v>0.17141151428222656</v>
      </c>
      <c r="F13" s="5">
        <v>0.1308167576789856</v>
      </c>
      <c r="G13" s="3">
        <v>0.30222827196121216</v>
      </c>
      <c r="H13" s="3">
        <v>38.094539796154478</v>
      </c>
      <c r="I13" s="3">
        <v>50.714144844703306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98.6998291015625</v>
      </c>
      <c r="D14" s="3">
        <v>0.69073766469955444</v>
      </c>
      <c r="E14" s="3">
        <v>0.17426399886608124</v>
      </c>
      <c r="F14" s="5">
        <v>0.12775485217571259</v>
      </c>
      <c r="G14" s="3">
        <v>0.30201885104179382</v>
      </c>
      <c r="H14" s="3">
        <v>38.093294206553431</v>
      </c>
      <c r="I14" s="3">
        <v>50.714316168014712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98.586456298828125</v>
      </c>
      <c r="D15" s="3">
        <v>0.77147895097732544</v>
      </c>
      <c r="E15" s="3">
        <v>0.18715463578701019</v>
      </c>
      <c r="F15" s="5">
        <v>0.14080800116062164</v>
      </c>
      <c r="G15" s="3">
        <v>0.32796263694763184</v>
      </c>
      <c r="H15" s="3">
        <v>38.109953130317251</v>
      </c>
      <c r="I15" s="3">
        <v>50.708118377839071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98.6263427734375</v>
      </c>
      <c r="D16" s="3">
        <v>0.74130904674530029</v>
      </c>
      <c r="E16" s="3">
        <v>0.18348342180252075</v>
      </c>
      <c r="F16" s="5">
        <v>0.13405691087245941</v>
      </c>
      <c r="G16" s="3">
        <v>0.31754034757614136</v>
      </c>
      <c r="H16" s="3">
        <v>38.107037344480126</v>
      </c>
      <c r="I16" s="3">
        <v>50.713080212799134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98.661346435546875</v>
      </c>
      <c r="D17" s="3">
        <v>0.71612769365310669</v>
      </c>
      <c r="E17" s="3">
        <v>0.17898736894130707</v>
      </c>
      <c r="F17" s="5">
        <v>0.12918317317962646</v>
      </c>
      <c r="G17" s="3">
        <v>0.30817055702209473</v>
      </c>
      <c r="H17" s="3">
        <v>38.102476321436164</v>
      </c>
      <c r="I17" s="3">
        <v>50.716182139812247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98.716606140136719</v>
      </c>
      <c r="D18" s="3">
        <v>0.67311686277389526</v>
      </c>
      <c r="E18" s="3">
        <v>0.17320701479911804</v>
      </c>
      <c r="F18" s="5">
        <v>0.12532399594783783</v>
      </c>
      <c r="G18" s="3">
        <v>0.29853099584579468</v>
      </c>
      <c r="H18" s="3">
        <v>38.092105446719735</v>
      </c>
      <c r="I18" s="3">
        <v>50.715892084041947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98.650123596191406</v>
      </c>
      <c r="D19" s="3">
        <v>0.73253488540649414</v>
      </c>
      <c r="E19" s="3">
        <v>0.17950719594955444</v>
      </c>
      <c r="F19" s="5">
        <v>0.12412079423666</v>
      </c>
      <c r="G19" s="3">
        <v>0.30362799763679504</v>
      </c>
      <c r="H19" s="3">
        <v>38.10811627047493</v>
      </c>
      <c r="I19" s="3">
        <v>50.722794671681221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98.6749267578125</v>
      </c>
      <c r="D20" s="3">
        <v>0.71110421419143677</v>
      </c>
      <c r="E20" s="3">
        <v>0.17689633369445801</v>
      </c>
      <c r="F20" s="5">
        <v>0.12264238297939301</v>
      </c>
      <c r="G20" s="3">
        <v>0.29953873157501221</v>
      </c>
      <c r="H20" s="3">
        <v>38.10382960110644</v>
      </c>
      <c r="I20" s="3">
        <v>50.722686512984609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98.658462524414063</v>
      </c>
      <c r="D21" s="3">
        <v>0.72745817899703979</v>
      </c>
      <c r="E21" s="3">
        <v>0.18010111153125763</v>
      </c>
      <c r="F21" s="5">
        <v>0.12227647751569748</v>
      </c>
      <c r="G21" s="3">
        <v>0.30237758159637451</v>
      </c>
      <c r="H21" s="3">
        <v>38.105694021507524</v>
      </c>
      <c r="I21" s="3">
        <v>50.722492461179918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98.666114807128906</v>
      </c>
      <c r="D22" s="3">
        <v>0.71628016233444214</v>
      </c>
      <c r="E22" s="3">
        <v>0.17891232669353485</v>
      </c>
      <c r="F22" s="5">
        <v>0.1247953474521637</v>
      </c>
      <c r="G22" s="3">
        <v>0.30370765924453735</v>
      </c>
      <c r="H22" s="3">
        <v>38.103386659658163</v>
      </c>
      <c r="I22" s="3">
        <v>50.719921965692237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98.582244873046875</v>
      </c>
      <c r="D23" s="3">
        <v>0.7896459698677063</v>
      </c>
      <c r="E23" s="3">
        <v>0.18088917434215546</v>
      </c>
      <c r="F23" s="5">
        <v>0.12878702580928802</v>
      </c>
      <c r="G23" s="3">
        <v>0.30967620015144348</v>
      </c>
      <c r="H23" s="3">
        <v>38.125301165036447</v>
      </c>
      <c r="I23" s="3">
        <v>50.728427659952096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98.611923217773438</v>
      </c>
      <c r="D24" s="3">
        <v>0.76240289211273193</v>
      </c>
      <c r="E24" s="3">
        <v>0.1825757771730423</v>
      </c>
      <c r="F24" s="5">
        <v>0.12638625502586365</v>
      </c>
      <c r="G24" s="3">
        <v>0.30896204710006714</v>
      </c>
      <c r="H24" s="3">
        <v>38.116070712752538</v>
      </c>
      <c r="I24" s="3">
        <v>50.724172865412775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98.651687622070313</v>
      </c>
      <c r="D25" s="3">
        <v>0.7241978645324707</v>
      </c>
      <c r="E25" s="3">
        <v>0.18102742731571198</v>
      </c>
      <c r="F25" s="5">
        <v>0.12356588244438171</v>
      </c>
      <c r="G25" s="3">
        <v>0.30459332466125488</v>
      </c>
      <c r="H25" s="3">
        <v>38.108812825513411</v>
      </c>
      <c r="I25" s="3">
        <v>50.722838041003428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98.680381774902344</v>
      </c>
      <c r="D26" s="3">
        <v>0.70629864931106567</v>
      </c>
      <c r="E26" s="3">
        <v>0.18080879747867584</v>
      </c>
      <c r="F26" s="5">
        <v>0.12197951227426529</v>
      </c>
      <c r="G26" s="3">
        <v>0.30278831720352173</v>
      </c>
      <c r="H26" s="3">
        <v>38.098322032542193</v>
      </c>
      <c r="I26" s="3">
        <v>50.71822368808013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98.655288696289063</v>
      </c>
      <c r="D27" s="3">
        <v>0.72392886877059937</v>
      </c>
      <c r="E27" s="3">
        <v>0.18051803112030029</v>
      </c>
      <c r="F27" s="5">
        <v>0.12800389528274536</v>
      </c>
      <c r="G27" s="3">
        <v>0.30852192640304565</v>
      </c>
      <c r="H27" s="3">
        <v>38.102306451029854</v>
      </c>
      <c r="I27" s="3">
        <v>50.716237207806486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98.680366516113281</v>
      </c>
      <c r="D28" s="3">
        <v>0.70325350761413574</v>
      </c>
      <c r="E28" s="3">
        <v>0.17793706059455872</v>
      </c>
      <c r="F28" s="5">
        <v>0.12481407821178436</v>
      </c>
      <c r="G28" s="3">
        <v>0.30275112390518188</v>
      </c>
      <c r="H28" s="3">
        <v>38.099885665081985</v>
      </c>
      <c r="I28" s="3">
        <v>50.718398033653344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98.733978271484375</v>
      </c>
      <c r="D29" s="3">
        <v>0.65544205904006958</v>
      </c>
      <c r="E29" s="3">
        <v>0.17310388386249542</v>
      </c>
      <c r="F29" s="5">
        <v>0.12729132175445557</v>
      </c>
      <c r="G29" s="3">
        <v>0.30039519071578979</v>
      </c>
      <c r="H29" s="3">
        <v>38.085432678609394</v>
      </c>
      <c r="I29" s="3">
        <v>50.710755971634171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98.649757385253906</v>
      </c>
      <c r="D30" s="3">
        <v>0.74182033538818359</v>
      </c>
      <c r="E30" s="3">
        <v>0.1809200644493103</v>
      </c>
      <c r="F30" s="5">
        <v>0.12126552313566208</v>
      </c>
      <c r="G30" s="3">
        <v>0.30218559503555298</v>
      </c>
      <c r="H30" s="3">
        <v>38.104573209202826</v>
      </c>
      <c r="I30" s="3">
        <v>50.722264753041024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98.615310668945313</v>
      </c>
      <c r="D31" s="3">
        <v>0.76732397079467773</v>
      </c>
      <c r="E31" s="3">
        <v>0.18195463716983795</v>
      </c>
      <c r="F31" s="5">
        <v>0.1218116283416748</v>
      </c>
      <c r="G31" s="3">
        <v>0.30376625061035156</v>
      </c>
      <c r="H31" s="3">
        <v>38.116485981788408</v>
      </c>
      <c r="I31" s="3">
        <v>50.728048250179882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98.610671997070313</v>
      </c>
      <c r="D32" s="3">
        <v>0.75395971536636353</v>
      </c>
      <c r="E32" s="3">
        <v>0.18688766658306122</v>
      </c>
      <c r="F32" s="5">
        <v>0.13395296037197113</v>
      </c>
      <c r="G32" s="3">
        <v>0.32084062695503235</v>
      </c>
      <c r="H32" s="3">
        <v>38.107845123144834</v>
      </c>
      <c r="I32" s="3">
        <v>50.71201393982161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98.647926330566406</v>
      </c>
      <c r="D33" s="3">
        <v>0.73046350479125977</v>
      </c>
      <c r="E33" s="3">
        <v>0.17976436018943787</v>
      </c>
      <c r="F33" s="5">
        <v>0.13000756502151489</v>
      </c>
      <c r="G33" s="3">
        <v>0.30977192521095276</v>
      </c>
      <c r="H33" s="3">
        <v>38.103554708397184</v>
      </c>
      <c r="I33" s="3">
        <v>50.715852874131635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98.677070617675781</v>
      </c>
      <c r="D34" s="3">
        <v>0.70551866292953491</v>
      </c>
      <c r="E34" s="3">
        <v>0.17928066849708557</v>
      </c>
      <c r="F34" s="5">
        <v>0.12814339995384216</v>
      </c>
      <c r="G34" s="3">
        <v>0.30742406845092773</v>
      </c>
      <c r="H34" s="3">
        <v>38.095764923488325</v>
      </c>
      <c r="I34" s="3">
        <v>50.713057147342752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98.7191162109375</v>
      </c>
      <c r="D35" s="3">
        <v>0.6636539101600647</v>
      </c>
      <c r="E35" s="3">
        <v>0.17216917872428894</v>
      </c>
      <c r="F35" s="5">
        <v>0.14053075015544891</v>
      </c>
      <c r="G35" s="3">
        <v>0.31269991397857666</v>
      </c>
      <c r="H35" s="3">
        <v>38.07711924574415</v>
      </c>
      <c r="I35" s="3">
        <v>50.696994671325392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98.825775146484375</v>
      </c>
      <c r="D36" s="3">
        <v>0.58812570571899414</v>
      </c>
      <c r="E36" s="3">
        <v>0.16398581862449646</v>
      </c>
      <c r="F36" s="5">
        <v>0.12376946955919266</v>
      </c>
      <c r="G36" s="3">
        <v>0.28775528073310852</v>
      </c>
      <c r="H36" s="3">
        <v>38.060632306809865</v>
      </c>
      <c r="I36" s="3">
        <v>50.703770125391294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98.716285705566406</v>
      </c>
      <c r="D37" s="3">
        <v>0.69210988283157349</v>
      </c>
      <c r="E37" s="3">
        <v>0.16470377147197723</v>
      </c>
      <c r="F37" s="5">
        <v>0.12353409081697464</v>
      </c>
      <c r="G37" s="3">
        <v>0.28823786973953247</v>
      </c>
      <c r="H37" s="3">
        <v>38.09284201464915</v>
      </c>
      <c r="I37" s="3">
        <v>50.721755134736625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98.732315063476562</v>
      </c>
      <c r="D38" s="3">
        <v>0.65815550088882446</v>
      </c>
      <c r="E38" s="3">
        <v>0.17061962187290192</v>
      </c>
      <c r="F38" s="5">
        <v>0.13831961154937744</v>
      </c>
      <c r="G38" s="3">
        <v>0.30893921852111816</v>
      </c>
      <c r="H38" s="3">
        <v>38.073530633188042</v>
      </c>
      <c r="I38" s="3">
        <v>50.697340679475431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98.739631652832031</v>
      </c>
      <c r="D39" s="3">
        <v>0.63730710744857788</v>
      </c>
      <c r="E39" s="3">
        <v>0.1682790070772171</v>
      </c>
      <c r="F39" s="5">
        <v>0.14859338104724884</v>
      </c>
      <c r="G39" s="3">
        <v>0.31687238812446594</v>
      </c>
      <c r="H39" s="3">
        <v>38.070475035698188</v>
      </c>
      <c r="I39" s="3">
        <v>50.689222243140321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98.673669687906894</v>
      </c>
      <c r="D40" s="6">
        <f t="shared" si="0"/>
        <v>0.7089802622795105</v>
      </c>
      <c r="E40" s="6">
        <f t="shared" si="0"/>
        <v>0.17737262547016144</v>
      </c>
      <c r="F40" s="6">
        <f t="shared" si="0"/>
        <v>0.1292246381441752</v>
      </c>
      <c r="G40" s="6">
        <f t="shared" si="0"/>
        <v>0.30659726361433665</v>
      </c>
      <c r="H40" s="6">
        <f t="shared" si="0"/>
        <v>38.097887805354524</v>
      </c>
      <c r="I40" s="6">
        <f t="shared" si="0"/>
        <v>50.714366454368296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98.825775146484375</v>
      </c>
      <c r="D45" s="21">
        <f t="shared" si="1"/>
        <v>0.7896459698677063</v>
      </c>
      <c r="E45" s="26">
        <f t="shared" si="1"/>
        <v>0.18715463578701019</v>
      </c>
      <c r="F45" s="26">
        <f t="shared" si="1"/>
        <v>0.14859338104724884</v>
      </c>
      <c r="G45" s="21">
        <f t="shared" si="1"/>
        <v>0.32796263694763184</v>
      </c>
      <c r="H45" s="26">
        <f t="shared" si="1"/>
        <v>38.125301165036447</v>
      </c>
      <c r="I45" s="22">
        <f t="shared" si="1"/>
        <v>50.728427659952096</v>
      </c>
    </row>
    <row r="46" spans="1:12" ht="13.5" thickBot="1" x14ac:dyDescent="0.25">
      <c r="A46" s="34" t="s">
        <v>86</v>
      </c>
      <c r="B46" s="35"/>
      <c r="C46" s="23">
        <f>MIN(C10:C39)</f>
        <v>98.582244873046875</v>
      </c>
      <c r="D46" s="26">
        <f t="shared" ref="D46:I46" si="2">MIN(D10:D39)</f>
        <v>0.58812570571899414</v>
      </c>
      <c r="E46" s="26">
        <f t="shared" si="2"/>
        <v>0.16398581862449646</v>
      </c>
      <c r="F46" s="23">
        <f t="shared" si="2"/>
        <v>0.12126552313566208</v>
      </c>
      <c r="G46" s="26">
        <f t="shared" si="2"/>
        <v>0.28775528073310852</v>
      </c>
      <c r="H46" s="23">
        <f t="shared" si="2"/>
        <v>38.060632306809865</v>
      </c>
      <c r="I46" s="26">
        <f t="shared" si="2"/>
        <v>50.689222243140321</v>
      </c>
    </row>
    <row r="47" spans="1:12" ht="13.5" thickBot="1" x14ac:dyDescent="0.25">
      <c r="A47" s="36" t="s">
        <v>87</v>
      </c>
      <c r="B47" s="37"/>
      <c r="C47" s="26">
        <f t="shared" ref="C47:H47" si="3">STDEV(C10:C39)</f>
        <v>5.095201676854267E-2</v>
      </c>
      <c r="D47" s="24">
        <f t="shared" si="3"/>
        <v>4.2956731482420206E-2</v>
      </c>
      <c r="E47" s="26">
        <f t="shared" si="3"/>
        <v>5.7131485271790915E-3</v>
      </c>
      <c r="F47" s="26">
        <f t="shared" si="3"/>
        <v>6.8589044874838474E-3</v>
      </c>
      <c r="G47" s="24">
        <f t="shared" si="3"/>
        <v>8.544496631740766E-3</v>
      </c>
      <c r="H47" s="26">
        <f t="shared" si="3"/>
        <v>1.409913211608942E-2</v>
      </c>
      <c r="I47" s="25">
        <f>STDEV(I10:I39)</f>
        <v>9.3835230997520551E-3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74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93.948600769042969</v>
      </c>
      <c r="D10" s="10">
        <v>4.6630887985229492</v>
      </c>
      <c r="E10" s="10">
        <v>0.2391878068447113</v>
      </c>
      <c r="F10" s="11">
        <v>1.1025406122207642</v>
      </c>
      <c r="G10" s="10">
        <v>1.3417284488677979</v>
      </c>
      <c r="H10" s="10">
        <v>38.629516588980756</v>
      </c>
      <c r="I10" s="10">
        <v>50.300452582572895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93.969718933105469</v>
      </c>
      <c r="D11" s="3">
        <v>4.6296849250793457</v>
      </c>
      <c r="E11" s="3">
        <v>0.23768164217472076</v>
      </c>
      <c r="F11" s="5">
        <v>1.0970364809036255</v>
      </c>
      <c r="G11" s="3">
        <v>1.3347181081771851</v>
      </c>
      <c r="H11" s="3">
        <v>38.635888033583129</v>
      </c>
      <c r="I11" s="3">
        <v>50.308469366086996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94.029403686523438</v>
      </c>
      <c r="D12" s="3">
        <v>4.5859479904174805</v>
      </c>
      <c r="E12" s="3">
        <v>0.23041126132011414</v>
      </c>
      <c r="F12" s="5">
        <v>1.1009119749069214</v>
      </c>
      <c r="G12" s="3">
        <v>1.3313232660293579</v>
      </c>
      <c r="H12" s="3">
        <v>38.616303651842571</v>
      </c>
      <c r="I12" s="3">
        <v>50.297909710170131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93.999336242675781</v>
      </c>
      <c r="D13" s="3">
        <v>4.6283125877380371</v>
      </c>
      <c r="E13" s="3">
        <v>0.22903384268283844</v>
      </c>
      <c r="F13" s="5">
        <v>1.0878806114196777</v>
      </c>
      <c r="G13" s="3">
        <v>1.316914439201355</v>
      </c>
      <c r="H13" s="3">
        <v>38.638374644086099</v>
      </c>
      <c r="I13" s="3">
        <v>50.320114035984766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93.964279174804688</v>
      </c>
      <c r="D14" s="3">
        <v>4.6403460502624512</v>
      </c>
      <c r="E14" s="3">
        <v>0.22373415529727936</v>
      </c>
      <c r="F14" s="5">
        <v>1.0924252271652222</v>
      </c>
      <c r="G14" s="3">
        <v>1.3161593675613403</v>
      </c>
      <c r="H14" s="3">
        <v>38.660927107497358</v>
      </c>
      <c r="I14" s="3">
        <v>50.332157195910519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93.980613708496094</v>
      </c>
      <c r="D15" s="3">
        <v>4.608370304107666</v>
      </c>
      <c r="E15" s="3">
        <v>0.22709150612354279</v>
      </c>
      <c r="F15" s="5">
        <v>1.0866152048110962</v>
      </c>
      <c r="G15" s="3">
        <v>1.3137067556381226</v>
      </c>
      <c r="H15" s="3">
        <v>38.662131119333317</v>
      </c>
      <c r="I15" s="3">
        <v>50.33527057585033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93.90252685546875</v>
      </c>
      <c r="D16" s="3">
        <v>4.7208514213562012</v>
      </c>
      <c r="E16" s="3">
        <v>0.22950659692287445</v>
      </c>
      <c r="F16" s="5">
        <v>1.0749022960662842</v>
      </c>
      <c r="G16" s="3">
        <v>1.3044089078903198</v>
      </c>
      <c r="H16" s="3">
        <v>38.680124080528977</v>
      </c>
      <c r="I16" s="3">
        <v>50.352701225911837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94.010246276855469</v>
      </c>
      <c r="D17" s="3">
        <v>4.5832457542419434</v>
      </c>
      <c r="E17" s="3">
        <v>0.25148504972457886</v>
      </c>
      <c r="F17" s="5">
        <v>1.089561939239502</v>
      </c>
      <c r="G17" s="3">
        <v>1.3410470485687256</v>
      </c>
      <c r="H17" s="3">
        <v>38.621112139964602</v>
      </c>
      <c r="I17" s="3">
        <v>50.298875747534424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94.077865600585938</v>
      </c>
      <c r="D18" s="3">
        <v>4.506232738494873</v>
      </c>
      <c r="E18" s="3">
        <v>0.24546955525875092</v>
      </c>
      <c r="F18" s="5">
        <v>1.0950943231582642</v>
      </c>
      <c r="G18" s="3">
        <v>1.3405638933181763</v>
      </c>
      <c r="H18" s="3">
        <v>38.607275900654045</v>
      </c>
      <c r="I18" s="3">
        <v>50.289769358316875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93.713668823242187</v>
      </c>
      <c r="D19" s="3">
        <v>4.926398754119873</v>
      </c>
      <c r="E19" s="3">
        <v>0.23205001652240753</v>
      </c>
      <c r="F19" s="5">
        <v>1.0663433074951172</v>
      </c>
      <c r="G19" s="3">
        <v>1.2983933687210083</v>
      </c>
      <c r="H19" s="3">
        <v>38.730808346776364</v>
      </c>
      <c r="I19" s="3">
        <v>50.386594619372204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93.649154663085938</v>
      </c>
      <c r="D20" s="3">
        <v>5.0297222137451172</v>
      </c>
      <c r="E20" s="3">
        <v>0.21976338326931</v>
      </c>
      <c r="F20" s="5">
        <v>1.0748343467712402</v>
      </c>
      <c r="G20" s="3">
        <v>1.2945977449417114</v>
      </c>
      <c r="H20" s="3">
        <v>38.736184432542451</v>
      </c>
      <c r="I20" s="3">
        <v>50.389608607769567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93.771797180175781</v>
      </c>
      <c r="D21" s="3">
        <v>4.8773131370544434</v>
      </c>
      <c r="E21" s="3">
        <v>0.22046239674091339</v>
      </c>
      <c r="F21" s="5">
        <v>1.0879808664321899</v>
      </c>
      <c r="G21" s="3">
        <v>1.3084433078765869</v>
      </c>
      <c r="H21" s="3">
        <v>38.699162350477856</v>
      </c>
      <c r="I21" s="3">
        <v>50.358927178475831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94.050735473632813</v>
      </c>
      <c r="D22" s="3">
        <v>4.5125088691711426</v>
      </c>
      <c r="E22" s="3">
        <v>0.2280251532793045</v>
      </c>
      <c r="F22" s="5">
        <v>1.0764795541763306</v>
      </c>
      <c r="G22" s="3">
        <v>1.3045047521591187</v>
      </c>
      <c r="H22" s="3">
        <v>38.666898043691191</v>
      </c>
      <c r="I22" s="3">
        <v>50.344289575899168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93.922492980957031</v>
      </c>
      <c r="D23" s="3">
        <v>4.704958438873291</v>
      </c>
      <c r="E23" s="3">
        <v>0.21353244781494141</v>
      </c>
      <c r="F23" s="5">
        <v>1.1043127775192261</v>
      </c>
      <c r="G23" s="3">
        <v>1.3178452253341675</v>
      </c>
      <c r="H23" s="3">
        <v>38.659243045312579</v>
      </c>
      <c r="I23" s="3">
        <v>50.327801396937879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94.022750854492188</v>
      </c>
      <c r="D24" s="3">
        <v>4.5955085754394531</v>
      </c>
      <c r="E24" s="3">
        <v>0.22075438499450684</v>
      </c>
      <c r="F24" s="5">
        <v>1.1048526763916016</v>
      </c>
      <c r="G24" s="3">
        <v>1.3256070613861084</v>
      </c>
      <c r="H24" s="3">
        <v>38.623977321640524</v>
      </c>
      <c r="I24" s="3">
        <v>50.303944818620742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93.800270080566406</v>
      </c>
      <c r="D25" s="3">
        <v>4.8442034721374512</v>
      </c>
      <c r="E25" s="3">
        <v>0.21649135649204254</v>
      </c>
      <c r="F25" s="5">
        <v>1.0939663648605347</v>
      </c>
      <c r="G25" s="3">
        <v>1.310457706451416</v>
      </c>
      <c r="H25" s="3">
        <v>38.68944727906473</v>
      </c>
      <c r="I25" s="3">
        <v>50.351039505460442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93.687232971191406</v>
      </c>
      <c r="D26" s="3">
        <v>4.9732298851013184</v>
      </c>
      <c r="E26" s="3">
        <v>0.21608594059944153</v>
      </c>
      <c r="F26" s="5">
        <v>1.0642186403274536</v>
      </c>
      <c r="G26" s="3">
        <v>1.2803045511245728</v>
      </c>
      <c r="H26" s="3">
        <v>38.745736062963964</v>
      </c>
      <c r="I26" s="3">
        <v>50.403889396391058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93.533714294433594</v>
      </c>
      <c r="D27" s="3">
        <v>5.075556755065918</v>
      </c>
      <c r="E27" s="3">
        <v>0.26202329993247986</v>
      </c>
      <c r="F27" s="5">
        <v>1.0597993135452271</v>
      </c>
      <c r="G27" s="3">
        <v>1.3218226432800293</v>
      </c>
      <c r="H27" s="3">
        <v>38.773376917044487</v>
      </c>
      <c r="I27" s="3">
        <v>50.401871057026625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94.003616333007812</v>
      </c>
      <c r="D28" s="3">
        <v>4.5465364456176758</v>
      </c>
      <c r="E28" s="3">
        <v>0.28499135375022888</v>
      </c>
      <c r="F28" s="5">
        <v>1.0991255044937134</v>
      </c>
      <c r="G28" s="3">
        <v>1.3841168880462646</v>
      </c>
      <c r="H28" s="3">
        <v>38.59599916390043</v>
      </c>
      <c r="I28" s="3">
        <v>50.262721738386091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94.03369140625</v>
      </c>
      <c r="D29" s="3">
        <v>4.4796228408813477</v>
      </c>
      <c r="E29" s="3">
        <v>0.30090051889419556</v>
      </c>
      <c r="F29" s="5">
        <v>1.1071203947067261</v>
      </c>
      <c r="G29" s="3">
        <v>1.4080209732055664</v>
      </c>
      <c r="H29" s="3">
        <v>38.577094209076442</v>
      </c>
      <c r="I29" s="3">
        <v>50.239105230907313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93.867073059082031</v>
      </c>
      <c r="D30" s="3">
        <v>4.6658453941345215</v>
      </c>
      <c r="E30" s="3">
        <v>0.30690145492553711</v>
      </c>
      <c r="F30" s="5">
        <v>1.1015205383300781</v>
      </c>
      <c r="G30" s="3">
        <v>1.4084219932556152</v>
      </c>
      <c r="H30" s="3">
        <v>38.613339434576993</v>
      </c>
      <c r="I30" s="3">
        <v>50.26123969279891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93.853134155273438</v>
      </c>
      <c r="D31" s="3">
        <v>4.713752269744873</v>
      </c>
      <c r="E31" s="3">
        <v>0.27840915322303772</v>
      </c>
      <c r="F31" s="5">
        <v>1.0994538068771362</v>
      </c>
      <c r="G31" s="3">
        <v>1.3778629302978516</v>
      </c>
      <c r="H31" s="3">
        <v>38.634910498648956</v>
      </c>
      <c r="I31" s="3">
        <v>50.287941517273595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93.978981018066406</v>
      </c>
      <c r="D32" s="3">
        <v>4.6471424102783203</v>
      </c>
      <c r="E32" s="3">
        <v>0.21747821569442749</v>
      </c>
      <c r="F32" s="5">
        <v>1.0989056825637817</v>
      </c>
      <c r="G32" s="3">
        <v>1.3163838386535645</v>
      </c>
      <c r="H32" s="3">
        <v>38.642902548830889</v>
      </c>
      <c r="I32" s="3">
        <v>50.320372161414085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93.935394287109375</v>
      </c>
      <c r="D33" s="3">
        <v>4.7135992050170898</v>
      </c>
      <c r="E33" s="3">
        <v>0.21421755850315094</v>
      </c>
      <c r="F33" s="5">
        <v>1.0878243446350098</v>
      </c>
      <c r="G33" s="3">
        <v>1.3020418882369995</v>
      </c>
      <c r="H33" s="3">
        <v>38.659802096952042</v>
      </c>
      <c r="I33" s="3">
        <v>50.339239460876257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94.073081970214844</v>
      </c>
      <c r="D34" s="3">
        <v>4.5541090965270996</v>
      </c>
      <c r="E34" s="3">
        <v>0.2221110612154007</v>
      </c>
      <c r="F34" s="5">
        <v>1.0873960256576538</v>
      </c>
      <c r="G34" s="3">
        <v>1.3095071315765381</v>
      </c>
      <c r="H34" s="3">
        <v>38.622246466889642</v>
      </c>
      <c r="I34" s="3">
        <v>50.31432061499131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94.262405395507813</v>
      </c>
      <c r="D35" s="3">
        <v>4.3112854957580566</v>
      </c>
      <c r="E35" s="3">
        <v>0.22772426903247833</v>
      </c>
      <c r="F35" s="5">
        <v>1.1002259254455566</v>
      </c>
      <c r="G35" s="3">
        <v>1.3279502391815186</v>
      </c>
      <c r="H35" s="3">
        <v>38.574727394276223</v>
      </c>
      <c r="I35" s="3">
        <v>50.275403308873791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94.334197998046875</v>
      </c>
      <c r="D36" s="3">
        <v>4.2039275169372559</v>
      </c>
      <c r="E36" s="3">
        <v>0.22597239911556244</v>
      </c>
      <c r="F36" s="5">
        <v>1.1201566457748413</v>
      </c>
      <c r="G36" s="3">
        <v>1.3461290597915649</v>
      </c>
      <c r="H36" s="3">
        <v>38.548226263133927</v>
      </c>
      <c r="I36" s="3">
        <v>50.247164881429555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94.034217834472656</v>
      </c>
      <c r="D37" s="3">
        <v>4.5502829551696777</v>
      </c>
      <c r="E37" s="3">
        <v>0.23095020651817322</v>
      </c>
      <c r="F37" s="5">
        <v>1.0885758399963379</v>
      </c>
      <c r="G37" s="3">
        <v>1.3195260763168335</v>
      </c>
      <c r="H37" s="3">
        <v>38.641133775507903</v>
      </c>
      <c r="I37" s="3">
        <v>50.320154157829684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93.777069091796875</v>
      </c>
      <c r="D38" s="3">
        <v>4.8544759750366211</v>
      </c>
      <c r="E38" s="3">
        <v>0.22857639193534851</v>
      </c>
      <c r="F38" s="5">
        <v>1.0876129865646362</v>
      </c>
      <c r="G38" s="3">
        <v>1.3161894083023071</v>
      </c>
      <c r="H38" s="3">
        <v>38.694357769421295</v>
      </c>
      <c r="I38" s="3">
        <v>50.354885919716047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93.669082641601563</v>
      </c>
      <c r="D39" s="3">
        <v>4.9845595359802246</v>
      </c>
      <c r="E39" s="3">
        <v>0.22851073741912842</v>
      </c>
      <c r="F39" s="5">
        <v>1.0733723640441895</v>
      </c>
      <c r="G39" s="3">
        <v>1.3018831014633179</v>
      </c>
      <c r="H39" s="3">
        <v>38.731242087448194</v>
      </c>
      <c r="I39" s="3">
        <v>50.383756193109363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93.928545125325527</v>
      </c>
      <c r="D40" s="6">
        <f t="shared" si="0"/>
        <v>4.6776873270670576</v>
      </c>
      <c r="E40" s="6">
        <f t="shared" si="0"/>
        <v>0.23698443720738094</v>
      </c>
      <c r="F40" s="6">
        <f t="shared" si="0"/>
        <v>1.0903682192166646</v>
      </c>
      <c r="G40" s="6">
        <f t="shared" si="0"/>
        <v>1.3273526708285013</v>
      </c>
      <c r="H40" s="6">
        <f t="shared" si="0"/>
        <v>38.653748959154925</v>
      </c>
      <c r="I40" s="6">
        <f t="shared" si="0"/>
        <v>50.323666361063275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94.334197998046875</v>
      </c>
      <c r="D45" s="21">
        <f t="shared" si="1"/>
        <v>5.075556755065918</v>
      </c>
      <c r="E45" s="26">
        <f t="shared" si="1"/>
        <v>0.30690145492553711</v>
      </c>
      <c r="F45" s="26">
        <f t="shared" si="1"/>
        <v>1.1201566457748413</v>
      </c>
      <c r="G45" s="21">
        <f t="shared" si="1"/>
        <v>1.4084219932556152</v>
      </c>
      <c r="H45" s="26">
        <f t="shared" si="1"/>
        <v>38.773376917044487</v>
      </c>
      <c r="I45" s="22">
        <f t="shared" si="1"/>
        <v>50.403889396391058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93.533714294433594</v>
      </c>
      <c r="D46" s="26">
        <f t="shared" si="2"/>
        <v>4.2039275169372559</v>
      </c>
      <c r="E46" s="26">
        <f t="shared" si="2"/>
        <v>0.21353244781494141</v>
      </c>
      <c r="F46" s="23">
        <f t="shared" si="2"/>
        <v>1.0597993135452271</v>
      </c>
      <c r="G46" s="26">
        <f t="shared" si="2"/>
        <v>1.2803045511245728</v>
      </c>
      <c r="H46" s="23">
        <f t="shared" si="2"/>
        <v>38.548226263133927</v>
      </c>
      <c r="I46" s="26">
        <f t="shared" si="2"/>
        <v>50.239105230907313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0.17431898385903211</v>
      </c>
      <c r="D47" s="24">
        <f t="shared" si="3"/>
        <v>0.20079674161609321</v>
      </c>
      <c r="E47" s="26">
        <f t="shared" si="3"/>
        <v>2.5048163424605304E-2</v>
      </c>
      <c r="F47" s="26">
        <f t="shared" si="3"/>
        <v>1.3870913947872068E-2</v>
      </c>
      <c r="G47" s="24">
        <f t="shared" si="3"/>
        <v>3.1139119139023692E-2</v>
      </c>
      <c r="H47" s="26">
        <f t="shared" si="3"/>
        <v>5.3838149192311328E-2</v>
      </c>
      <c r="I47" s="25">
        <f t="shared" si="3"/>
        <v>4.4373694337774661E-2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35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85.881446838378906</v>
      </c>
      <c r="D10" s="10">
        <v>7.1228971481323242</v>
      </c>
      <c r="E10" s="10">
        <v>6.5657992362976074</v>
      </c>
      <c r="F10" s="11">
        <v>2.6128364726901054E-2</v>
      </c>
      <c r="G10" s="10">
        <v>6.5919275283813477</v>
      </c>
      <c r="H10" s="10">
        <v>37.566668696325088</v>
      </c>
      <c r="I10" s="10">
        <v>47.661728098591389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86.347274780273438</v>
      </c>
      <c r="D11" s="3">
        <v>6.9486241340637207</v>
      </c>
      <c r="E11" s="3">
        <v>6.2686982154846191</v>
      </c>
      <c r="F11" s="5">
        <v>2.1765841171145439E-2</v>
      </c>
      <c r="G11" s="3">
        <v>6.290463924407959</v>
      </c>
      <c r="H11" s="3">
        <v>37.637984290519157</v>
      </c>
      <c r="I11" s="3">
        <v>47.829237098005194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86.680130004882812</v>
      </c>
      <c r="D12" s="3">
        <v>6.7937207221984863</v>
      </c>
      <c r="E12" s="3">
        <v>6.1863617897033691</v>
      </c>
      <c r="F12" s="5">
        <v>5.0612739287316799E-3</v>
      </c>
      <c r="G12" s="3">
        <v>6.1914229393005371</v>
      </c>
      <c r="H12" s="3">
        <v>37.582782903534387</v>
      </c>
      <c r="I12" s="3">
        <v>47.839905698678947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86.394699096679688</v>
      </c>
      <c r="D13" s="3">
        <v>7.2018628120422363</v>
      </c>
      <c r="E13" s="3">
        <v>6.0302643775939941</v>
      </c>
      <c r="F13" s="5">
        <v>9.0043824166059494E-3</v>
      </c>
      <c r="G13" s="3">
        <v>6.039268970489502</v>
      </c>
      <c r="H13" s="3">
        <v>37.776174183531161</v>
      </c>
      <c r="I13" s="3">
        <v>48.019369274033821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86.044600000000003</v>
      </c>
      <c r="D14" s="3">
        <v>7.3055000000000003</v>
      </c>
      <c r="E14" s="3">
        <v>6.2507999999999999</v>
      </c>
      <c r="F14" s="5">
        <v>0.01</v>
      </c>
      <c r="G14" s="3">
        <v>6.2606999999999999</v>
      </c>
      <c r="H14" s="3">
        <v>37.737848723078926</v>
      </c>
      <c r="I14" s="3">
        <v>47.903942339874376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84.732383728027344</v>
      </c>
      <c r="D15" s="3">
        <v>7.9086298942565918</v>
      </c>
      <c r="E15" s="3">
        <v>6.8273587226867676</v>
      </c>
      <c r="F15" s="5">
        <v>1.3330066576600075E-2</v>
      </c>
      <c r="G15" s="3">
        <v>6.8406887054443359</v>
      </c>
      <c r="H15" s="3">
        <v>37.767650965268707</v>
      </c>
      <c r="I15" s="3">
        <v>47.68670579723684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85.458015441894531</v>
      </c>
      <c r="D16" s="3">
        <v>7.5566720962524414</v>
      </c>
      <c r="E16" s="3">
        <v>6.5032463073730469</v>
      </c>
      <c r="F16" s="5">
        <v>9.4979926943778992E-3</v>
      </c>
      <c r="G16" s="3">
        <v>6.5127444267272949</v>
      </c>
      <c r="H16" s="3">
        <v>37.763170713095327</v>
      </c>
      <c r="I16" s="3">
        <v>47.817531254861237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86.188117980957031</v>
      </c>
      <c r="D17" s="3">
        <v>7.0953917503356934</v>
      </c>
      <c r="E17" s="3">
        <v>6.3366389274597168</v>
      </c>
      <c r="F17" s="5">
        <v>1.5485148876905441E-2</v>
      </c>
      <c r="G17" s="3">
        <v>6.3521242141723633</v>
      </c>
      <c r="H17" s="3">
        <v>37.630262493415913</v>
      </c>
      <c r="I17" s="3">
        <v>47.800748194560306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86.941299438476563</v>
      </c>
      <c r="D18" s="3">
        <v>6.6234850883483887</v>
      </c>
      <c r="E18" s="3">
        <v>6.1355423927307129</v>
      </c>
      <c r="F18" s="5">
        <v>4.5118678826838732E-5</v>
      </c>
      <c r="G18" s="3">
        <v>6.1355876922607422</v>
      </c>
      <c r="H18" s="3">
        <v>37.5373080712911</v>
      </c>
      <c r="I18" s="3">
        <v>47.836252175801597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86.771110534667969</v>
      </c>
      <c r="D19" s="3">
        <v>6.9651741981506348</v>
      </c>
      <c r="E19" s="3">
        <v>5.9379458427429199</v>
      </c>
      <c r="F19" s="5">
        <v>0</v>
      </c>
      <c r="G19" s="3">
        <v>5.9379458427429199</v>
      </c>
      <c r="H19" s="3">
        <v>37.724835367249803</v>
      </c>
      <c r="I19" s="3">
        <v>48.031889659854372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86.577323913574219</v>
      </c>
      <c r="D20" s="3">
        <v>7.1811537742614746</v>
      </c>
      <c r="E20" s="3">
        <v>5.7975325584411621</v>
      </c>
      <c r="F20" s="5">
        <v>2.5216929498128593E-4</v>
      </c>
      <c r="G20" s="3">
        <v>5.7977848052978516</v>
      </c>
      <c r="H20" s="3">
        <v>37.908150037794847</v>
      </c>
      <c r="I20" s="3">
        <v>48.200544370547156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87.103958129882813</v>
      </c>
      <c r="D21" s="3">
        <v>6.5562229156494141</v>
      </c>
      <c r="E21" s="3">
        <v>6.0167732238769531</v>
      </c>
      <c r="F21" s="5">
        <v>0</v>
      </c>
      <c r="G21" s="3">
        <v>6.0167732238769531</v>
      </c>
      <c r="H21" s="3">
        <v>37.573040865831572</v>
      </c>
      <c r="I21" s="3">
        <v>47.906950545572144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86.74560546875</v>
      </c>
      <c r="D22" s="3">
        <v>6.8199601173400879</v>
      </c>
      <c r="E22" s="3">
        <v>6.0714530944824219</v>
      </c>
      <c r="F22" s="5">
        <v>4.1189850890077651E-4</v>
      </c>
      <c r="G22" s="3">
        <v>6.0718650817871094</v>
      </c>
      <c r="H22" s="3">
        <v>37.650247220249454</v>
      </c>
      <c r="I22" s="3">
        <v>47.931110866835986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86.596855163574219</v>
      </c>
      <c r="D23" s="3">
        <v>7.1111869812011719</v>
      </c>
      <c r="E23" s="3">
        <v>5.9599208831787109</v>
      </c>
      <c r="F23" s="5">
        <v>6.3502659031655639E-5</v>
      </c>
      <c r="G23" s="3">
        <v>5.959984302520752</v>
      </c>
      <c r="H23" s="3">
        <v>37.756883183241833</v>
      </c>
      <c r="I23" s="3">
        <v>48.042304706996788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86.2896728515625</v>
      </c>
      <c r="D24" s="3">
        <v>7.0234537124633789</v>
      </c>
      <c r="E24" s="3">
        <v>6.326289176940918</v>
      </c>
      <c r="F24" s="5">
        <v>2.8836805722676218E-4</v>
      </c>
      <c r="G24" s="3">
        <v>6.3265776634216309</v>
      </c>
      <c r="H24" s="3">
        <v>37.611975238821614</v>
      </c>
      <c r="I24" s="3">
        <v>47.803288059942645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85.952667236328125</v>
      </c>
      <c r="D25" s="3">
        <v>7.330411434173584</v>
      </c>
      <c r="E25" s="3">
        <v>6.1825246810913086</v>
      </c>
      <c r="F25" s="5">
        <v>5.0211641937494278E-3</v>
      </c>
      <c r="G25" s="3">
        <v>6.1875457763671875</v>
      </c>
      <c r="H25" s="3">
        <v>37.862596417160624</v>
      </c>
      <c r="I25" s="3">
        <v>48.011537166707562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85.9910888671875</v>
      </c>
      <c r="D26" s="3">
        <v>7.4630870819091797</v>
      </c>
      <c r="E26" s="3">
        <v>6.1407694816589355</v>
      </c>
      <c r="F26" s="5">
        <v>3.8585346192121506E-3</v>
      </c>
      <c r="G26" s="3">
        <v>6.1446280479431152</v>
      </c>
      <c r="H26" s="3">
        <v>37.834728253703126</v>
      </c>
      <c r="I26" s="3">
        <v>48.012744897228011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85.9583740234375</v>
      </c>
      <c r="D27" s="3">
        <v>7.3680486679077148</v>
      </c>
      <c r="E27" s="3">
        <v>6.3119783401489258</v>
      </c>
      <c r="F27" s="5">
        <v>5.7994812959805131E-4</v>
      </c>
      <c r="G27" s="3">
        <v>6.3125581741333008</v>
      </c>
      <c r="H27" s="3">
        <v>37.71865541909451</v>
      </c>
      <c r="I27" s="3">
        <v>47.874151286210918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85.685981750488281</v>
      </c>
      <c r="D28" s="3">
        <v>7.4021592140197754</v>
      </c>
      <c r="E28" s="3">
        <v>6.5399627685546875</v>
      </c>
      <c r="F28" s="5">
        <v>2.2776310797780752E-3</v>
      </c>
      <c r="G28" s="3">
        <v>6.5422406196594238</v>
      </c>
      <c r="H28" s="3">
        <v>37.644799509334923</v>
      </c>
      <c r="I28" s="3">
        <v>47.735021989173667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86.107437133789063</v>
      </c>
      <c r="D29" s="3">
        <v>7.0212116241455078</v>
      </c>
      <c r="E29" s="3">
        <v>6.5086212158203125</v>
      </c>
      <c r="F29" s="5">
        <v>1.2713917531073093E-3</v>
      </c>
      <c r="G29" s="3">
        <v>6.509892463684082</v>
      </c>
      <c r="H29" s="3">
        <v>37.544956597865486</v>
      </c>
      <c r="I29" s="3">
        <v>47.687224549381085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86.893898010253906</v>
      </c>
      <c r="D30" s="3">
        <v>6.5981683731079102</v>
      </c>
      <c r="E30" s="3">
        <v>6.2189407348632812</v>
      </c>
      <c r="F30" s="5">
        <v>1.9605504348874092E-3</v>
      </c>
      <c r="G30" s="3">
        <v>6.2209014892578125</v>
      </c>
      <c r="H30" s="3">
        <v>37.490224062333439</v>
      </c>
      <c r="I30" s="3">
        <v>47.772016619540125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86.426048278808594</v>
      </c>
      <c r="D31" s="3">
        <v>6.8645000457763672</v>
      </c>
      <c r="E31" s="3">
        <v>6.3744192123413086</v>
      </c>
      <c r="F31" s="5">
        <v>2.4362227413803339E-3</v>
      </c>
      <c r="G31" s="3">
        <v>6.3768553733825684</v>
      </c>
      <c r="H31" s="3">
        <v>37.53220542460484</v>
      </c>
      <c r="I31" s="3">
        <v>47.733552291971542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86.119216918945313</v>
      </c>
      <c r="D32" s="3">
        <v>7.2078304290771484</v>
      </c>
      <c r="E32" s="3">
        <v>6.2778358459472656</v>
      </c>
      <c r="F32" s="5">
        <v>6.6888234578073025E-3</v>
      </c>
      <c r="G32" s="3">
        <v>6.2845244407653809</v>
      </c>
      <c r="H32" s="3">
        <v>37.700709389141785</v>
      </c>
      <c r="I32" s="3">
        <v>47.87322273581939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86.387153625488281</v>
      </c>
      <c r="D33" s="3">
        <v>7.0396580696105957</v>
      </c>
      <c r="E33" s="3">
        <v>6.2283711433410645</v>
      </c>
      <c r="F33" s="5">
        <v>4.3908408842980862E-3</v>
      </c>
      <c r="G33" s="3">
        <v>6.2327618598937988</v>
      </c>
      <c r="H33" s="3">
        <v>37.643990612796792</v>
      </c>
      <c r="I33" s="3">
        <v>47.86043888521246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86.092292785644531</v>
      </c>
      <c r="D34" s="3">
        <v>7.245762825012207</v>
      </c>
      <c r="E34" s="3">
        <v>6.3317513465881348</v>
      </c>
      <c r="F34" s="5">
        <v>1.5735430642962456E-3</v>
      </c>
      <c r="G34" s="3">
        <v>6.3333249092102051</v>
      </c>
      <c r="H34" s="3">
        <v>37.655556836387589</v>
      </c>
      <c r="I34" s="3">
        <v>47.827032827355872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86.113357543945313</v>
      </c>
      <c r="D35" s="3">
        <v>6.9634137153625488</v>
      </c>
      <c r="E35" s="3">
        <v>6.6162400245666504</v>
      </c>
      <c r="F35" s="5">
        <v>4.5819631777703762E-3</v>
      </c>
      <c r="G35" s="3">
        <v>6.6208219528198242</v>
      </c>
      <c r="H35" s="3">
        <v>37.4506947532251</v>
      </c>
      <c r="I35" s="3">
        <v>47.583708336213576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86.208564758300781</v>
      </c>
      <c r="D36" s="3">
        <v>6.6424746513366699</v>
      </c>
      <c r="E36" s="3">
        <v>6.8678064346313477</v>
      </c>
      <c r="F36" s="5">
        <v>2.2035108413547277E-3</v>
      </c>
      <c r="G36" s="3">
        <v>6.8700098991394043</v>
      </c>
      <c r="H36" s="3">
        <v>37.25012425822149</v>
      </c>
      <c r="I36" s="3">
        <v>47.359334067270119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86.064407348632813</v>
      </c>
      <c r="D37" s="3">
        <v>6.6183533668518066</v>
      </c>
      <c r="E37" s="3">
        <v>6.9996685981750488</v>
      </c>
      <c r="F37" s="5">
        <v>2.0441142842173576E-3</v>
      </c>
      <c r="G37" s="3">
        <v>7.0017127990722656</v>
      </c>
      <c r="H37" s="3">
        <v>37.215768536323075</v>
      </c>
      <c r="I37" s="3">
        <v>47.284861100402573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86.138580322265625</v>
      </c>
      <c r="D38" s="3">
        <v>6.8390192985534668</v>
      </c>
      <c r="E38" s="3">
        <v>6.6985588073730469</v>
      </c>
      <c r="F38" s="5">
        <v>3.243050305172801E-4</v>
      </c>
      <c r="G38" s="3">
        <v>6.698883056640625</v>
      </c>
      <c r="H38" s="3">
        <v>37.400897368699887</v>
      </c>
      <c r="I38" s="3">
        <v>47.522163528378712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86.481544494628906</v>
      </c>
      <c r="D39" s="3">
        <v>6.8619251251220703</v>
      </c>
      <c r="E39" s="3">
        <v>6.3667774200439453</v>
      </c>
      <c r="F39" s="5">
        <v>4.1541244718246162E-4</v>
      </c>
      <c r="G39" s="3">
        <v>6.3671927452087402</v>
      </c>
      <c r="H39" s="3">
        <v>37.509929577818319</v>
      </c>
      <c r="I39" s="3">
        <v>47.724449025801029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86.245770215657558</v>
      </c>
      <c r="D40" s="6">
        <f t="shared" si="0"/>
        <v>7.0559986422220868</v>
      </c>
      <c r="E40" s="6">
        <f t="shared" si="0"/>
        <v>6.3292950268046058</v>
      </c>
      <c r="F40" s="6">
        <f t="shared" si="0"/>
        <v>5.0320694576463819E-3</v>
      </c>
      <c r="G40" s="6">
        <f t="shared" si="0"/>
        <v>6.3343237642669674</v>
      </c>
      <c r="H40" s="6">
        <f t="shared" si="0"/>
        <v>37.622693998998663</v>
      </c>
      <c r="I40" s="6">
        <f t="shared" si="0"/>
        <v>47.805765581601982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87.103958129882813</v>
      </c>
      <c r="D45" s="21">
        <f t="shared" si="1"/>
        <v>7.9086298942565918</v>
      </c>
      <c r="E45" s="26">
        <f t="shared" si="1"/>
        <v>6.9996685981750488</v>
      </c>
      <c r="F45" s="26">
        <f t="shared" si="1"/>
        <v>2.6128364726901054E-2</v>
      </c>
      <c r="G45" s="21">
        <f t="shared" si="1"/>
        <v>7.0017127990722656</v>
      </c>
      <c r="H45" s="26">
        <f t="shared" si="1"/>
        <v>37.908150037794847</v>
      </c>
      <c r="I45" s="22">
        <f t="shared" si="1"/>
        <v>48.200544370547156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84.732383728027344</v>
      </c>
      <c r="D46" s="26">
        <f t="shared" si="2"/>
        <v>6.5562229156494141</v>
      </c>
      <c r="E46" s="26">
        <f t="shared" si="2"/>
        <v>5.7975325584411621</v>
      </c>
      <c r="F46" s="23">
        <f t="shared" si="2"/>
        <v>0</v>
      </c>
      <c r="G46" s="26">
        <f t="shared" si="2"/>
        <v>5.7977848052978516</v>
      </c>
      <c r="H46" s="23">
        <f t="shared" si="2"/>
        <v>37.215768536323075</v>
      </c>
      <c r="I46" s="26">
        <f t="shared" si="2"/>
        <v>47.284861100402573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0.47294529633967364</v>
      </c>
      <c r="D47" s="24">
        <f t="shared" si="3"/>
        <v>0.31562754766821172</v>
      </c>
      <c r="E47" s="26">
        <f t="shared" si="3"/>
        <v>0.2845765741450173</v>
      </c>
      <c r="F47" s="26">
        <f t="shared" si="3"/>
        <v>6.6054403162096025E-3</v>
      </c>
      <c r="G47" s="24">
        <f t="shared" si="3"/>
        <v>0.28600063122957536</v>
      </c>
      <c r="H47" s="26">
        <f t="shared" si="3"/>
        <v>0.16088538334597133</v>
      </c>
      <c r="I47" s="25">
        <f t="shared" si="3"/>
        <v>0.1958308269429388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75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89.650520324707031</v>
      </c>
      <c r="D10" s="10">
        <v>6.2445187568664551</v>
      </c>
      <c r="E10" s="10">
        <v>3.6145195960998535</v>
      </c>
      <c r="F10" s="11">
        <v>6.4145289361476898E-2</v>
      </c>
      <c r="G10" s="10">
        <v>3.6786649227142334</v>
      </c>
      <c r="H10" s="10">
        <v>38.456478762219007</v>
      </c>
      <c r="I10" s="10">
        <v>49.405237946155111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89.259834289550781</v>
      </c>
      <c r="D11" s="3">
        <v>6.1884732246398926</v>
      </c>
      <c r="E11" s="3">
        <v>4.2082047462463379</v>
      </c>
      <c r="F11" s="5">
        <v>6.4256846904754639E-2</v>
      </c>
      <c r="G11" s="3">
        <v>4.2724614143371582</v>
      </c>
      <c r="H11" s="3">
        <v>38.129769230655853</v>
      </c>
      <c r="I11" s="3">
        <v>48.957504573066629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88.863037109375</v>
      </c>
      <c r="D12" s="3">
        <v>6.075685977935791</v>
      </c>
      <c r="E12" s="3">
        <v>4.7118897438049316</v>
      </c>
      <c r="F12" s="5">
        <v>6.0790058225393295E-2</v>
      </c>
      <c r="G12" s="3">
        <v>4.7726798057556152</v>
      </c>
      <c r="H12" s="3">
        <v>37.913882018336224</v>
      </c>
      <c r="I12" s="3">
        <v>48.616510994498974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89.55792236328125</v>
      </c>
      <c r="D13" s="3">
        <v>5.7569494247436523</v>
      </c>
      <c r="E13" s="3">
        <v>4.3181986808776855</v>
      </c>
      <c r="F13" s="5">
        <v>7.4027322232723236E-2</v>
      </c>
      <c r="G13" s="3">
        <v>4.3922262191772461</v>
      </c>
      <c r="H13" s="3">
        <v>37.969131785257424</v>
      </c>
      <c r="I13" s="3">
        <v>48.808386157782159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91.166236877441406</v>
      </c>
      <c r="D14" s="3">
        <v>4.5739579200744629</v>
      </c>
      <c r="E14" s="3">
        <v>3.8789157867431641</v>
      </c>
      <c r="F14" s="5">
        <v>8.3643779158592224E-2</v>
      </c>
      <c r="G14" s="3">
        <v>3.9625594615936279</v>
      </c>
      <c r="H14" s="3">
        <v>37.803727875727738</v>
      </c>
      <c r="I14" s="3">
        <v>48.892310281464596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91.7210693359375</v>
      </c>
      <c r="D15" s="3">
        <v>4.2367148399353027</v>
      </c>
      <c r="E15" s="3">
        <v>3.6230173110961914</v>
      </c>
      <c r="F15" s="5">
        <v>8.8039718568325043E-2</v>
      </c>
      <c r="G15" s="3">
        <v>3.7110569477081299</v>
      </c>
      <c r="H15" s="3">
        <v>37.836087342963481</v>
      </c>
      <c r="I15" s="3">
        <v>49.01946605480753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91.447555541992188</v>
      </c>
      <c r="D16" s="3">
        <v>4.3971991539001465</v>
      </c>
      <c r="E16" s="3">
        <v>3.6874184608459473</v>
      </c>
      <c r="F16" s="5">
        <v>0.10491190105676651</v>
      </c>
      <c r="G16" s="3">
        <v>3.792330265045166</v>
      </c>
      <c r="H16" s="3">
        <v>37.866469411114842</v>
      </c>
      <c r="I16" s="3">
        <v>48.998216583688389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90.313812255859375</v>
      </c>
      <c r="D17" s="3">
        <v>4.7302312850952148</v>
      </c>
      <c r="E17" s="3">
        <v>4.4634785652160645</v>
      </c>
      <c r="F17" s="5">
        <v>0.10890819132328033</v>
      </c>
      <c r="G17" s="3">
        <v>4.5723867416381836</v>
      </c>
      <c r="H17" s="3">
        <v>37.66661795753518</v>
      </c>
      <c r="I17" s="3">
        <v>48.5421440651415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90.263641357421875</v>
      </c>
      <c r="D18" s="3">
        <v>4.8112344741821289</v>
      </c>
      <c r="E18" s="3">
        <v>4.4263343811035156</v>
      </c>
      <c r="F18" s="5">
        <v>0.10581952333450317</v>
      </c>
      <c r="G18" s="3">
        <v>4.5321540832519531</v>
      </c>
      <c r="H18" s="3">
        <v>37.710175595002468</v>
      </c>
      <c r="I18" s="3">
        <v>48.586118373470811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90.974723815917969</v>
      </c>
      <c r="D19" s="3">
        <v>4.5849199295043945</v>
      </c>
      <c r="E19" s="3">
        <v>3.9628531932830811</v>
      </c>
      <c r="F19" s="5">
        <v>0.11847563832998276</v>
      </c>
      <c r="G19" s="3">
        <v>4.0813288688659668</v>
      </c>
      <c r="H19" s="3">
        <v>37.800333193427583</v>
      </c>
      <c r="I19" s="3">
        <v>48.830798326525596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90.784027099609375</v>
      </c>
      <c r="D20" s="3">
        <v>4.7771472930908203</v>
      </c>
      <c r="E20" s="3">
        <v>3.9664237499237061</v>
      </c>
      <c r="F20" s="5">
        <v>0.10874394327402115</v>
      </c>
      <c r="G20" s="3">
        <v>4.0751676559448242</v>
      </c>
      <c r="H20" s="3">
        <v>37.857111710342281</v>
      </c>
      <c r="I20" s="3">
        <v>48.869509262522882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90.54400634765625</v>
      </c>
      <c r="D21" s="3">
        <v>5.0248556137084961</v>
      </c>
      <c r="E21" s="3">
        <v>3.9432642459869385</v>
      </c>
      <c r="F21" s="5">
        <v>0.10881008952856064</v>
      </c>
      <c r="G21" s="3">
        <v>4.0520744323730469</v>
      </c>
      <c r="H21" s="3">
        <v>37.944862257146369</v>
      </c>
      <c r="I21" s="3">
        <v>48.93163511463765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90.793357849121094</v>
      </c>
      <c r="D22" s="3">
        <v>5.0140771865844727</v>
      </c>
      <c r="E22" s="3">
        <v>3.6886475086212158</v>
      </c>
      <c r="F22" s="5">
        <v>0.12014500796794891</v>
      </c>
      <c r="G22" s="3">
        <v>3.8087925910949707</v>
      </c>
      <c r="H22" s="3">
        <v>38.03728132102119</v>
      </c>
      <c r="I22" s="3">
        <v>49.088994455635685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90.480583190917969</v>
      </c>
      <c r="D23" s="3">
        <v>5.0761532783508301</v>
      </c>
      <c r="E23" s="3">
        <v>3.9991135597229004</v>
      </c>
      <c r="F23" s="5">
        <v>0.11111917346715927</v>
      </c>
      <c r="G23" s="3">
        <v>4.1102328300476074</v>
      </c>
      <c r="H23" s="3">
        <v>37.905578258101912</v>
      </c>
      <c r="I23" s="3">
        <v>48.882929252012183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90.263641357421875</v>
      </c>
      <c r="D24" s="3">
        <v>4.8112344741821289</v>
      </c>
      <c r="E24" s="3">
        <v>4.4263343811035156</v>
      </c>
      <c r="F24" s="5">
        <v>0.10581952333450317</v>
      </c>
      <c r="G24" s="3">
        <v>4.5321540832519531</v>
      </c>
      <c r="H24" s="3">
        <v>37.710175595002468</v>
      </c>
      <c r="I24" s="3">
        <v>48.586118373470811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90.990036010742188</v>
      </c>
      <c r="D25" s="3">
        <v>5.0922927856445313</v>
      </c>
      <c r="E25" s="3">
        <v>3.4924767017364502</v>
      </c>
      <c r="F25" s="5">
        <v>0.11294034123420715</v>
      </c>
      <c r="G25" s="3">
        <v>3.605417013168335</v>
      </c>
      <c r="H25" s="3">
        <v>38.089930828350361</v>
      </c>
      <c r="I25" s="3">
        <v>49.210385523601396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90.949607849121094</v>
      </c>
      <c r="D26" s="3">
        <v>5.096583366394043</v>
      </c>
      <c r="E26" s="3">
        <v>3.5275096893310547</v>
      </c>
      <c r="F26" s="5">
        <v>0.10535327345132828</v>
      </c>
      <c r="G26" s="3">
        <v>3.6328630447387695</v>
      </c>
      <c r="H26" s="3">
        <v>38.086641098125142</v>
      </c>
      <c r="I26" s="3">
        <v>49.198184618636873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90.46685791015625</v>
      </c>
      <c r="D27" s="3">
        <v>5.2500672340393066</v>
      </c>
      <c r="E27" s="3">
        <v>3.9191029071807861</v>
      </c>
      <c r="F27" s="5">
        <v>6.6400066018104553E-2</v>
      </c>
      <c r="G27" s="3">
        <v>3.9855029582977295</v>
      </c>
      <c r="H27" s="3">
        <v>37.981237128591943</v>
      </c>
      <c r="I27" s="3">
        <v>48.991919834154899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90.67578125</v>
      </c>
      <c r="D28" s="3">
        <v>4.8072876930236816</v>
      </c>
      <c r="E28" s="3">
        <v>4.1749701499938965</v>
      </c>
      <c r="F28" s="5">
        <v>6.0053285211324692E-2</v>
      </c>
      <c r="G28" s="3">
        <v>4.2350234985351563</v>
      </c>
      <c r="H28" s="3">
        <v>37.756450288114749</v>
      </c>
      <c r="I28" s="3">
        <v>48.751893719682442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90.388900756835938</v>
      </c>
      <c r="D29" s="3">
        <v>5.4146513938903809</v>
      </c>
      <c r="E29" s="3">
        <v>3.8726356029510498</v>
      </c>
      <c r="F29" s="5">
        <v>4.9929767847061157E-2</v>
      </c>
      <c r="G29" s="3">
        <v>3.9225654602050781</v>
      </c>
      <c r="H29" s="3">
        <v>38.036645644246533</v>
      </c>
      <c r="I29" s="3">
        <v>49.055821834587277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90.101570129394531</v>
      </c>
      <c r="D30" s="3">
        <v>5.6029009819030762</v>
      </c>
      <c r="E30" s="3">
        <v>3.9169125556945801</v>
      </c>
      <c r="F30" s="5">
        <v>6.445031613111496E-2</v>
      </c>
      <c r="G30" s="3">
        <v>3.9813628196716309</v>
      </c>
      <c r="H30" s="3">
        <v>38.093932594473074</v>
      </c>
      <c r="I30" s="3">
        <v>49.060971177147216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89.912651062011719</v>
      </c>
      <c r="D31" s="3">
        <v>5.7432689666748047</v>
      </c>
      <c r="E31" s="3">
        <v>3.8859589099884033</v>
      </c>
      <c r="F31" s="5">
        <v>7.1688063442707062E-2</v>
      </c>
      <c r="G31" s="3">
        <v>3.9576470851898193</v>
      </c>
      <c r="H31" s="3">
        <v>38.190069134223869</v>
      </c>
      <c r="I31" s="3">
        <v>49.126202615173661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90.198959350585938</v>
      </c>
      <c r="D32" s="3">
        <v>5.4499540328979492</v>
      </c>
      <c r="E32" s="3">
        <v>3.9866378307342529</v>
      </c>
      <c r="F32" s="5">
        <v>5.1177948713302612E-2</v>
      </c>
      <c r="G32" s="3">
        <v>4.0378155708312988</v>
      </c>
      <c r="H32" s="3">
        <v>38.02879525877281</v>
      </c>
      <c r="I32" s="3">
        <v>49.000972591938492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90.249465942382812</v>
      </c>
      <c r="D33" s="3">
        <v>5.3454360961914062</v>
      </c>
      <c r="E33" s="3">
        <v>4.0861077308654785</v>
      </c>
      <c r="F33" s="5">
        <v>4.9429465085268021E-2</v>
      </c>
      <c r="G33" s="3">
        <v>4.1355371475219727</v>
      </c>
      <c r="H33" s="3">
        <v>37.934443695934768</v>
      </c>
      <c r="I33" s="3">
        <v>48.90337209296154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90.229804992675781</v>
      </c>
      <c r="D34" s="3">
        <v>5.363898754119873</v>
      </c>
      <c r="E34" s="3">
        <v>4.0710315704345703</v>
      </c>
      <c r="F34" s="5">
        <v>4.9812383949756622E-2</v>
      </c>
      <c r="G34" s="3">
        <v>4.1208438873291016</v>
      </c>
      <c r="H34" s="3">
        <v>37.955204200133331</v>
      </c>
      <c r="I34" s="3">
        <v>48.921897898372379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89.984153747558594</v>
      </c>
      <c r="D35" s="3">
        <v>5.301239013671875</v>
      </c>
      <c r="E35" s="3">
        <v>4.387972354888916</v>
      </c>
      <c r="F35" s="5">
        <v>4.9508724361658096E-2</v>
      </c>
      <c r="G35" s="3">
        <v>4.4374809265136719</v>
      </c>
      <c r="H35" s="3">
        <v>37.813213610208201</v>
      </c>
      <c r="I35" s="3">
        <v>48.701401608645689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90.67578125</v>
      </c>
      <c r="D36" s="3">
        <v>4.8072876930236816</v>
      </c>
      <c r="E36" s="3">
        <v>4.1749701499938965</v>
      </c>
      <c r="F36" s="5">
        <v>6.0053285211324692E-2</v>
      </c>
      <c r="G36" s="3">
        <v>4.2350234985351563</v>
      </c>
      <c r="H36" s="3">
        <v>37.756450288114749</v>
      </c>
      <c r="I36" s="3">
        <v>48.751893719682442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91.47607421875</v>
      </c>
      <c r="D37" s="3">
        <v>4.3542876243591309</v>
      </c>
      <c r="E37" s="3">
        <v>3.7030248641967773</v>
      </c>
      <c r="F37" s="5">
        <v>0.13770961761474609</v>
      </c>
      <c r="G37" s="3">
        <v>3.8407344818115234</v>
      </c>
      <c r="H37" s="3">
        <v>37.811788181499594</v>
      </c>
      <c r="I37" s="3">
        <v>48.937473662370223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91.812835693359375</v>
      </c>
      <c r="D38" s="3">
        <v>4.3907041549682617</v>
      </c>
      <c r="E38" s="3">
        <v>3.2265157699584961</v>
      </c>
      <c r="F38" s="5">
        <v>0.21523645520210266</v>
      </c>
      <c r="G38" s="3">
        <v>3.4417521953582764</v>
      </c>
      <c r="H38" s="3">
        <v>37.979659370571056</v>
      </c>
      <c r="I38" s="3">
        <v>49.193080737456569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91.087348937988281</v>
      </c>
      <c r="D39" s="3">
        <v>4.7326111793518066</v>
      </c>
      <c r="E39" s="3">
        <v>3.658707857131958</v>
      </c>
      <c r="F39" s="5">
        <v>0.18138149380683899</v>
      </c>
      <c r="G39" s="3">
        <v>3.8400893211364746</v>
      </c>
      <c r="H39" s="3">
        <v>37.916577436795869</v>
      </c>
      <c r="I39" s="3">
        <v>48.990191314042633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90.50945994059245</v>
      </c>
      <c r="D40" s="6">
        <f t="shared" si="0"/>
        <v>5.1018607934315998</v>
      </c>
      <c r="E40" s="6">
        <f t="shared" si="0"/>
        <v>3.9667716185251871</v>
      </c>
      <c r="F40" s="6">
        <f t="shared" si="0"/>
        <v>9.1759349778294558E-2</v>
      </c>
      <c r="G40" s="6">
        <f t="shared" si="0"/>
        <v>4.0585309743881224</v>
      </c>
      <c r="H40" s="6">
        <f t="shared" si="0"/>
        <v>37.93462403573367</v>
      </c>
      <c r="I40" s="6">
        <f t="shared" si="0"/>
        <v>48.927051425444475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91.812835693359375</v>
      </c>
      <c r="D45" s="21">
        <f t="shared" si="1"/>
        <v>6.2445187568664551</v>
      </c>
      <c r="E45" s="26">
        <f t="shared" si="1"/>
        <v>4.7118897438049316</v>
      </c>
      <c r="F45" s="26">
        <f t="shared" si="1"/>
        <v>0.21523645520210266</v>
      </c>
      <c r="G45" s="21">
        <f t="shared" si="1"/>
        <v>4.7726798057556152</v>
      </c>
      <c r="H45" s="26">
        <f t="shared" si="1"/>
        <v>38.456478762219007</v>
      </c>
      <c r="I45" s="22">
        <f t="shared" si="1"/>
        <v>49.405237946155111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88.863037109375</v>
      </c>
      <c r="D46" s="26">
        <f t="shared" si="2"/>
        <v>4.2367148399353027</v>
      </c>
      <c r="E46" s="26">
        <f t="shared" si="2"/>
        <v>3.2265157699584961</v>
      </c>
      <c r="F46" s="23">
        <f t="shared" si="2"/>
        <v>4.9429465085268021E-2</v>
      </c>
      <c r="G46" s="26">
        <f t="shared" si="2"/>
        <v>3.4417521953582764</v>
      </c>
      <c r="H46" s="23">
        <f t="shared" si="2"/>
        <v>37.66661795753518</v>
      </c>
      <c r="I46" s="26">
        <f t="shared" si="2"/>
        <v>48.5421440651415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0.68814158134957915</v>
      </c>
      <c r="D47" s="24">
        <f t="shared" si="3"/>
        <v>0.54226089527490196</v>
      </c>
      <c r="E47" s="26">
        <f t="shared" si="3"/>
        <v>0.33493122600942576</v>
      </c>
      <c r="F47" s="26">
        <f t="shared" si="3"/>
        <v>3.9289822786694704E-2</v>
      </c>
      <c r="G47" s="24">
        <f t="shared" si="3"/>
        <v>0.3167166202294554</v>
      </c>
      <c r="H47" s="26">
        <f t="shared" si="3"/>
        <v>0.16682042391901605</v>
      </c>
      <c r="I47" s="25">
        <f t="shared" si="3"/>
        <v>0.20356185938597485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76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98.547866821289063</v>
      </c>
      <c r="D10" s="10">
        <v>0.78481632471084595</v>
      </c>
      <c r="E10" s="10">
        <v>0.19308145344257355</v>
      </c>
      <c r="F10" s="11">
        <v>0.13114160299301147</v>
      </c>
      <c r="G10" s="10">
        <v>0.32422304153442383</v>
      </c>
      <c r="H10" s="10">
        <v>38.171361558927785</v>
      </c>
      <c r="I10" s="10">
        <v>50.743120519639163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98.527084350585937</v>
      </c>
      <c r="D11" s="3">
        <v>0.79232484102249146</v>
      </c>
      <c r="E11" s="3">
        <v>0.19984637200832367</v>
      </c>
      <c r="F11" s="5">
        <v>0.13842372596263885</v>
      </c>
      <c r="G11" s="3">
        <v>0.33827009797096252</v>
      </c>
      <c r="H11" s="3">
        <v>38.167631941034337</v>
      </c>
      <c r="I11" s="3">
        <v>50.732538569989373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98.572418212890625</v>
      </c>
      <c r="D12" s="3">
        <v>0.75133585929870605</v>
      </c>
      <c r="E12" s="3">
        <v>0.19982422888278961</v>
      </c>
      <c r="F12" s="5">
        <v>0.13317094743251801</v>
      </c>
      <c r="G12" s="3">
        <v>0.33299517631530762</v>
      </c>
      <c r="H12" s="3">
        <v>38.159616765314361</v>
      </c>
      <c r="I12" s="3">
        <v>50.731804062613037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98.537193298339844</v>
      </c>
      <c r="D13" s="3">
        <v>0.78856664896011353</v>
      </c>
      <c r="E13" s="3">
        <v>0.19714835286140442</v>
      </c>
      <c r="F13" s="5">
        <v>0.13015031814575195</v>
      </c>
      <c r="G13" s="3">
        <v>0.32729867100715637</v>
      </c>
      <c r="H13" s="3">
        <v>38.175205460685824</v>
      </c>
      <c r="I13" s="3">
        <v>50.744026779389017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98.657524108886719</v>
      </c>
      <c r="D14" s="3">
        <v>0.68584626913070679</v>
      </c>
      <c r="E14" s="3">
        <v>0.18578164279460907</v>
      </c>
      <c r="F14" s="5">
        <v>0.12840414047241211</v>
      </c>
      <c r="G14" s="3">
        <v>0.31418579816818237</v>
      </c>
      <c r="H14" s="3">
        <v>38.147955667742799</v>
      </c>
      <c r="I14" s="3">
        <v>50.735337984948629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98.532295227050781</v>
      </c>
      <c r="D15" s="3">
        <v>0.78755182027816772</v>
      </c>
      <c r="E15" s="3">
        <v>0.19798876345157623</v>
      </c>
      <c r="F15" s="5">
        <v>0.13495667278766632</v>
      </c>
      <c r="G15" s="3">
        <v>0.33294543623924255</v>
      </c>
      <c r="H15" s="3">
        <v>38.172519784601988</v>
      </c>
      <c r="I15" s="3">
        <v>50.738645454937981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98.508918762207031</v>
      </c>
      <c r="D16" s="3">
        <v>0.80158114433288574</v>
      </c>
      <c r="E16" s="3">
        <v>0.19978530704975128</v>
      </c>
      <c r="F16" s="5">
        <v>0.13651365041732788</v>
      </c>
      <c r="G16" s="3">
        <v>0.33629894256591797</v>
      </c>
      <c r="H16" s="3">
        <v>38.17934915188583</v>
      </c>
      <c r="I16" s="3">
        <v>50.740488668353287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98.527740478515625</v>
      </c>
      <c r="D17" s="3">
        <v>0.78719502687454224</v>
      </c>
      <c r="E17" s="3">
        <v>0.20292897522449493</v>
      </c>
      <c r="F17" s="5">
        <v>0.1309645026922226</v>
      </c>
      <c r="G17" s="3">
        <v>0.33389347791671753</v>
      </c>
      <c r="H17" s="3">
        <v>38.175623239200867</v>
      </c>
      <c r="I17" s="3">
        <v>50.74090040382891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98.5732421875</v>
      </c>
      <c r="D18" s="3">
        <v>0.75184977054595947</v>
      </c>
      <c r="E18" s="3">
        <v>0.1982475072145462</v>
      </c>
      <c r="F18" s="5">
        <v>0.12716968357563019</v>
      </c>
      <c r="G18" s="3">
        <v>0.32541719079017639</v>
      </c>
      <c r="H18" s="3">
        <v>38.167155639524431</v>
      </c>
      <c r="I18" s="3">
        <v>50.741105073513445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98.586090087890625</v>
      </c>
      <c r="D19" s="3">
        <v>0.74755573272705078</v>
      </c>
      <c r="E19" s="3">
        <v>0.19402395188808441</v>
      </c>
      <c r="F19" s="5">
        <v>0.12385266274213791</v>
      </c>
      <c r="G19" s="3">
        <v>0.31787660717964172</v>
      </c>
      <c r="H19" s="3">
        <v>38.168352644909184</v>
      </c>
      <c r="I19" s="3">
        <v>50.746187441863874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98.534126281738281</v>
      </c>
      <c r="D20" s="3">
        <v>0.79110372066497803</v>
      </c>
      <c r="E20" s="3">
        <v>0.19880342483520508</v>
      </c>
      <c r="F20" s="5">
        <v>0.12381162494421005</v>
      </c>
      <c r="G20" s="3">
        <v>0.32261505722999573</v>
      </c>
      <c r="H20" s="3">
        <v>38.181221099196193</v>
      </c>
      <c r="I20" s="3">
        <v>50.751189223640765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98.566261291503906</v>
      </c>
      <c r="D21" s="3">
        <v>0.7662883996963501</v>
      </c>
      <c r="E21" s="3">
        <v>0.19589944183826447</v>
      </c>
      <c r="F21" s="5">
        <v>0.12236025184392929</v>
      </c>
      <c r="G21" s="3">
        <v>0.31825968623161316</v>
      </c>
      <c r="H21" s="3">
        <v>38.173831220281734</v>
      </c>
      <c r="I21" s="3">
        <v>50.7494639723406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98.534843444824219</v>
      </c>
      <c r="D22" s="3">
        <v>0.79403823614120483</v>
      </c>
      <c r="E22" s="3">
        <v>0.19768114387989044</v>
      </c>
      <c r="F22" s="5">
        <v>0.12332362681627274</v>
      </c>
      <c r="G22" s="3">
        <v>0.32100477814674377</v>
      </c>
      <c r="H22" s="3">
        <v>38.181336835357399</v>
      </c>
      <c r="I22" s="3">
        <v>50.752152798375953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98.51739501953125</v>
      </c>
      <c r="D23" s="3">
        <v>0.80298757553100586</v>
      </c>
      <c r="E23" s="3">
        <v>0.19934631884098053</v>
      </c>
      <c r="F23" s="5">
        <v>0.12812229990959167</v>
      </c>
      <c r="G23" s="3">
        <v>0.3274686336517334</v>
      </c>
      <c r="H23" s="3">
        <v>38.182622775574536</v>
      </c>
      <c r="I23" s="3">
        <v>50.748608703258533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98.484733581542969</v>
      </c>
      <c r="D24" s="3">
        <v>0.83468270301818848</v>
      </c>
      <c r="E24" s="3">
        <v>0.19848109781742096</v>
      </c>
      <c r="F24" s="5">
        <v>0.12845760583877563</v>
      </c>
      <c r="G24" s="3">
        <v>0.3269386887550354</v>
      </c>
      <c r="H24" s="3">
        <v>38.192562288517436</v>
      </c>
      <c r="I24" s="3">
        <v>50.754378290034367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98.5343017578125</v>
      </c>
      <c r="D25" s="3">
        <v>0.79086762666702271</v>
      </c>
      <c r="E25" s="3">
        <v>0.19666400551795959</v>
      </c>
      <c r="F25" s="5">
        <v>0.12426154315471649</v>
      </c>
      <c r="G25" s="3">
        <v>0.32092553377151489</v>
      </c>
      <c r="H25" s="3">
        <v>38.182567380933762</v>
      </c>
      <c r="I25" s="3">
        <v>50.752633987896537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98.576248168945313</v>
      </c>
      <c r="D26" s="3">
        <v>0.75690895318984985</v>
      </c>
      <c r="E26" s="3">
        <v>0.19468346238136292</v>
      </c>
      <c r="F26" s="5">
        <v>0.12156924605369568</v>
      </c>
      <c r="G26" s="3">
        <v>0.31625270843505859</v>
      </c>
      <c r="H26" s="3">
        <v>38.172078841083561</v>
      </c>
      <c r="I26" s="3">
        <v>50.749628364530778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98.532676696777344</v>
      </c>
      <c r="D27" s="3">
        <v>0.79467535018920898</v>
      </c>
      <c r="E27" s="3">
        <v>0.20164540410041809</v>
      </c>
      <c r="F27" s="5">
        <v>0.12563303112983704</v>
      </c>
      <c r="G27" s="3">
        <v>0.32727843523025513</v>
      </c>
      <c r="H27" s="3">
        <v>38.175391746500267</v>
      </c>
      <c r="I27" s="3">
        <v>50.745281790093998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98.546157836914063</v>
      </c>
      <c r="D28" s="3">
        <v>0.7816237211227417</v>
      </c>
      <c r="E28" s="3">
        <v>0.19910795986652374</v>
      </c>
      <c r="F28" s="5">
        <v>0.12566104531288147</v>
      </c>
      <c r="G28" s="3">
        <v>0.32476902008056641</v>
      </c>
      <c r="H28" s="3">
        <v>38.173839749707611</v>
      </c>
      <c r="I28" s="3">
        <v>50.745581072213483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98.598495483398438</v>
      </c>
      <c r="D29" s="3">
        <v>0.736988365650177</v>
      </c>
      <c r="E29" s="3">
        <v>0.19455385208129883</v>
      </c>
      <c r="F29" s="5">
        <v>0.12516652047634125</v>
      </c>
      <c r="G29" s="3">
        <v>0.31972038745880127</v>
      </c>
      <c r="H29" s="3">
        <v>38.161063966814758</v>
      </c>
      <c r="I29" s="3">
        <v>50.740910294695261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98.5849609375</v>
      </c>
      <c r="D30" s="3">
        <v>0.7533419132232666</v>
      </c>
      <c r="E30" s="3">
        <v>0.19277551770210266</v>
      </c>
      <c r="F30" s="5">
        <v>0.12517228722572327</v>
      </c>
      <c r="G30" s="3">
        <v>0.31794780492782593</v>
      </c>
      <c r="H30" s="3">
        <v>38.166280363779691</v>
      </c>
      <c r="I30" s="3">
        <v>50.744691389841819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98.494491577148438</v>
      </c>
      <c r="D31" s="3">
        <v>0.83710402250289917</v>
      </c>
      <c r="E31" s="3">
        <v>0.20061513781547546</v>
      </c>
      <c r="F31" s="5">
        <v>0.12153545767068863</v>
      </c>
      <c r="G31" s="3">
        <v>0.3221505880355835</v>
      </c>
      <c r="H31" s="3">
        <v>38.188844721690032</v>
      </c>
      <c r="I31" s="3">
        <v>50.756341210859979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98.499687194824219</v>
      </c>
      <c r="D32" s="3">
        <v>0.81979089975357056</v>
      </c>
      <c r="E32" s="3">
        <v>0.20434130728244781</v>
      </c>
      <c r="F32" s="5">
        <v>0.12732937932014465</v>
      </c>
      <c r="G32" s="3">
        <v>0.33167070150375366</v>
      </c>
      <c r="H32" s="3">
        <v>38.182697085165032</v>
      </c>
      <c r="I32" s="3">
        <v>50.746885449530872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98.520126342773438</v>
      </c>
      <c r="D33" s="3">
        <v>0.79681742191314697</v>
      </c>
      <c r="E33" s="3">
        <v>0.20200252532958984</v>
      </c>
      <c r="F33" s="5">
        <v>0.1331789642572403</v>
      </c>
      <c r="G33" s="3">
        <v>0.33518147468566895</v>
      </c>
      <c r="H33" s="3">
        <v>38.174480404359969</v>
      </c>
      <c r="I33" s="3">
        <v>50.739135644508899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98.547340393066406</v>
      </c>
      <c r="D34" s="3">
        <v>0.78112190961837769</v>
      </c>
      <c r="E34" s="3">
        <v>0.20003846287727356</v>
      </c>
      <c r="F34" s="5">
        <v>0.12681017816066742</v>
      </c>
      <c r="G34" s="3">
        <v>0.32684862613677979</v>
      </c>
      <c r="H34" s="3">
        <v>38.17090852796931</v>
      </c>
      <c r="I34" s="3">
        <v>50.742675954911611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98.59014892578125</v>
      </c>
      <c r="D35" s="3">
        <v>0.73858356475830078</v>
      </c>
      <c r="E35" s="3">
        <v>0.19524306058883667</v>
      </c>
      <c r="F35" s="5">
        <v>0.13356021046638489</v>
      </c>
      <c r="G35" s="3">
        <v>0.32880327105522156</v>
      </c>
      <c r="H35" s="3">
        <v>38.156033597637389</v>
      </c>
      <c r="I35" s="3">
        <v>50.731706391084472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98.649101257324219</v>
      </c>
      <c r="D36" s="3">
        <v>0.69414961338043213</v>
      </c>
      <c r="E36" s="3">
        <v>0.19078071415424347</v>
      </c>
      <c r="F36" s="5">
        <v>0.132428377866745</v>
      </c>
      <c r="G36" s="3">
        <v>0.32320910692214966</v>
      </c>
      <c r="H36" s="3">
        <v>38.138896409159976</v>
      </c>
      <c r="I36" s="3">
        <v>50.725038298259854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98.651618957519531</v>
      </c>
      <c r="D37" s="3">
        <v>0.70662200450897217</v>
      </c>
      <c r="E37" s="3">
        <v>0.17961861193180084</v>
      </c>
      <c r="F37" s="5">
        <v>0.12322831153869629</v>
      </c>
      <c r="G37" s="3">
        <v>0.30284690856933594</v>
      </c>
      <c r="H37" s="3">
        <v>38.152648091368036</v>
      </c>
      <c r="I37" s="3">
        <v>50.744737974483996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98.665054321289062</v>
      </c>
      <c r="D38" s="3">
        <v>0.68737000226974487</v>
      </c>
      <c r="E38" s="3">
        <v>0.18149149417877197</v>
      </c>
      <c r="F38" s="5">
        <v>0.13088306784629822</v>
      </c>
      <c r="G38" s="3">
        <v>0.31237456202507019</v>
      </c>
      <c r="H38" s="3">
        <v>38.141884534592982</v>
      </c>
      <c r="I38" s="3">
        <v>50.732248778350417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98.634544372558594</v>
      </c>
      <c r="D39" s="3">
        <v>0.69471865892410278</v>
      </c>
      <c r="E39" s="3">
        <v>0.18501873314380646</v>
      </c>
      <c r="F39" s="5">
        <v>0.14763666689395905</v>
      </c>
      <c r="G39" s="3">
        <v>0.3326554000377655</v>
      </c>
      <c r="H39" s="3">
        <v>38.13852793186539</v>
      </c>
      <c r="I39" s="3">
        <v>50.716541202509532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98.561089579264319</v>
      </c>
      <c r="D40" s="6">
        <f t="shared" si="0"/>
        <v>0.76794693668683367</v>
      </c>
      <c r="E40" s="6">
        <f t="shared" si="0"/>
        <v>0.19591494103272755</v>
      </c>
      <c r="F40" s="6">
        <f t="shared" si="0"/>
        <v>0.1288292534649372</v>
      </c>
      <c r="G40" s="6">
        <f t="shared" si="0"/>
        <v>0.32474419375260671</v>
      </c>
      <c r="H40" s="6">
        <f t="shared" si="0"/>
        <v>38.169082980846085</v>
      </c>
      <c r="I40" s="6">
        <f t="shared" si="0"/>
        <v>50.742132858349947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98.665054321289062</v>
      </c>
      <c r="D45" s="21">
        <f t="shared" si="1"/>
        <v>0.83710402250289917</v>
      </c>
      <c r="E45" s="26">
        <f t="shared" si="1"/>
        <v>0.20434130728244781</v>
      </c>
      <c r="F45" s="26">
        <f t="shared" si="1"/>
        <v>0.14763666689395905</v>
      </c>
      <c r="G45" s="21">
        <f t="shared" si="1"/>
        <v>0.33827009797096252</v>
      </c>
      <c r="H45" s="26">
        <f t="shared" si="1"/>
        <v>38.192562288517436</v>
      </c>
      <c r="I45" s="22">
        <f t="shared" si="1"/>
        <v>50.756341210859979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98.484733581542969</v>
      </c>
      <c r="D46" s="26">
        <f t="shared" si="2"/>
        <v>0.68584626913070679</v>
      </c>
      <c r="E46" s="26">
        <f t="shared" si="2"/>
        <v>0.17961861193180084</v>
      </c>
      <c r="F46" s="23">
        <f t="shared" si="2"/>
        <v>0.12153545767068863</v>
      </c>
      <c r="G46" s="26">
        <f t="shared" si="2"/>
        <v>0.30284690856933594</v>
      </c>
      <c r="H46" s="23">
        <f t="shared" si="2"/>
        <v>38.13852793186539</v>
      </c>
      <c r="I46" s="26">
        <f t="shared" si="2"/>
        <v>50.716541202509532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5.0157554013155262E-2</v>
      </c>
      <c r="D47" s="24">
        <f t="shared" si="3"/>
        <v>4.1896734786425444E-2</v>
      </c>
      <c r="E47" s="26">
        <f t="shared" si="3"/>
        <v>6.0839284460408203E-3</v>
      </c>
      <c r="F47" s="26">
        <f t="shared" si="3"/>
        <v>5.7790633246674744E-3</v>
      </c>
      <c r="G47" s="24">
        <f t="shared" si="3"/>
        <v>7.9236339288911196E-3</v>
      </c>
      <c r="H47" s="26">
        <f t="shared" si="3"/>
        <v>1.4091251572599703E-2</v>
      </c>
      <c r="I47" s="25">
        <f t="shared" si="3"/>
        <v>8.9091044667956414E-3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77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93.09002685546875</v>
      </c>
      <c r="D10" s="10">
        <v>5.2365665435791016</v>
      </c>
      <c r="E10" s="10">
        <v>0.31757336854934692</v>
      </c>
      <c r="F10" s="11">
        <v>0.50184285640716553</v>
      </c>
      <c r="G10" s="10">
        <v>0.81941622495651245</v>
      </c>
      <c r="H10" s="10">
        <v>39.507257537130599</v>
      </c>
      <c r="I10" s="10">
        <v>51.174206840848669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93.340011596679688</v>
      </c>
      <c r="D11" s="3">
        <v>5.0553493499755859</v>
      </c>
      <c r="E11" s="3">
        <v>0.31681680679321289</v>
      </c>
      <c r="F11" s="5">
        <v>0.55614155530929565</v>
      </c>
      <c r="G11" s="3">
        <v>0.87295836210250854</v>
      </c>
      <c r="H11" s="3">
        <v>39.358892641232856</v>
      </c>
      <c r="I11" s="3">
        <v>51.053990519730775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93.201423645019531</v>
      </c>
      <c r="D12" s="3">
        <v>5.1735939979553223</v>
      </c>
      <c r="E12" s="3">
        <v>0.32246729731559753</v>
      </c>
      <c r="F12" s="5">
        <v>0.57043969631195068</v>
      </c>
      <c r="G12" s="3">
        <v>0.89290702342987061</v>
      </c>
      <c r="H12" s="3">
        <v>39.383394966965795</v>
      </c>
      <c r="I12" s="3">
        <v>51.05535772517856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92.717826843261719</v>
      </c>
      <c r="D13" s="3">
        <v>5.6594014167785645</v>
      </c>
      <c r="E13" s="3">
        <v>0.31946709752082825</v>
      </c>
      <c r="F13" s="5">
        <v>0.49462851881980896</v>
      </c>
      <c r="G13" s="3">
        <v>0.81409561634063721</v>
      </c>
      <c r="H13" s="3">
        <v>39.60060259582491</v>
      </c>
      <c r="I13" s="3">
        <v>51.231055872797128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93.19293212890625</v>
      </c>
      <c r="D14" s="3">
        <v>5.105985164642334</v>
      </c>
      <c r="E14" s="3">
        <v>0.31161177158355713</v>
      </c>
      <c r="F14" s="5">
        <v>0.58174657821655273</v>
      </c>
      <c r="G14" s="3">
        <v>0.89335834980010986</v>
      </c>
      <c r="H14" s="3">
        <v>39.41239571075171</v>
      </c>
      <c r="I14" s="3">
        <v>51.068445698307094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93.004493713378906</v>
      </c>
      <c r="D15" s="3">
        <v>5.2335467338562012</v>
      </c>
      <c r="E15" s="3">
        <v>0.2866661548614502</v>
      </c>
      <c r="F15" s="5">
        <v>0.57740843296051025</v>
      </c>
      <c r="G15" s="3">
        <v>0.86407458782196045</v>
      </c>
      <c r="H15" s="3">
        <v>39.527084651144527</v>
      </c>
      <c r="I15" s="3">
        <v>51.146815107293826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93.003227233886719</v>
      </c>
      <c r="D16" s="3">
        <v>5.1412696838378906</v>
      </c>
      <c r="E16" s="3">
        <v>0.27039355039596558</v>
      </c>
      <c r="F16" s="5">
        <v>0.54501485824584961</v>
      </c>
      <c r="G16" s="3">
        <v>0.81540840864181519</v>
      </c>
      <c r="H16" s="3">
        <v>39.603893529419551</v>
      </c>
      <c r="I16" s="3">
        <v>51.219146981108324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93.093368530273438</v>
      </c>
      <c r="D17" s="3">
        <v>5.1277899742126465</v>
      </c>
      <c r="E17" s="3">
        <v>0.2836056649684906</v>
      </c>
      <c r="F17" s="5">
        <v>0.52203971147537231</v>
      </c>
      <c r="G17" s="3">
        <v>0.80564534664154053</v>
      </c>
      <c r="H17" s="3">
        <v>39.558085734677945</v>
      </c>
      <c r="I17" s="3">
        <v>51.203649936001447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93.29132080078125</v>
      </c>
      <c r="D18" s="3">
        <v>4.9947805404663086</v>
      </c>
      <c r="E18" s="3">
        <v>0.28154388070106506</v>
      </c>
      <c r="F18" s="5">
        <v>0.50080734491348267</v>
      </c>
      <c r="G18" s="3">
        <v>0.78235125541687012</v>
      </c>
      <c r="H18" s="3">
        <v>39.502001533070164</v>
      </c>
      <c r="I18" s="3">
        <v>51.187963807773961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93.282211303710938</v>
      </c>
      <c r="D19" s="3">
        <v>4.9854254722595215</v>
      </c>
      <c r="E19" s="3">
        <v>0.2860310971736908</v>
      </c>
      <c r="F19" s="5">
        <v>0.54557865858078003</v>
      </c>
      <c r="G19" s="3">
        <v>0.83160972595214844</v>
      </c>
      <c r="H19" s="3">
        <v>39.461644310901207</v>
      </c>
      <c r="I19" s="3">
        <v>51.132354029073305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93.131134033203125</v>
      </c>
      <c r="D20" s="3">
        <v>5.2154788970947266</v>
      </c>
      <c r="E20" s="3">
        <v>0.31917431950569153</v>
      </c>
      <c r="F20" s="5">
        <v>0.59843134880065918</v>
      </c>
      <c r="G20" s="3">
        <v>0.91760563850402832</v>
      </c>
      <c r="H20" s="3">
        <v>39.393759825457373</v>
      </c>
      <c r="I20" s="3">
        <v>51.043256289813833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93.639877319335938</v>
      </c>
      <c r="D21" s="3">
        <v>4.7689619064331055</v>
      </c>
      <c r="E21" s="3">
        <v>0.31810334324836731</v>
      </c>
      <c r="F21" s="5">
        <v>0.66916823387145996</v>
      </c>
      <c r="G21" s="3">
        <v>0.98727154731750488</v>
      </c>
      <c r="H21" s="3">
        <v>39.157025116644832</v>
      </c>
      <c r="I21" s="3">
        <v>50.861623104052583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93.3463134765625</v>
      </c>
      <c r="D22" s="3">
        <v>4.9838476181030273</v>
      </c>
      <c r="E22" s="3">
        <v>0.27555623650550842</v>
      </c>
      <c r="F22" s="5">
        <v>0.57025146484375</v>
      </c>
      <c r="G22" s="3">
        <v>0.84580767154693604</v>
      </c>
      <c r="H22" s="3">
        <v>39.408858977043081</v>
      </c>
      <c r="I22" s="3">
        <v>51.09065868171232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93.173049926757812</v>
      </c>
      <c r="D23" s="3">
        <v>5.0559496879577637</v>
      </c>
      <c r="E23" s="3">
        <v>0.27640169858932495</v>
      </c>
      <c r="F23" s="5">
        <v>0.53537708520889282</v>
      </c>
      <c r="G23" s="3">
        <v>0.81177878379821777</v>
      </c>
      <c r="H23" s="3">
        <v>39.530894955938471</v>
      </c>
      <c r="I23" s="3">
        <v>51.182410199503181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93.019805908203125</v>
      </c>
      <c r="D24" s="3">
        <v>5.1812176704406738</v>
      </c>
      <c r="E24" s="3">
        <v>0.27269476652145386</v>
      </c>
      <c r="F24" s="5">
        <v>0.53656846284866333</v>
      </c>
      <c r="G24" s="3">
        <v>0.80926322937011719</v>
      </c>
      <c r="H24" s="3">
        <v>39.594660469088694</v>
      </c>
      <c r="I24" s="3">
        <v>51.218880134630488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93.217742919921875</v>
      </c>
      <c r="D25" s="3">
        <v>5.0739293098449707</v>
      </c>
      <c r="E25" s="3">
        <v>0.28901576995849609</v>
      </c>
      <c r="F25" s="5">
        <v>0.55723690986633301</v>
      </c>
      <c r="G25" s="3">
        <v>0.8462526798248291</v>
      </c>
      <c r="H25" s="3">
        <v>39.457009687162063</v>
      </c>
      <c r="I25" s="3">
        <v>51.120514446747634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93.446212768554688</v>
      </c>
      <c r="D26" s="3">
        <v>5.140078067779541</v>
      </c>
      <c r="E26" s="3">
        <v>0.42635801434516907</v>
      </c>
      <c r="F26" s="5">
        <v>0.54207521677017212</v>
      </c>
      <c r="G26" s="3">
        <v>0.96843326091766357</v>
      </c>
      <c r="H26" s="3">
        <v>39.166858272330437</v>
      </c>
      <c r="I26" s="3">
        <v>50.906788437469203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93.554496765136719</v>
      </c>
      <c r="D27" s="3">
        <v>5.1027565002441406</v>
      </c>
      <c r="E27" s="3">
        <v>0.43340328335762024</v>
      </c>
      <c r="F27" s="5">
        <v>0.51513636112213135</v>
      </c>
      <c r="G27" s="3">
        <v>0.9485396146774292</v>
      </c>
      <c r="H27" s="3">
        <v>39.132426729787923</v>
      </c>
      <c r="I27" s="3">
        <v>50.903026217277784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93.476242065429688</v>
      </c>
      <c r="D28" s="3">
        <v>5.1202988624572754</v>
      </c>
      <c r="E28" s="3">
        <v>0.43157798051834106</v>
      </c>
      <c r="F28" s="5">
        <v>0.53314250707626343</v>
      </c>
      <c r="G28" s="3">
        <v>0.96472048759460449</v>
      </c>
      <c r="H28" s="3">
        <v>39.159576284149011</v>
      </c>
      <c r="I28" s="3">
        <v>50.906512682579873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93.835273742675781</v>
      </c>
      <c r="D29" s="3">
        <v>4.7785677909851074</v>
      </c>
      <c r="E29" s="3">
        <v>0.41153094172477722</v>
      </c>
      <c r="F29" s="5">
        <v>0.58814948797225952</v>
      </c>
      <c r="G29" s="3">
        <v>0.99968039989471436</v>
      </c>
      <c r="H29" s="3">
        <v>39.017396667373418</v>
      </c>
      <c r="I29" s="3">
        <v>50.797179391219764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93.381752014160156</v>
      </c>
      <c r="D30" s="3">
        <v>5.2965970039367676</v>
      </c>
      <c r="E30" s="3">
        <v>0.43563383817672729</v>
      </c>
      <c r="F30" s="5">
        <v>0.46991598606109619</v>
      </c>
      <c r="G30" s="3">
        <v>0.90554982423782349</v>
      </c>
      <c r="H30" s="3">
        <v>39.213619081521031</v>
      </c>
      <c r="I30" s="3">
        <v>50.979257584886973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93.368209838867188</v>
      </c>
      <c r="D31" s="3">
        <v>5.2918896675109863</v>
      </c>
      <c r="E31" s="3">
        <v>0.42590644955635071</v>
      </c>
      <c r="F31" s="5">
        <v>0.45996949076652527</v>
      </c>
      <c r="G31" s="3">
        <v>0.88587594032287598</v>
      </c>
      <c r="H31" s="3">
        <v>39.243823942215549</v>
      </c>
      <c r="I31" s="3">
        <v>51.007468483626646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93.526435852050781</v>
      </c>
      <c r="D32" s="3">
        <v>5.1250925064086914</v>
      </c>
      <c r="E32" s="3">
        <v>0.42133727669715881</v>
      </c>
      <c r="F32" s="5">
        <v>0.49902740120887756</v>
      </c>
      <c r="G32" s="3">
        <v>0.92036467790603638</v>
      </c>
      <c r="H32" s="3">
        <v>39.168628797216329</v>
      </c>
      <c r="I32" s="3">
        <v>50.940056633483209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93.364990234375</v>
      </c>
      <c r="D33" s="3">
        <v>5.0078525543212891</v>
      </c>
      <c r="E33" s="3">
        <v>0.33283287286758423</v>
      </c>
      <c r="F33" s="5">
        <v>0.5651358962059021</v>
      </c>
      <c r="G33" s="3">
        <v>0.89796876907348633</v>
      </c>
      <c r="H33" s="3">
        <v>39.335016396360281</v>
      </c>
      <c r="I33" s="3">
        <v>51.026998663591563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96.79998779296875</v>
      </c>
      <c r="D34" s="3">
        <v>2.1326513290405273</v>
      </c>
      <c r="E34" s="3">
        <v>0.15805201232433319</v>
      </c>
      <c r="F34" s="5">
        <v>0.2722068727016449</v>
      </c>
      <c r="G34" s="3">
        <v>0.43025887012481689</v>
      </c>
      <c r="H34" s="3">
        <v>38.719768635093246</v>
      </c>
      <c r="I34" s="3">
        <v>50.965687969901232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95.450958251953125</v>
      </c>
      <c r="D35" s="3">
        <v>3.2533831596374512</v>
      </c>
      <c r="E35" s="3">
        <v>0.23352964222431183</v>
      </c>
      <c r="F35" s="5">
        <v>0.48968154191970825</v>
      </c>
      <c r="G35" s="3">
        <v>0.72321116924285889</v>
      </c>
      <c r="H35" s="3">
        <v>38.882803895839487</v>
      </c>
      <c r="I35" s="3">
        <v>50.869310841445177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93.719200134277344</v>
      </c>
      <c r="D36" s="3">
        <v>4.7652888298034668</v>
      </c>
      <c r="E36" s="3">
        <v>0.31722432374954224</v>
      </c>
      <c r="F36" s="5">
        <v>0.76023757457733154</v>
      </c>
      <c r="G36" s="3">
        <v>1.0774619579315186</v>
      </c>
      <c r="H36" s="3">
        <v>39.02546265068306</v>
      </c>
      <c r="I36" s="3">
        <v>50.725115065568872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93.224746704101563</v>
      </c>
      <c r="D37" s="3">
        <v>5.1958980560302734</v>
      </c>
      <c r="E37" s="3">
        <v>0.30972293019294739</v>
      </c>
      <c r="F37" s="5">
        <v>0.6152305006980896</v>
      </c>
      <c r="G37" s="3">
        <v>0.92495346069335938</v>
      </c>
      <c r="H37" s="3">
        <v>39.335134154213073</v>
      </c>
      <c r="I37" s="3">
        <v>51.003225017116272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93.266845703125</v>
      </c>
      <c r="D38" s="3">
        <v>5.1807198524475098</v>
      </c>
      <c r="E38" s="3">
        <v>0.31304198503494263</v>
      </c>
      <c r="F38" s="5">
        <v>0.62807488441467285</v>
      </c>
      <c r="G38" s="3">
        <v>0.94111686944961548</v>
      </c>
      <c r="H38" s="3">
        <v>39.298021192114916</v>
      </c>
      <c r="I38" s="3">
        <v>50.972072004306419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93.527137756347656</v>
      </c>
      <c r="D39" s="3">
        <v>4.9213957786560059</v>
      </c>
      <c r="E39" s="3">
        <v>0.31829431653022766</v>
      </c>
      <c r="F39" s="5">
        <v>0.63484430313110352</v>
      </c>
      <c r="G39" s="3">
        <v>0.95313858985900879</v>
      </c>
      <c r="H39" s="3">
        <v>39.211884462100372</v>
      </c>
      <c r="I39" s="3">
        <v>50.916347258613293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93.489575195312497</v>
      </c>
      <c r="D40" s="6">
        <f t="shared" si="0"/>
        <v>4.9435187975565595</v>
      </c>
      <c r="E40" s="6">
        <f t="shared" si="0"/>
        <v>0.32385228971640267</v>
      </c>
      <c r="F40" s="6">
        <f t="shared" si="0"/>
        <v>0.54785032471021011</v>
      </c>
      <c r="G40" s="6">
        <f t="shared" si="0"/>
        <v>0.87170261144638062</v>
      </c>
      <c r="H40" s="6">
        <f t="shared" si="0"/>
        <v>39.312262780115063</v>
      </c>
      <c r="I40" s="6">
        <f t="shared" si="0"/>
        <v>51.030312520855304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96.79998779296875</v>
      </c>
      <c r="D45" s="21">
        <f t="shared" si="1"/>
        <v>5.6594014167785645</v>
      </c>
      <c r="E45" s="26">
        <f t="shared" si="1"/>
        <v>0.43563383817672729</v>
      </c>
      <c r="F45" s="26">
        <f t="shared" si="1"/>
        <v>0.76023757457733154</v>
      </c>
      <c r="G45" s="21">
        <f t="shared" si="1"/>
        <v>1.0774619579315186</v>
      </c>
      <c r="H45" s="26">
        <f t="shared" si="1"/>
        <v>39.603893529419551</v>
      </c>
      <c r="I45" s="22">
        <f t="shared" si="1"/>
        <v>51.231055872797128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92.717826843261719</v>
      </c>
      <c r="D46" s="26">
        <f t="shared" si="2"/>
        <v>2.1326513290405273</v>
      </c>
      <c r="E46" s="26">
        <f t="shared" si="2"/>
        <v>0.15805201232433319</v>
      </c>
      <c r="F46" s="23">
        <f t="shared" si="2"/>
        <v>0.2722068727016449</v>
      </c>
      <c r="G46" s="26">
        <f t="shared" si="2"/>
        <v>0.43025887012481689</v>
      </c>
      <c r="H46" s="23">
        <f t="shared" si="2"/>
        <v>38.719768635093246</v>
      </c>
      <c r="I46" s="26">
        <f t="shared" si="2"/>
        <v>50.725115065568872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0.77403701610418241</v>
      </c>
      <c r="D47" s="24">
        <f t="shared" si="3"/>
        <v>0.65282688786307241</v>
      </c>
      <c r="E47" s="26">
        <f t="shared" si="3"/>
        <v>6.6474015427257824E-2</v>
      </c>
      <c r="F47" s="26">
        <f t="shared" si="3"/>
        <v>8.116204500772721E-2</v>
      </c>
      <c r="G47" s="24">
        <f t="shared" si="3"/>
        <v>0.11244406510849683</v>
      </c>
      <c r="H47" s="26">
        <f t="shared" si="3"/>
        <v>0.22009264229765135</v>
      </c>
      <c r="I47" s="25">
        <f t="shared" si="3"/>
        <v>0.13519620356167211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78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93.042579650878906</v>
      </c>
      <c r="D10" s="10">
        <v>4.1775445938110352</v>
      </c>
      <c r="E10" s="10">
        <v>2.2922003269195557</v>
      </c>
      <c r="F10" s="11">
        <v>9.0940967202186584E-2</v>
      </c>
      <c r="G10" s="10">
        <v>2.3831412792205811</v>
      </c>
      <c r="H10" s="10">
        <v>38.359992579119279</v>
      </c>
      <c r="I10" s="10">
        <v>49.912160393512373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93.418067932128906</v>
      </c>
      <c r="D11" s="3">
        <v>3.7969996929168701</v>
      </c>
      <c r="E11" s="3">
        <v>2.3783481121063232</v>
      </c>
      <c r="F11" s="5">
        <v>9.9104158580303192E-2</v>
      </c>
      <c r="G11" s="3">
        <v>2.477452278137207</v>
      </c>
      <c r="H11" s="3">
        <v>38.166269018069897</v>
      </c>
      <c r="I11" s="3">
        <v>49.75581641356365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93.928703308105469</v>
      </c>
      <c r="D12" s="3">
        <v>3.3076434135437012</v>
      </c>
      <c r="E12" s="3">
        <v>2.3433451652526855</v>
      </c>
      <c r="F12" s="5">
        <v>0.10026565939188004</v>
      </c>
      <c r="G12" s="3">
        <v>2.4436109066009521</v>
      </c>
      <c r="H12" s="3">
        <v>38.052561066267913</v>
      </c>
      <c r="I12" s="3">
        <v>49.704392392537436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92.870948791503906</v>
      </c>
      <c r="D13" s="3">
        <v>3.9392163753509521</v>
      </c>
      <c r="E13" s="3">
        <v>2.7812085151672363</v>
      </c>
      <c r="F13" s="5">
        <v>9.615519642829895E-2</v>
      </c>
      <c r="G13" s="3">
        <v>2.8773636817932129</v>
      </c>
      <c r="H13" s="3">
        <v>38.05510988931281</v>
      </c>
      <c r="I13" s="3">
        <v>49.513365885630542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94.197273254394531</v>
      </c>
      <c r="D14" s="3">
        <v>2.9922277927398682</v>
      </c>
      <c r="E14" s="3">
        <v>2.3941102027893066</v>
      </c>
      <c r="F14" s="5">
        <v>0.10101582854986191</v>
      </c>
      <c r="G14" s="3">
        <v>2.4951260089874268</v>
      </c>
      <c r="H14" s="3">
        <v>37.936688700141993</v>
      </c>
      <c r="I14" s="3">
        <v>49.613607108128818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94.798828125</v>
      </c>
      <c r="D15" s="3">
        <v>2.7138063907623291</v>
      </c>
      <c r="E15" s="3">
        <v>2.0355081558227539</v>
      </c>
      <c r="F15" s="5">
        <v>0.11321403831243515</v>
      </c>
      <c r="G15" s="3">
        <v>2.1487221717834473</v>
      </c>
      <c r="H15" s="3">
        <v>38.010342241298105</v>
      </c>
      <c r="I15" s="3">
        <v>49.809632190305784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95.430938720703125</v>
      </c>
      <c r="D16" s="3">
        <v>2.3779549598693848</v>
      </c>
      <c r="E16" s="3">
        <v>1.7100383043289185</v>
      </c>
      <c r="F16" s="5">
        <v>0.12344428151845932</v>
      </c>
      <c r="G16" s="3">
        <v>1.8334826231002808</v>
      </c>
      <c r="H16" s="3">
        <v>38.048899944437167</v>
      </c>
      <c r="I16" s="3">
        <v>49.972711082848463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93.829086303710938</v>
      </c>
      <c r="D17" s="3">
        <v>3.0582408905029297</v>
      </c>
      <c r="E17" s="3">
        <v>2.6208069324493408</v>
      </c>
      <c r="F17" s="5">
        <v>0.11987403035163879</v>
      </c>
      <c r="G17" s="3">
        <v>2.7406809329986572</v>
      </c>
      <c r="H17" s="3">
        <v>37.896055805968679</v>
      </c>
      <c r="I17" s="3">
        <v>49.475221344908306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94.367233276367188</v>
      </c>
      <c r="D18" s="3">
        <v>2.7929821014404297</v>
      </c>
      <c r="E18" s="3">
        <v>2.3479032516479492</v>
      </c>
      <c r="F18" s="5">
        <v>0.11843861639499664</v>
      </c>
      <c r="G18" s="3">
        <v>2.4663419723510742</v>
      </c>
      <c r="H18" s="3">
        <v>37.927179326151531</v>
      </c>
      <c r="I18" s="3">
        <v>49.616628276061824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95.159683227539063</v>
      </c>
      <c r="D19" s="3">
        <v>2.4845771789550781</v>
      </c>
      <c r="E19" s="3">
        <v>1.8761601448059082</v>
      </c>
      <c r="F19" s="5">
        <v>0.12321332097053528</v>
      </c>
      <c r="G19" s="3">
        <v>1.9993734359741211</v>
      </c>
      <c r="H19" s="3">
        <v>38.012315018338548</v>
      </c>
      <c r="I19" s="3">
        <v>49.876091164954524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93.867538452148438</v>
      </c>
      <c r="D20" s="3">
        <v>3.184415340423584</v>
      </c>
      <c r="E20" s="3">
        <v>2.4726665019989014</v>
      </c>
      <c r="F20" s="5">
        <v>0.11691787838935852</v>
      </c>
      <c r="G20" s="3">
        <v>2.5895843505859375</v>
      </c>
      <c r="H20" s="3">
        <v>37.98058667399399</v>
      </c>
      <c r="I20" s="3">
        <v>49.592972476716383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93.145919799804688</v>
      </c>
      <c r="D21" s="3">
        <v>3.6397409439086914</v>
      </c>
      <c r="E21" s="3">
        <v>2.7312579154968262</v>
      </c>
      <c r="F21" s="5">
        <v>0.11431384831666946</v>
      </c>
      <c r="G21" s="3">
        <v>2.845571756362915</v>
      </c>
      <c r="H21" s="3">
        <v>38.016045916332274</v>
      </c>
      <c r="I21" s="3">
        <v>49.500148951786414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93.405143737792969</v>
      </c>
      <c r="D22" s="3">
        <v>3.589735746383667</v>
      </c>
      <c r="E22" s="3">
        <v>2.5090148448944092</v>
      </c>
      <c r="F22" s="5">
        <v>0.12309376150369644</v>
      </c>
      <c r="G22" s="3">
        <v>2.6321086883544922</v>
      </c>
      <c r="H22" s="3">
        <v>38.086603454859002</v>
      </c>
      <c r="I22" s="3">
        <v>49.634385045279544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93.318641662597656</v>
      </c>
      <c r="D23" s="3">
        <v>3.5662539005279541</v>
      </c>
      <c r="E23" s="3">
        <v>2.655383825302124</v>
      </c>
      <c r="F23" s="5">
        <v>0.11737937480211258</v>
      </c>
      <c r="G23" s="3">
        <v>2.7727632522583008</v>
      </c>
      <c r="H23" s="3">
        <v>38.005869383407699</v>
      </c>
      <c r="I23" s="3">
        <v>49.52599165286734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92.780500000000004</v>
      </c>
      <c r="D24" s="3">
        <v>3.7814000000000001</v>
      </c>
      <c r="E24" s="3">
        <v>2.9815999999999998</v>
      </c>
      <c r="F24" s="5">
        <v>0.12239999999999999</v>
      </c>
      <c r="G24" s="3">
        <v>3.1040999999999999</v>
      </c>
      <c r="H24" s="3">
        <v>37.936458539670255</v>
      </c>
      <c r="I24" s="3">
        <v>49.338912368266044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93.875396728515625</v>
      </c>
      <c r="D25" s="3">
        <v>3.442347526550293</v>
      </c>
      <c r="E25" s="3">
        <v>2.2348685264587402</v>
      </c>
      <c r="F25" s="5">
        <v>0.11780458688735962</v>
      </c>
      <c r="G25" s="3">
        <v>2.3526730537414551</v>
      </c>
      <c r="H25" s="3">
        <v>38.123943456918347</v>
      </c>
      <c r="I25" s="3">
        <v>49.782719906583189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94.9237060546875</v>
      </c>
      <c r="D26" s="3">
        <v>2.8382060527801514</v>
      </c>
      <c r="E26" s="3">
        <v>1.786569356918335</v>
      </c>
      <c r="F26" s="5">
        <v>0.11507680267095566</v>
      </c>
      <c r="G26" s="3">
        <v>1.9016461372375488</v>
      </c>
      <c r="H26" s="3">
        <v>38.133939551755063</v>
      </c>
      <c r="I26" s="3">
        <v>49.992967405844759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93.541877746582031</v>
      </c>
      <c r="D27" s="3">
        <v>3.5557076930999756</v>
      </c>
      <c r="E27" s="3">
        <v>2.4946832656860352</v>
      </c>
      <c r="F27" s="5">
        <v>9.1128386557102203E-2</v>
      </c>
      <c r="G27" s="3">
        <v>2.5858116149902344</v>
      </c>
      <c r="H27" s="3">
        <v>38.059507418707895</v>
      </c>
      <c r="I27" s="3">
        <v>49.646983737823525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92.939002990722656</v>
      </c>
      <c r="D28" s="3">
        <v>3.9304425716400146</v>
      </c>
      <c r="E28" s="3">
        <v>2.7438230514526367</v>
      </c>
      <c r="F28" s="5">
        <v>7.7093124389648438E-2</v>
      </c>
      <c r="G28" s="3">
        <v>2.8209161758422852</v>
      </c>
      <c r="H28" s="3">
        <v>38.071177769924063</v>
      </c>
      <c r="I28" s="3">
        <v>49.552334754831556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93.8807373046875</v>
      </c>
      <c r="D29" s="3">
        <v>3.4248876571655273</v>
      </c>
      <c r="E29" s="3">
        <v>2.3074250221252441</v>
      </c>
      <c r="F29" s="5">
        <v>8.3652958273887634E-2</v>
      </c>
      <c r="G29" s="3">
        <v>2.391077995300293</v>
      </c>
      <c r="H29" s="3">
        <v>38.088856637883012</v>
      </c>
      <c r="I29" s="3">
        <v>49.753188169731729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94.032371520996094</v>
      </c>
      <c r="D30" s="3">
        <v>3.3508572578430176</v>
      </c>
      <c r="E30" s="3">
        <v>2.2004783153533936</v>
      </c>
      <c r="F30" s="5">
        <v>9.1793954372406006E-2</v>
      </c>
      <c r="G30" s="3">
        <v>2.2922723293304443</v>
      </c>
      <c r="H30" s="3">
        <v>38.120994629954531</v>
      </c>
      <c r="I30" s="3">
        <v>49.814276298156891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94.850288391113281</v>
      </c>
      <c r="D31" s="3">
        <v>2.9253525733947754</v>
      </c>
      <c r="E31" s="3">
        <v>1.7502007484436035</v>
      </c>
      <c r="F31" s="5">
        <v>0.10465553402900696</v>
      </c>
      <c r="G31" s="3">
        <v>1.8548562526702881</v>
      </c>
      <c r="H31" s="3">
        <v>38.199179697756037</v>
      </c>
      <c r="I31" s="3">
        <v>50.054207430146583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94.549369812011719</v>
      </c>
      <c r="D32" s="3">
        <v>3.0089199542999268</v>
      </c>
      <c r="E32" s="3">
        <v>2.0213601589202881</v>
      </c>
      <c r="F32" s="5">
        <v>9.3564607203006744E-2</v>
      </c>
      <c r="G32" s="3">
        <v>2.1149246692657471</v>
      </c>
      <c r="H32" s="3">
        <v>38.096110544814799</v>
      </c>
      <c r="I32" s="3">
        <v>49.879436518819595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94.408790588378906</v>
      </c>
      <c r="D33" s="3">
        <v>3.058387279510498</v>
      </c>
      <c r="E33" s="3">
        <v>2.1278338432312012</v>
      </c>
      <c r="F33" s="5">
        <v>9.3126937747001648E-2</v>
      </c>
      <c r="G33" s="3">
        <v>2.2209608554840088</v>
      </c>
      <c r="H33" s="3">
        <v>38.060042052144389</v>
      </c>
      <c r="I33" s="3">
        <v>49.810748479152529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94.3802490234375</v>
      </c>
      <c r="D34" s="3">
        <v>3.0710980892181396</v>
      </c>
      <c r="E34" s="3">
        <v>2.1445987224578857</v>
      </c>
      <c r="F34" s="5">
        <v>8.8793143630027771E-2</v>
      </c>
      <c r="G34" s="3">
        <v>2.2333917617797852</v>
      </c>
      <c r="H34" s="3">
        <v>38.059659350296258</v>
      </c>
      <c r="I34" s="3">
        <v>49.80593594789012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94.580924987792969</v>
      </c>
      <c r="D35" s="3">
        <v>2.8618965148925781</v>
      </c>
      <c r="E35" s="3">
        <v>2.1494932174682617</v>
      </c>
      <c r="F35" s="5">
        <v>9.5951370894908905E-2</v>
      </c>
      <c r="G35" s="3">
        <v>2.2454445362091064</v>
      </c>
      <c r="H35" s="3">
        <v>37.994700331524378</v>
      </c>
      <c r="I35" s="3">
        <v>49.76106872503383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94.611648559570312</v>
      </c>
      <c r="D36" s="3">
        <v>2.7833764553070068</v>
      </c>
      <c r="E36" s="3">
        <v>2.2009718418121338</v>
      </c>
      <c r="F36" s="5">
        <v>9.7046785056591034E-2</v>
      </c>
      <c r="G36" s="3">
        <v>2.2980186939239502</v>
      </c>
      <c r="H36" s="3">
        <v>37.949070334001938</v>
      </c>
      <c r="I36" s="3">
        <v>49.710553427078274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94.705154418945313</v>
      </c>
      <c r="D37" s="3">
        <v>2.7130758762359619</v>
      </c>
      <c r="E37" s="3">
        <v>2.1204535961151123</v>
      </c>
      <c r="F37" s="5">
        <v>0.12613348662853241</v>
      </c>
      <c r="G37" s="3">
        <v>2.2465870380401611</v>
      </c>
      <c r="H37" s="3">
        <v>37.967224594764687</v>
      </c>
      <c r="I37" s="3">
        <v>49.737338138600208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94.785011291503906</v>
      </c>
      <c r="D38" s="3">
        <v>2.7870485782623291</v>
      </c>
      <c r="E38" s="3">
        <v>1.897841215133667</v>
      </c>
      <c r="F38" s="5">
        <v>0.18358422815799713</v>
      </c>
      <c r="G38" s="3">
        <v>2.0814254283905029</v>
      </c>
      <c r="H38" s="3">
        <v>38.052255771413186</v>
      </c>
      <c r="I38" s="3">
        <v>49.847878089037977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94.9644775390625</v>
      </c>
      <c r="D39" s="3">
        <v>2.6460156440734863</v>
      </c>
      <c r="E39" s="3">
        <v>1.8845421075820923</v>
      </c>
      <c r="F39" s="5">
        <v>0.1655794233083725</v>
      </c>
      <c r="G39" s="3">
        <v>2.050121545791626</v>
      </c>
      <c r="H39" s="3">
        <v>38.023274338964256</v>
      </c>
      <c r="I39" s="3">
        <v>49.849495750423728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94.086336440022777</v>
      </c>
      <c r="D40" s="6">
        <f t="shared" si="0"/>
        <v>3.1933453015136717</v>
      </c>
      <c r="E40" s="6">
        <f t="shared" si="0"/>
        <v>2.2731565062713623</v>
      </c>
      <c r="F40" s="6">
        <f t="shared" si="0"/>
        <v>0.11015854301730792</v>
      </c>
      <c r="G40" s="6">
        <f t="shared" si="0"/>
        <v>2.383318380883535</v>
      </c>
      <c r="H40" s="6">
        <f t="shared" si="0"/>
        <v>38.049697134606404</v>
      </c>
      <c r="I40" s="6">
        <f t="shared" si="0"/>
        <v>49.728038984217406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95.430938720703125</v>
      </c>
      <c r="D45" s="21">
        <f t="shared" si="1"/>
        <v>4.1775445938110352</v>
      </c>
      <c r="E45" s="26">
        <f t="shared" si="1"/>
        <v>2.9815999999999998</v>
      </c>
      <c r="F45" s="26">
        <f t="shared" si="1"/>
        <v>0.18358422815799713</v>
      </c>
      <c r="G45" s="21">
        <f t="shared" si="1"/>
        <v>3.1040999999999999</v>
      </c>
      <c r="H45" s="26">
        <f t="shared" si="1"/>
        <v>38.359992579119279</v>
      </c>
      <c r="I45" s="22">
        <f t="shared" si="1"/>
        <v>50.054207430146583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92.780500000000004</v>
      </c>
      <c r="D46" s="26">
        <f t="shared" si="2"/>
        <v>2.3779549598693848</v>
      </c>
      <c r="E46" s="26">
        <f t="shared" si="2"/>
        <v>1.7100383043289185</v>
      </c>
      <c r="F46" s="23">
        <f t="shared" si="2"/>
        <v>7.7093124389648438E-2</v>
      </c>
      <c r="G46" s="26">
        <f t="shared" si="2"/>
        <v>1.8334826231002808</v>
      </c>
      <c r="H46" s="23">
        <f t="shared" si="2"/>
        <v>37.896055805968679</v>
      </c>
      <c r="I46" s="26">
        <f t="shared" si="2"/>
        <v>49.338912368266044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0.7406608197763217</v>
      </c>
      <c r="D47" s="24">
        <f t="shared" si="3"/>
        <v>0.47026541253659437</v>
      </c>
      <c r="E47" s="26">
        <f t="shared" si="3"/>
        <v>0.32829437478519613</v>
      </c>
      <c r="F47" s="26">
        <f t="shared" si="3"/>
        <v>2.2393385504924781E-2</v>
      </c>
      <c r="G47" s="24">
        <f t="shared" si="3"/>
        <v>0.32264206456390165</v>
      </c>
      <c r="H47" s="26">
        <f t="shared" si="3"/>
        <v>9.3108111897434787E-2</v>
      </c>
      <c r="I47" s="25">
        <f t="shared" si="3"/>
        <v>0.16834613076542734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79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88.596366882324219</v>
      </c>
      <c r="D10" s="10">
        <v>6.3610630035400391</v>
      </c>
      <c r="E10" s="10">
        <v>4.6896686553955078</v>
      </c>
      <c r="F10" s="11">
        <v>6.8178020417690277E-2</v>
      </c>
      <c r="G10" s="10">
        <v>4.7578468322753906</v>
      </c>
      <c r="H10" s="10">
        <v>38.005354540806046</v>
      </c>
      <c r="I10" s="10">
        <v>48.696938975756908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88.261177062988281</v>
      </c>
      <c r="D11" s="3">
        <v>6.393317699432373</v>
      </c>
      <c r="E11" s="3">
        <v>5.0033879280090332</v>
      </c>
      <c r="F11" s="5">
        <v>6.6251374781131744E-2</v>
      </c>
      <c r="G11" s="3">
        <v>5.0696392059326172</v>
      </c>
      <c r="H11" s="3">
        <v>37.875232378662631</v>
      </c>
      <c r="I11" s="3">
        <v>48.46638901872857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89.314544677734375</v>
      </c>
      <c r="D12" s="3">
        <v>5.7408657073974609</v>
      </c>
      <c r="E12" s="3">
        <v>4.5731654167175293</v>
      </c>
      <c r="F12" s="5">
        <v>8.5284397006034851E-2</v>
      </c>
      <c r="G12" s="3">
        <v>4.658449649810791</v>
      </c>
      <c r="H12" s="3">
        <v>37.853727016239311</v>
      </c>
      <c r="I12" s="3">
        <v>48.622975869715219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90.528816223144531</v>
      </c>
      <c r="D13" s="3">
        <v>4.8843626976013184</v>
      </c>
      <c r="E13" s="3">
        <v>4.2041788101196289</v>
      </c>
      <c r="F13" s="5">
        <v>8.4238007664680481E-2</v>
      </c>
      <c r="G13" s="3">
        <v>4.288416862487793</v>
      </c>
      <c r="H13" s="3">
        <v>37.7725086955707</v>
      </c>
      <c r="I13" s="3">
        <v>48.748185145806964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91.916954040527344</v>
      </c>
      <c r="D14" s="3">
        <v>4.0948219299316406</v>
      </c>
      <c r="E14" s="3">
        <v>3.5547544956207275</v>
      </c>
      <c r="F14" s="5">
        <v>9.9082544445991516E-2</v>
      </c>
      <c r="G14" s="3">
        <v>3.6538369655609131</v>
      </c>
      <c r="H14" s="3">
        <v>37.841396661621957</v>
      </c>
      <c r="I14" s="3">
        <v>49.067807227754678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90.470344543457031</v>
      </c>
      <c r="D15" s="3">
        <v>4.8356714248657227</v>
      </c>
      <c r="E15" s="3">
        <v>4.2425785064697266</v>
      </c>
      <c r="F15" s="5">
        <v>0.10459564626216888</v>
      </c>
      <c r="G15" s="3">
        <v>4.3471741676330566</v>
      </c>
      <c r="H15" s="3">
        <v>37.822325593582086</v>
      </c>
      <c r="I15" s="3">
        <v>48.790712077322965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89.7169189453125</v>
      </c>
      <c r="D16" s="3">
        <v>4.9542627334594727</v>
      </c>
      <c r="E16" s="3">
        <v>4.8235940933227539</v>
      </c>
      <c r="F16" s="5">
        <v>0.12030903995037079</v>
      </c>
      <c r="G16" s="3">
        <v>4.9439029693603516</v>
      </c>
      <c r="H16" s="3">
        <v>37.618347828280349</v>
      </c>
      <c r="I16" s="3">
        <v>48.384922037443964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89.798225402832031</v>
      </c>
      <c r="D17" s="3">
        <v>5.027562141418457</v>
      </c>
      <c r="E17" s="3">
        <v>4.7167463302612305</v>
      </c>
      <c r="F17" s="5">
        <v>0.10203681886196136</v>
      </c>
      <c r="G17" s="3">
        <v>4.8187832832336426</v>
      </c>
      <c r="H17" s="3">
        <v>37.739088556304601</v>
      </c>
      <c r="I17" s="3">
        <v>48.577694248280928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90.71588134765625</v>
      </c>
      <c r="D18" s="3">
        <v>4.6653957366943359</v>
      </c>
      <c r="E18" s="3">
        <v>4.1178326606750488</v>
      </c>
      <c r="F18" s="5">
        <v>0.13739080727100372</v>
      </c>
      <c r="G18" s="3">
        <v>4.255223274230957</v>
      </c>
      <c r="H18" s="3">
        <v>37.798443865457124</v>
      </c>
      <c r="I18" s="3">
        <v>48.793743805648269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90.25799560546875</v>
      </c>
      <c r="D19" s="3">
        <v>5.0334701538085938</v>
      </c>
      <c r="E19" s="3">
        <v>4.2585277557373047</v>
      </c>
      <c r="F19" s="5">
        <v>0.10848211497068405</v>
      </c>
      <c r="G19" s="3">
        <v>4.3670096397399902</v>
      </c>
      <c r="H19" s="3">
        <v>37.821165454657994</v>
      </c>
      <c r="I19" s="3">
        <v>48.743015159457144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90.075660705566406</v>
      </c>
      <c r="D20" s="3">
        <v>5.2661576271057129</v>
      </c>
      <c r="E20" s="3">
        <v>4.1655750274658203</v>
      </c>
      <c r="F20" s="5">
        <v>0.11633411049842834</v>
      </c>
      <c r="G20" s="3">
        <v>4.2819089889526367</v>
      </c>
      <c r="H20" s="3">
        <v>37.945362254593917</v>
      </c>
      <c r="I20" s="3">
        <v>48.858019919886353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90.276626586914062</v>
      </c>
      <c r="D21" s="3">
        <v>5.206878662109375</v>
      </c>
      <c r="E21" s="3">
        <v>4.0342435836791992</v>
      </c>
      <c r="F21" s="5">
        <v>0.11917079985141754</v>
      </c>
      <c r="G21" s="3">
        <v>4.153414249420166</v>
      </c>
      <c r="H21" s="3">
        <v>37.988967612329709</v>
      </c>
      <c r="I21" s="3">
        <v>48.958949830895662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90.084403991699219</v>
      </c>
      <c r="D22" s="3">
        <v>5.2859048843383789</v>
      </c>
      <c r="E22" s="3">
        <v>4.1621217727661133</v>
      </c>
      <c r="F22" s="5">
        <v>0.1323467344045639</v>
      </c>
      <c r="G22" s="3">
        <v>4.2944684028625488</v>
      </c>
      <c r="H22" s="3">
        <v>37.929877011565523</v>
      </c>
      <c r="I22" s="3">
        <v>48.847637292131111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89.894088745117188</v>
      </c>
      <c r="D23" s="3">
        <v>5.2888050079345703</v>
      </c>
      <c r="E23" s="3">
        <v>4.3776860237121582</v>
      </c>
      <c r="F23" s="5">
        <v>0.12593398988246918</v>
      </c>
      <c r="G23" s="3">
        <v>4.5036201477050781</v>
      </c>
      <c r="H23" s="3">
        <v>37.827113438500142</v>
      </c>
      <c r="I23" s="3">
        <v>48.692512114504879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90.471481323242188</v>
      </c>
      <c r="D24" s="3">
        <v>5.3424787521362305</v>
      </c>
      <c r="E24" s="3">
        <v>3.7630002498626709</v>
      </c>
      <c r="F24" s="5">
        <v>0.11348327994346619</v>
      </c>
      <c r="G24" s="3">
        <v>3.8764834403991699</v>
      </c>
      <c r="H24" s="3">
        <v>38.083506033964262</v>
      </c>
      <c r="I24" s="3">
        <v>49.122011924623997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91.308555603027344</v>
      </c>
      <c r="D25" s="3">
        <v>5.0315341949462891</v>
      </c>
      <c r="E25" s="3">
        <v>3.066753625869751</v>
      </c>
      <c r="F25" s="5">
        <v>0.18476578593254089</v>
      </c>
      <c r="G25" s="3">
        <v>3.2515194416046143</v>
      </c>
      <c r="H25" s="3">
        <v>38.379856369137549</v>
      </c>
      <c r="I25" s="3">
        <v>49.637928514937883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90.226287841796875</v>
      </c>
      <c r="D26" s="3">
        <v>5.4452013969421387</v>
      </c>
      <c r="E26" s="3">
        <v>3.8670690059661865</v>
      </c>
      <c r="F26" s="5">
        <v>0.11021055281162262</v>
      </c>
      <c r="G26" s="3">
        <v>3.9772796630859375</v>
      </c>
      <c r="H26" s="3">
        <v>38.094489602533997</v>
      </c>
      <c r="I26" s="3">
        <v>49.082262594857603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89.439506530761719</v>
      </c>
      <c r="D27" s="3">
        <v>5.8423829078674316</v>
      </c>
      <c r="E27" s="3">
        <v>4.3858480453491211</v>
      </c>
      <c r="F27" s="5">
        <v>4.9721132963895798E-2</v>
      </c>
      <c r="G27" s="3">
        <v>4.4355692863464355</v>
      </c>
      <c r="H27" s="3">
        <v>37.962777008644039</v>
      </c>
      <c r="I27" s="3">
        <v>48.790914515095011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89.7506103515625</v>
      </c>
      <c r="D28" s="3">
        <v>5.6907377243041992</v>
      </c>
      <c r="E28" s="3">
        <v>4.2363333702087402</v>
      </c>
      <c r="F28" s="5">
        <v>4.9635089933872223E-2</v>
      </c>
      <c r="G28" s="3">
        <v>4.2859683036804199</v>
      </c>
      <c r="H28" s="3">
        <v>37.966890014019974</v>
      </c>
      <c r="I28" s="3">
        <v>48.855769717707417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90.284347534179688</v>
      </c>
      <c r="D29" s="3">
        <v>5.6320338249206543</v>
      </c>
      <c r="E29" s="3">
        <v>3.516831636428833</v>
      </c>
      <c r="F29" s="5">
        <v>0.14258232712745667</v>
      </c>
      <c r="G29" s="3">
        <v>3.6594140529632568</v>
      </c>
      <c r="H29" s="3">
        <v>38.365658766376768</v>
      </c>
      <c r="I29" s="3">
        <v>49.429017579814243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89.64813232421875</v>
      </c>
      <c r="D30" s="3">
        <v>5.7069268226623535</v>
      </c>
      <c r="E30" s="3">
        <v>4.2355971336364746</v>
      </c>
      <c r="F30" s="5">
        <v>7.1381062269210815E-2</v>
      </c>
      <c r="G30" s="3">
        <v>4.3069782257080078</v>
      </c>
      <c r="H30" s="3">
        <v>38.034107576594906</v>
      </c>
      <c r="I30" s="3">
        <v>48.908325737071792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89.735847473144531</v>
      </c>
      <c r="D31" s="3">
        <v>5.6324148178100586</v>
      </c>
      <c r="E31" s="3">
        <v>4.3042397499084473</v>
      </c>
      <c r="F31" s="5">
        <v>5.010513961315155E-2</v>
      </c>
      <c r="G31" s="3">
        <v>4.3543448448181152</v>
      </c>
      <c r="H31" s="3">
        <v>37.931000212614912</v>
      </c>
      <c r="I31" s="3">
        <v>48.807385370827568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89.607940673828125</v>
      </c>
      <c r="D32" s="3">
        <v>5.587519645690918</v>
      </c>
      <c r="E32" s="3">
        <v>4.4881496429443359</v>
      </c>
      <c r="F32" s="5">
        <v>4.8468310385942459E-2</v>
      </c>
      <c r="G32" s="3">
        <v>4.5366177558898926</v>
      </c>
      <c r="H32" s="3">
        <v>37.843320306898654</v>
      </c>
      <c r="I32" s="3">
        <v>48.677755698298284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89.658889770507813</v>
      </c>
      <c r="D33" s="3">
        <v>5.5853047370910645</v>
      </c>
      <c r="E33" s="3">
        <v>4.4282999038696289</v>
      </c>
      <c r="F33" s="5">
        <v>5.1211632788181305E-2</v>
      </c>
      <c r="G33" s="3">
        <v>4.4795117378234863</v>
      </c>
      <c r="H33" s="3">
        <v>37.8696649624166</v>
      </c>
      <c r="I33" s="3">
        <v>48.717480562631863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89.405853271484375</v>
      </c>
      <c r="D34" s="3">
        <v>5.5166020393371582</v>
      </c>
      <c r="E34" s="3">
        <v>4.7618141174316406</v>
      </c>
      <c r="F34" s="5">
        <v>5.0438880920410156E-2</v>
      </c>
      <c r="G34" s="3">
        <v>4.8122529983520508</v>
      </c>
      <c r="H34" s="3">
        <v>37.71673064586561</v>
      </c>
      <c r="I34" s="3">
        <v>48.483813697869635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90.48211669921875</v>
      </c>
      <c r="D35" s="3">
        <v>4.8583946228027344</v>
      </c>
      <c r="E35" s="3">
        <v>4.3212661743164062</v>
      </c>
      <c r="F35" s="5">
        <v>6.1424121260643005E-2</v>
      </c>
      <c r="G35" s="3">
        <v>4.3826904296875</v>
      </c>
      <c r="H35" s="3">
        <v>37.717592057278928</v>
      </c>
      <c r="I35" s="3">
        <v>48.678057846041426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90.921241760253906</v>
      </c>
      <c r="D36" s="3">
        <v>4.5226016044616699</v>
      </c>
      <c r="E36" s="3">
        <v>4.1721839904785156</v>
      </c>
      <c r="F36" s="5">
        <v>9.1023139655590057E-2</v>
      </c>
      <c r="G36" s="3">
        <v>4.263206958770752</v>
      </c>
      <c r="H36" s="3">
        <v>37.704811493379324</v>
      </c>
      <c r="I36" s="3">
        <v>48.750476180464261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91.325271606445313</v>
      </c>
      <c r="D37" s="3">
        <v>4.5015249252319336</v>
      </c>
      <c r="E37" s="3">
        <v>3.7050700187683105</v>
      </c>
      <c r="F37" s="5">
        <v>0.15216603875160217</v>
      </c>
      <c r="G37" s="3">
        <v>3.8572361469268799</v>
      </c>
      <c r="H37" s="3">
        <v>37.843136342931764</v>
      </c>
      <c r="I37" s="3">
        <v>48.96208512134293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90.61663818359375</v>
      </c>
      <c r="D38" s="3">
        <v>4.8913040161132812</v>
      </c>
      <c r="E38" s="3">
        <v>4.0624136924743652</v>
      </c>
      <c r="F38" s="5">
        <v>0.131190225481987</v>
      </c>
      <c r="G38" s="3">
        <v>4.1936039924621582</v>
      </c>
      <c r="H38" s="3">
        <v>37.862268599047184</v>
      </c>
      <c r="I38" s="3">
        <v>48.876777955798595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90.83251953125</v>
      </c>
      <c r="D39" s="3">
        <v>4.8106956481933594</v>
      </c>
      <c r="E39" s="3">
        <v>3.973940372467041</v>
      </c>
      <c r="F39" s="5">
        <v>0.11129962652921677</v>
      </c>
      <c r="G39" s="3">
        <v>4.0852398872375488</v>
      </c>
      <c r="H39" s="3">
        <v>37.869032917803537</v>
      </c>
      <c r="I39" s="3">
        <v>48.937410252356273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90.120774841308588</v>
      </c>
      <c r="D40" s="6">
        <f t="shared" si="0"/>
        <v>5.2545399030049644</v>
      </c>
      <c r="E40" s="6">
        <f t="shared" si="0"/>
        <v>4.2070957263310751</v>
      </c>
      <c r="F40" s="6">
        <f t="shared" si="0"/>
        <v>9.7958025087912876E-2</v>
      </c>
      <c r="G40" s="6">
        <f t="shared" si="0"/>
        <v>4.3050537268320719</v>
      </c>
      <c r="H40" s="6">
        <f t="shared" si="0"/>
        <v>37.902791793922667</v>
      </c>
      <c r="I40" s="6">
        <f t="shared" si="0"/>
        <v>48.832232533102427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91.916954040527344</v>
      </c>
      <c r="D45" s="21">
        <f t="shared" si="1"/>
        <v>6.393317699432373</v>
      </c>
      <c r="E45" s="26">
        <f t="shared" si="1"/>
        <v>5.0033879280090332</v>
      </c>
      <c r="F45" s="26">
        <f t="shared" si="1"/>
        <v>0.18476578593254089</v>
      </c>
      <c r="G45" s="21">
        <f t="shared" si="1"/>
        <v>5.0696392059326172</v>
      </c>
      <c r="H45" s="26">
        <f t="shared" si="1"/>
        <v>38.379856369137549</v>
      </c>
      <c r="I45" s="22">
        <f t="shared" si="1"/>
        <v>49.637928514937883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88.261177062988281</v>
      </c>
      <c r="D46" s="26">
        <f t="shared" si="2"/>
        <v>4.0948219299316406</v>
      </c>
      <c r="E46" s="26">
        <f t="shared" si="2"/>
        <v>3.066753625869751</v>
      </c>
      <c r="F46" s="23">
        <f t="shared" si="2"/>
        <v>4.8468310385942459E-2</v>
      </c>
      <c r="G46" s="26">
        <f t="shared" si="2"/>
        <v>3.2515194416046143</v>
      </c>
      <c r="H46" s="23">
        <f t="shared" si="2"/>
        <v>37.618347828280349</v>
      </c>
      <c r="I46" s="26">
        <f t="shared" si="2"/>
        <v>48.384922037443964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0.76951606447247334</v>
      </c>
      <c r="D47" s="24">
        <f t="shared" si="3"/>
        <v>0.52373139082626652</v>
      </c>
      <c r="E47" s="26">
        <f t="shared" si="3"/>
        <v>0.41733502755349422</v>
      </c>
      <c r="F47" s="26">
        <f t="shared" si="3"/>
        <v>3.5860645163945284E-2</v>
      </c>
      <c r="G47" s="24">
        <f t="shared" si="3"/>
        <v>0.39523744799633909</v>
      </c>
      <c r="H47" s="26">
        <f t="shared" si="3"/>
        <v>0.16998365477007016</v>
      </c>
      <c r="I47" s="25">
        <f t="shared" si="3"/>
        <v>0.25932669893553251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80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88.388069152832031</v>
      </c>
      <c r="D10" s="10">
        <v>6.4288439750671387</v>
      </c>
      <c r="E10" s="10">
        <v>4.8389215469360352</v>
      </c>
      <c r="F10" s="11">
        <v>6.1407215893268585E-2</v>
      </c>
      <c r="G10" s="10">
        <v>4.9003286361694336</v>
      </c>
      <c r="H10" s="10">
        <v>37.955140111637661</v>
      </c>
      <c r="I10" s="10">
        <v>48.586923416819737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88.253318786621094</v>
      </c>
      <c r="D11" s="3">
        <v>6.4053893089294434</v>
      </c>
      <c r="E11" s="3">
        <v>4.9975275993347168</v>
      </c>
      <c r="F11" s="5">
        <v>6.6159687936306E-2</v>
      </c>
      <c r="G11" s="3">
        <v>5.0636873245239258</v>
      </c>
      <c r="H11" s="3">
        <v>37.882134713046156</v>
      </c>
      <c r="I11" s="3">
        <v>48.473374047017394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89.203376770019531</v>
      </c>
      <c r="D12" s="3">
        <v>5.7471084594726563</v>
      </c>
      <c r="E12" s="3">
        <v>4.6963257789611816</v>
      </c>
      <c r="F12" s="5">
        <v>7.4553169310092926E-2</v>
      </c>
      <c r="G12" s="3">
        <v>4.770878791809082</v>
      </c>
      <c r="H12" s="3">
        <v>37.807041470742107</v>
      </c>
      <c r="I12" s="3">
        <v>48.550307267406751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90.554092407226563</v>
      </c>
      <c r="D13" s="3">
        <v>4.8689689636230469</v>
      </c>
      <c r="E13" s="3">
        <v>4.1951198577880859</v>
      </c>
      <c r="F13" s="5">
        <v>8.5340224206447601E-2</v>
      </c>
      <c r="G13" s="3">
        <v>4.2804598808288574</v>
      </c>
      <c r="H13" s="3">
        <v>37.758452505790075</v>
      </c>
      <c r="I13" s="3">
        <v>48.724196834904191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91.194664001464844</v>
      </c>
      <c r="D14" s="3">
        <v>4.4131383895874023</v>
      </c>
      <c r="E14" s="3">
        <v>4.0095171928405762</v>
      </c>
      <c r="F14" s="5">
        <v>8.3330802619457245E-2</v>
      </c>
      <c r="G14" s="3">
        <v>4.0928478240966797</v>
      </c>
      <c r="H14" s="3">
        <v>37.708739265401775</v>
      </c>
      <c r="I14" s="3">
        <v>48.771618625088188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90.41552734375</v>
      </c>
      <c r="D15" s="3">
        <v>4.8510832786560059</v>
      </c>
      <c r="E15" s="3">
        <v>4.2848663330078125</v>
      </c>
      <c r="F15" s="5">
        <v>0.10205946117639542</v>
      </c>
      <c r="G15" s="3">
        <v>4.3869256973266602</v>
      </c>
      <c r="H15" s="3">
        <v>37.739292339692433</v>
      </c>
      <c r="I15" s="3">
        <v>48.663753010343633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89.529548645019531</v>
      </c>
      <c r="D16" s="3">
        <v>4.9499917030334473</v>
      </c>
      <c r="E16" s="3">
        <v>5.054842472076416</v>
      </c>
      <c r="F16" s="5">
        <v>0.10173480957746506</v>
      </c>
      <c r="G16" s="3">
        <v>5.1565771102905273</v>
      </c>
      <c r="H16" s="3">
        <v>37.477896124301203</v>
      </c>
      <c r="I16" s="3">
        <v>48.175014477629311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89.819976806640625</v>
      </c>
      <c r="D17" s="3">
        <v>5.0351481437683105</v>
      </c>
      <c r="E17" s="3">
        <v>4.6783866882324219</v>
      </c>
      <c r="F17" s="5">
        <v>0.10717089474201202</v>
      </c>
      <c r="G17" s="3">
        <v>4.785557746887207</v>
      </c>
      <c r="H17" s="3">
        <v>37.640721002997012</v>
      </c>
      <c r="I17" s="3">
        <v>48.427512815053312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90.458328247070313</v>
      </c>
      <c r="D18" s="3">
        <v>4.7131085395812988</v>
      </c>
      <c r="E18" s="3">
        <v>4.3780879974365234</v>
      </c>
      <c r="F18" s="5">
        <v>0.11492748558521271</v>
      </c>
      <c r="G18" s="3">
        <v>4.4930152893066406</v>
      </c>
      <c r="H18" s="3">
        <v>37.656826304119235</v>
      </c>
      <c r="I18" s="3">
        <v>48.567782149541927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90.153915405273437</v>
      </c>
      <c r="D19" s="3">
        <v>5.0573711395263672</v>
      </c>
      <c r="E19" s="3">
        <v>4.3605308532714844</v>
      </c>
      <c r="F19" s="5">
        <v>9.9779479205608368E-2</v>
      </c>
      <c r="G19" s="3">
        <v>4.4603104591369629</v>
      </c>
      <c r="H19" s="3">
        <v>37.760976724238475</v>
      </c>
      <c r="I19" s="3">
        <v>48.648086203938234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89.951461791992188</v>
      </c>
      <c r="D20" s="3">
        <v>5.2940983772277832</v>
      </c>
      <c r="E20" s="3">
        <v>4.2846336364746094</v>
      </c>
      <c r="F20" s="5">
        <v>0.10654029250144958</v>
      </c>
      <c r="G20" s="3">
        <v>4.3911738395690918</v>
      </c>
      <c r="H20" s="3">
        <v>37.87217738058073</v>
      </c>
      <c r="I20" s="3">
        <v>48.737275248788883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90.198707580566406</v>
      </c>
      <c r="D21" s="3">
        <v>5.2188711166381836</v>
      </c>
      <c r="E21" s="3">
        <v>4.1139030456542969</v>
      </c>
      <c r="F21" s="5">
        <v>0.11275175213813782</v>
      </c>
      <c r="G21" s="3">
        <v>4.2266550064086914</v>
      </c>
      <c r="H21" s="3">
        <v>37.902703293814788</v>
      </c>
      <c r="I21" s="3">
        <v>48.820345094892268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89.794090270996094</v>
      </c>
      <c r="D22" s="3">
        <v>5.3485331535339355</v>
      </c>
      <c r="E22" s="3">
        <v>4.4419050216674805</v>
      </c>
      <c r="F22" s="5">
        <v>0.1068459153175354</v>
      </c>
      <c r="G22" s="3">
        <v>4.5487508773803711</v>
      </c>
      <c r="H22" s="3">
        <v>37.792448700901744</v>
      </c>
      <c r="I22" s="3">
        <v>48.625504098598903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89.713165283203125</v>
      </c>
      <c r="D23" s="3">
        <v>5.3685541152954102</v>
      </c>
      <c r="E23" s="3">
        <v>4.5025730133056641</v>
      </c>
      <c r="F23" s="5">
        <v>0.11046923696994781</v>
      </c>
      <c r="G23" s="3">
        <v>4.6130423545837402</v>
      </c>
      <c r="H23" s="3">
        <v>37.776772815445405</v>
      </c>
      <c r="I23" s="3">
        <v>48.59053858430098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90.400787353515625</v>
      </c>
      <c r="D24" s="3">
        <v>5.3515453338623047</v>
      </c>
      <c r="E24" s="3">
        <v>3.8434007167816162</v>
      </c>
      <c r="F24" s="5">
        <v>0.10694587230682373</v>
      </c>
      <c r="G24" s="3">
        <v>3.9503464698791504</v>
      </c>
      <c r="H24" s="3">
        <v>38.012561085139282</v>
      </c>
      <c r="I24" s="3">
        <v>49.011598474677712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90.286483764648438</v>
      </c>
      <c r="D25" s="3">
        <v>5.3118577003479004</v>
      </c>
      <c r="E25" s="3">
        <v>4.0254621505737305</v>
      </c>
      <c r="F25" s="5">
        <v>8.8231809437274933E-2</v>
      </c>
      <c r="G25" s="3">
        <v>4.1136941909790039</v>
      </c>
      <c r="H25" s="3">
        <v>37.931079082077041</v>
      </c>
      <c r="I25" s="3">
        <v>48.893220581481714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89.650001525878906</v>
      </c>
      <c r="D26" s="3">
        <v>5.630864143371582</v>
      </c>
      <c r="E26" s="3">
        <v>4.3704128265380859</v>
      </c>
      <c r="F26" s="5">
        <v>5.6973256170749664E-2</v>
      </c>
      <c r="G26" s="3">
        <v>4.4273862838745117</v>
      </c>
      <c r="H26" s="3">
        <v>37.910855061191384</v>
      </c>
      <c r="I26" s="3">
        <v>48.76188688561497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89.512649536132812</v>
      </c>
      <c r="D27" s="3">
        <v>5.7920112609863281</v>
      </c>
      <c r="E27" s="3">
        <v>4.3671517372131348</v>
      </c>
      <c r="F27" s="5">
        <v>5.0121650099754333E-2</v>
      </c>
      <c r="G27" s="3">
        <v>4.4172735214233398</v>
      </c>
      <c r="H27" s="3">
        <v>37.952850252279063</v>
      </c>
      <c r="I27" s="3">
        <v>48.793464317139211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89.751754760742187</v>
      </c>
      <c r="D28" s="3">
        <v>5.7001461982727051</v>
      </c>
      <c r="E28" s="3">
        <v>4.2280178070068359</v>
      </c>
      <c r="F28" s="5">
        <v>4.9118649214506149E-2</v>
      </c>
      <c r="G28" s="3">
        <v>4.2771363258361816</v>
      </c>
      <c r="H28" s="3">
        <v>37.975988439138092</v>
      </c>
      <c r="I28" s="3">
        <v>48.867540265074666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89.513381958007813</v>
      </c>
      <c r="D29" s="3">
        <v>5.8773951530456543</v>
      </c>
      <c r="E29" s="3">
        <v>4.198277473449707</v>
      </c>
      <c r="F29" s="5">
        <v>7.3792293667793274E-2</v>
      </c>
      <c r="G29" s="3">
        <v>4.2720699310302734</v>
      </c>
      <c r="H29" s="3">
        <v>38.063347313133278</v>
      </c>
      <c r="I29" s="3">
        <v>48.908877377011748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89.475845336914062</v>
      </c>
      <c r="D30" s="3">
        <v>5.7668333053588867</v>
      </c>
      <c r="E30" s="3">
        <v>4.3841371536254883</v>
      </c>
      <c r="F30" s="5">
        <v>5.5988363921642303E-2</v>
      </c>
      <c r="G30" s="3">
        <v>4.4401254653930664</v>
      </c>
      <c r="H30" s="3">
        <v>37.961621386170776</v>
      </c>
      <c r="I30" s="3">
        <v>48.786672235103573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89.731201171875</v>
      </c>
      <c r="D31" s="3">
        <v>5.6392488479614258</v>
      </c>
      <c r="E31" s="3">
        <v>4.3022565841674805</v>
      </c>
      <c r="F31" s="5">
        <v>5.0101827830076218E-2</v>
      </c>
      <c r="G31" s="3">
        <v>4.352358341217041</v>
      </c>
      <c r="H31" s="3">
        <v>37.933707360037168</v>
      </c>
      <c r="I31" s="3">
        <v>48.809809057713146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89.599510192871094</v>
      </c>
      <c r="D32" s="3">
        <v>5.595949649810791</v>
      </c>
      <c r="E32" s="3">
        <v>4.4881453514099121</v>
      </c>
      <c r="F32" s="5">
        <v>4.8475988209247589E-2</v>
      </c>
      <c r="G32" s="3">
        <v>4.5366215705871582</v>
      </c>
      <c r="H32" s="3">
        <v>37.845118217621852</v>
      </c>
      <c r="I32" s="3">
        <v>48.678534561614605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89.6524658203125</v>
      </c>
      <c r="D33" s="3">
        <v>5.5908989906311035</v>
      </c>
      <c r="E33" s="3">
        <v>4.4283065795898437</v>
      </c>
      <c r="F33" s="5">
        <v>5.124673992395401E-2</v>
      </c>
      <c r="G33" s="3">
        <v>4.47955322265625</v>
      </c>
      <c r="H33" s="3">
        <v>37.871271983072056</v>
      </c>
      <c r="I33" s="3">
        <v>48.717743420654095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89.408721923828125</v>
      </c>
      <c r="D34" s="3">
        <v>5.4998040199279785</v>
      </c>
      <c r="E34" s="3">
        <v>4.7751226425170898</v>
      </c>
      <c r="F34" s="5">
        <v>5.0777234137058258E-2</v>
      </c>
      <c r="G34" s="3">
        <v>4.8259000778198242</v>
      </c>
      <c r="H34" s="3">
        <v>37.706868733417004</v>
      </c>
      <c r="I34" s="3">
        <v>48.471883641491416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90.541229248046875</v>
      </c>
      <c r="D35" s="3">
        <v>4.8366508483886719</v>
      </c>
      <c r="E35" s="3">
        <v>4.2797622680664062</v>
      </c>
      <c r="F35" s="5">
        <v>6.2379661947488785E-2</v>
      </c>
      <c r="G35" s="3">
        <v>4.3421421051025391</v>
      </c>
      <c r="H35" s="3">
        <v>37.715239054107826</v>
      </c>
      <c r="I35" s="3">
        <v>48.673933818336529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91.228286743164063</v>
      </c>
      <c r="D36" s="3">
        <v>4.494575023651123</v>
      </c>
      <c r="E36" s="3">
        <v>3.8177721500396729</v>
      </c>
      <c r="F36" s="5">
        <v>0.14997564256191254</v>
      </c>
      <c r="G36" s="3">
        <v>3.967747688293457</v>
      </c>
      <c r="H36" s="3">
        <v>37.775075907499151</v>
      </c>
      <c r="I36" s="3">
        <v>48.856669161732945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91.410987854003906</v>
      </c>
      <c r="D37" s="3">
        <v>4.6131243705749512</v>
      </c>
      <c r="E37" s="3">
        <v>3.438145637512207</v>
      </c>
      <c r="F37" s="5">
        <v>0.19903391599655151</v>
      </c>
      <c r="G37" s="3">
        <v>3.6371796131134033</v>
      </c>
      <c r="H37" s="3">
        <v>37.934357023001652</v>
      </c>
      <c r="I37" s="3">
        <v>49.072937865947537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90.789077758789063</v>
      </c>
      <c r="D38" s="3">
        <v>4.8876338005065918</v>
      </c>
      <c r="E38" s="3">
        <v>3.8469858169555664</v>
      </c>
      <c r="F38" s="5">
        <v>0.16112709045410156</v>
      </c>
      <c r="G38" s="3">
        <v>4.008112907409668</v>
      </c>
      <c r="H38" s="3">
        <v>37.858515748341134</v>
      </c>
      <c r="I38" s="3">
        <v>48.875023453359866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91.233070373535156</v>
      </c>
      <c r="D39" s="3">
        <v>4.8230905532836914</v>
      </c>
      <c r="E39" s="3">
        <v>3.443209171295166</v>
      </c>
      <c r="F39" s="5">
        <v>0.18408596515655518</v>
      </c>
      <c r="G39" s="3">
        <v>3.6272950172424316</v>
      </c>
      <c r="H39" s="3">
        <v>37.98552934157717</v>
      </c>
      <c r="I39" s="3">
        <v>49.110675654274935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89.993789927164713</v>
      </c>
      <c r="D40" s="6">
        <f t="shared" si="0"/>
        <v>5.3037279287974037</v>
      </c>
      <c r="E40" s="6">
        <f t="shared" si="0"/>
        <v>4.3024569034576414</v>
      </c>
      <c r="F40" s="6">
        <f t="shared" si="0"/>
        <v>9.2381546273827553E-2</v>
      </c>
      <c r="G40" s="6">
        <f t="shared" si="0"/>
        <v>4.3948384523391724</v>
      </c>
      <c r="H40" s="6">
        <f t="shared" si="0"/>
        <v>37.838843624683747</v>
      </c>
      <c r="I40" s="6">
        <f t="shared" si="0"/>
        <v>48.721756754851754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91.410987854003906</v>
      </c>
      <c r="D45" s="21">
        <f t="shared" si="1"/>
        <v>6.4288439750671387</v>
      </c>
      <c r="E45" s="26">
        <f t="shared" si="1"/>
        <v>5.054842472076416</v>
      </c>
      <c r="F45" s="26">
        <f t="shared" si="1"/>
        <v>0.19903391599655151</v>
      </c>
      <c r="G45" s="21">
        <f t="shared" si="1"/>
        <v>5.1565771102905273</v>
      </c>
      <c r="H45" s="26">
        <f t="shared" si="1"/>
        <v>38.063347313133278</v>
      </c>
      <c r="I45" s="22">
        <f t="shared" si="1"/>
        <v>49.110675654274935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88.253318786621094</v>
      </c>
      <c r="D46" s="26">
        <f t="shared" si="2"/>
        <v>4.4131383895874023</v>
      </c>
      <c r="E46" s="26">
        <f t="shared" si="2"/>
        <v>3.438145637512207</v>
      </c>
      <c r="F46" s="23">
        <f t="shared" si="2"/>
        <v>4.8475988209247589E-2</v>
      </c>
      <c r="G46" s="26">
        <f t="shared" si="2"/>
        <v>3.6272950172424316</v>
      </c>
      <c r="H46" s="23">
        <f t="shared" si="2"/>
        <v>37.477896124301203</v>
      </c>
      <c r="I46" s="26">
        <f t="shared" si="2"/>
        <v>48.175014477629311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0.75790299234584235</v>
      </c>
      <c r="D47" s="24">
        <f t="shared" si="3"/>
        <v>0.51208912157315289</v>
      </c>
      <c r="E47" s="26">
        <f t="shared" si="3"/>
        <v>0.38760295425027186</v>
      </c>
      <c r="F47" s="26">
        <f t="shared" si="3"/>
        <v>4.0209615543801827E-2</v>
      </c>
      <c r="G47" s="24">
        <f t="shared" si="3"/>
        <v>0.36279684439914034</v>
      </c>
      <c r="H47" s="26">
        <f t="shared" si="3"/>
        <v>0.12980968363575571</v>
      </c>
      <c r="I47" s="25">
        <f t="shared" si="3"/>
        <v>0.19805011353990493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81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90.181510925292969</v>
      </c>
      <c r="D10" s="10">
        <v>5.84246826171875</v>
      </c>
      <c r="E10" s="10">
        <v>3.5388584136962891</v>
      </c>
      <c r="F10" s="11">
        <v>0.13355341553688049</v>
      </c>
      <c r="G10" s="10">
        <v>3.6724119186401367</v>
      </c>
      <c r="H10" s="10">
        <v>38.260772896882834</v>
      </c>
      <c r="I10" s="10">
        <v>49.254953008852603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88.240951538085938</v>
      </c>
      <c r="D11" s="3">
        <v>6.396949291229248</v>
      </c>
      <c r="E11" s="3">
        <v>5.0150728225708008</v>
      </c>
      <c r="F11" s="5">
        <v>6.7943550646305084E-2</v>
      </c>
      <c r="G11" s="3">
        <v>5.0830163955688477</v>
      </c>
      <c r="H11" s="3">
        <v>37.873811476026617</v>
      </c>
      <c r="I11" s="3">
        <v>48.459207681962113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89.359352111816406</v>
      </c>
      <c r="D12" s="3">
        <v>5.8927140235900879</v>
      </c>
      <c r="E12" s="3">
        <v>4.3265962600708008</v>
      </c>
      <c r="F12" s="5">
        <v>0.11459455639123917</v>
      </c>
      <c r="G12" s="3">
        <v>4.4411907196044922</v>
      </c>
      <c r="H12" s="3">
        <v>37.993504014083037</v>
      </c>
      <c r="I12" s="3">
        <v>48.790436086683755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94.323577880859375</v>
      </c>
      <c r="D13" s="3">
        <v>3.4275932312011719</v>
      </c>
      <c r="E13" s="3">
        <v>1.5290548801422119</v>
      </c>
      <c r="F13" s="5">
        <v>0.25293034315109253</v>
      </c>
      <c r="G13" s="3">
        <v>1.7819852828979492</v>
      </c>
      <c r="H13" s="3">
        <v>38.429957902858625</v>
      </c>
      <c r="I13" s="3">
        <v>50.158297105069465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96.456352233886719</v>
      </c>
      <c r="D14" s="3">
        <v>1.9765197038650513</v>
      </c>
      <c r="E14" s="3">
        <v>0.87725907564163208</v>
      </c>
      <c r="F14" s="5">
        <v>0.17180706560611725</v>
      </c>
      <c r="G14" s="3">
        <v>1.0490661859512329</v>
      </c>
      <c r="H14" s="3">
        <v>38.394745785324481</v>
      </c>
      <c r="I14" s="3">
        <v>50.500082491779203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93.1876220703125</v>
      </c>
      <c r="D15" s="3">
        <v>4.8804540634155273</v>
      </c>
      <c r="E15" s="3">
        <v>0.77287328243255615</v>
      </c>
      <c r="F15" s="5">
        <v>0.38328003883361816</v>
      </c>
      <c r="G15" s="3">
        <v>1.1561533212661743</v>
      </c>
      <c r="H15" s="3">
        <v>39.220913822359883</v>
      </c>
      <c r="I15" s="3">
        <v>50.84781932020956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92.945175170898438</v>
      </c>
      <c r="D16" s="3">
        <v>4.7883124351501465</v>
      </c>
      <c r="E16" s="3">
        <v>1.1066153049468994</v>
      </c>
      <c r="F16" s="5">
        <v>0.45089393854141235</v>
      </c>
      <c r="G16" s="3">
        <v>1.557509183883667</v>
      </c>
      <c r="H16" s="3">
        <v>38.891898522720638</v>
      </c>
      <c r="I16" s="3">
        <v>50.367115076383669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92.950447082519531</v>
      </c>
      <c r="D17" s="3">
        <v>4.8526520729064941</v>
      </c>
      <c r="E17" s="3">
        <v>0.99359256029129028</v>
      </c>
      <c r="F17" s="5">
        <v>0.44950759410858154</v>
      </c>
      <c r="G17" s="3">
        <v>1.4431002140045166</v>
      </c>
      <c r="H17" s="3">
        <v>39.044017875225357</v>
      </c>
      <c r="I17" s="3">
        <v>50.557292839365729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93.70831298828125</v>
      </c>
      <c r="D18" s="3">
        <v>4.2920808792114258</v>
      </c>
      <c r="E18" s="3">
        <v>0.81052196025848389</v>
      </c>
      <c r="F18" s="5">
        <v>0.42654246091842651</v>
      </c>
      <c r="G18" s="3">
        <v>1.2370643615722656</v>
      </c>
      <c r="H18" s="3">
        <v>39.001548656080729</v>
      </c>
      <c r="I18" s="3">
        <v>50.65869692028258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93.356803894042969</v>
      </c>
      <c r="D19" s="3">
        <v>4.5350513458251953</v>
      </c>
      <c r="E19" s="3">
        <v>0.88535749912261963</v>
      </c>
      <c r="F19" s="5">
        <v>0.41390740871429443</v>
      </c>
      <c r="G19" s="3">
        <v>1.2992649078369141</v>
      </c>
      <c r="H19" s="3">
        <v>39.036193854180624</v>
      </c>
      <c r="I19" s="3">
        <v>50.620316901989341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93.381340026855469</v>
      </c>
      <c r="D20" s="3">
        <v>4.5195732116699219</v>
      </c>
      <c r="E20" s="3">
        <v>0.94751977920532227</v>
      </c>
      <c r="F20" s="5">
        <v>0.38961812853813171</v>
      </c>
      <c r="G20" s="3">
        <v>1.3371379375457764</v>
      </c>
      <c r="H20" s="3">
        <v>39.010343076148239</v>
      </c>
      <c r="I20" s="3">
        <v>50.607420654294138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93.417709350585938</v>
      </c>
      <c r="D21" s="3">
        <v>4.5690732002258301</v>
      </c>
      <c r="E21" s="3">
        <v>0.83581799268722534</v>
      </c>
      <c r="F21" s="5">
        <v>0.4333636462688446</v>
      </c>
      <c r="G21" s="3">
        <v>1.2691816091537476</v>
      </c>
      <c r="H21" s="3">
        <v>39.023606050058973</v>
      </c>
      <c r="I21" s="3">
        <v>50.624220221189738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91.858047485351563</v>
      </c>
      <c r="D22" s="3">
        <v>5.2160477638244629</v>
      </c>
      <c r="E22" s="3">
        <v>2.0007288455963135</v>
      </c>
      <c r="F22" s="5">
        <v>0.38378521800041199</v>
      </c>
      <c r="G22" s="3">
        <v>2.3845140933990479</v>
      </c>
      <c r="H22" s="3">
        <v>38.678540645911674</v>
      </c>
      <c r="I22" s="3">
        <v>49.984630781618336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93.53936767578125</v>
      </c>
      <c r="D23" s="3">
        <v>4.3712921142578125</v>
      </c>
      <c r="E23" s="3">
        <v>1.0745770931243896</v>
      </c>
      <c r="F23" s="5">
        <v>0.49212202429771423</v>
      </c>
      <c r="G23" s="3">
        <v>1.5666991472244263</v>
      </c>
      <c r="H23" s="3">
        <v>38.729618134544666</v>
      </c>
      <c r="I23" s="3">
        <v>50.312335088930716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93.541290283203125</v>
      </c>
      <c r="D24" s="3">
        <v>4.497016429901123</v>
      </c>
      <c r="E24" s="3">
        <v>0.90042263269424438</v>
      </c>
      <c r="F24" s="5">
        <v>0.48111164569854736</v>
      </c>
      <c r="G24" s="3">
        <v>1.3815343379974365</v>
      </c>
      <c r="H24" s="3">
        <v>38.922503607979294</v>
      </c>
      <c r="I24" s="3">
        <v>50.569839690848035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92.755538940429687</v>
      </c>
      <c r="D25" s="3">
        <v>4.5851716995239258</v>
      </c>
      <c r="E25" s="3">
        <v>1.7733101844787598</v>
      </c>
      <c r="F25" s="5">
        <v>0.31370019912719727</v>
      </c>
      <c r="G25" s="3">
        <v>2.087010383605957</v>
      </c>
      <c r="H25" s="3">
        <v>38.626419320408623</v>
      </c>
      <c r="I25" s="3">
        <v>50.067291480648393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90.769241333007813</v>
      </c>
      <c r="D26" s="3">
        <v>5.2714166641235352</v>
      </c>
      <c r="E26" s="3">
        <v>3.3914783000946045</v>
      </c>
      <c r="F26" s="5">
        <v>0.16073630750179291</v>
      </c>
      <c r="G26" s="3">
        <v>3.5522146224975586</v>
      </c>
      <c r="H26" s="3">
        <v>38.208393862096869</v>
      </c>
      <c r="I26" s="3">
        <v>49.281854760078986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89.343605041503906</v>
      </c>
      <c r="D27" s="3">
        <v>5.9116678237915039</v>
      </c>
      <c r="E27" s="3">
        <v>4.4079971313476563</v>
      </c>
      <c r="F27" s="5">
        <v>4.9392472952604294E-2</v>
      </c>
      <c r="G27" s="3">
        <v>4.4573898315429687</v>
      </c>
      <c r="H27" s="3">
        <v>37.974321898579767</v>
      </c>
      <c r="I27" s="3">
        <v>48.79135509092491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89.575698852539062</v>
      </c>
      <c r="D28" s="3">
        <v>5.675133228302002</v>
      </c>
      <c r="E28" s="3">
        <v>4.4044804573059082</v>
      </c>
      <c r="F28" s="5">
        <v>5.2069060504436493E-2</v>
      </c>
      <c r="G28" s="3">
        <v>4.4565496444702148</v>
      </c>
      <c r="H28" s="3">
        <v>37.916285039281341</v>
      </c>
      <c r="I28" s="3">
        <v>48.75742481134813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92.566993713378906</v>
      </c>
      <c r="D29" s="3">
        <v>4.8879003524780273</v>
      </c>
      <c r="E29" s="3">
        <v>1.5255469083786011</v>
      </c>
      <c r="F29" s="5">
        <v>0.34949314594268799</v>
      </c>
      <c r="G29" s="3">
        <v>1.8750400543212891</v>
      </c>
      <c r="H29" s="3">
        <v>38.864313880953397</v>
      </c>
      <c r="I29" s="3">
        <v>50.301993210550741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90.536674499511719</v>
      </c>
      <c r="D30" s="3">
        <v>5.4034156799316406</v>
      </c>
      <c r="E30" s="3">
        <v>3.4662084579467773</v>
      </c>
      <c r="F30" s="5">
        <v>0.15239386260509491</v>
      </c>
      <c r="G30" s="3">
        <v>3.6186022758483887</v>
      </c>
      <c r="H30" s="3">
        <v>38.253846269857533</v>
      </c>
      <c r="I30" s="3">
        <v>49.291409617341287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89.712181091308594</v>
      </c>
      <c r="D31" s="3">
        <v>5.654597282409668</v>
      </c>
      <c r="E31" s="3">
        <v>4.3042545318603516</v>
      </c>
      <c r="F31" s="5">
        <v>5.0112005323171616E-2</v>
      </c>
      <c r="G31" s="3">
        <v>4.3543663024902344</v>
      </c>
      <c r="H31" s="3">
        <v>37.93605873507564</v>
      </c>
      <c r="I31" s="3">
        <v>48.810411826568703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89.605194091796875</v>
      </c>
      <c r="D32" s="3">
        <v>5.5912628173828125</v>
      </c>
      <c r="E32" s="3">
        <v>4.4896764755249023</v>
      </c>
      <c r="F32" s="5">
        <v>4.8477839678525925E-2</v>
      </c>
      <c r="G32" s="3">
        <v>4.538154125213623</v>
      </c>
      <c r="H32" s="3">
        <v>37.841554330260195</v>
      </c>
      <c r="I32" s="3">
        <v>48.675616137745735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89.659835815429688</v>
      </c>
      <c r="D33" s="3">
        <v>5.5880265235900879</v>
      </c>
      <c r="E33" s="3">
        <v>4.4240245819091797</v>
      </c>
      <c r="F33" s="5">
        <v>5.1182270050048828E-2</v>
      </c>
      <c r="G33" s="3">
        <v>4.4752068519592285</v>
      </c>
      <c r="H33" s="3">
        <v>37.871713393405315</v>
      </c>
      <c r="I33" s="3">
        <v>48.719714481323024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89.400115966796875</v>
      </c>
      <c r="D34" s="3">
        <v>5.5678920745849609</v>
      </c>
      <c r="E34" s="3">
        <v>4.7178306579589844</v>
      </c>
      <c r="F34" s="5">
        <v>4.8642676323652267E-2</v>
      </c>
      <c r="G34" s="3">
        <v>4.7664732933044434</v>
      </c>
      <c r="H34" s="3">
        <v>37.747773240877386</v>
      </c>
      <c r="I34" s="3">
        <v>48.521698988273357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91.638893127441406</v>
      </c>
      <c r="D35" s="3">
        <v>4.5033416748046875</v>
      </c>
      <c r="E35" s="3">
        <v>3.4723389148712158</v>
      </c>
      <c r="F35" s="5">
        <v>6.9683678448200226E-2</v>
      </c>
      <c r="G35" s="3">
        <v>3.542022705078125</v>
      </c>
      <c r="H35" s="3">
        <v>37.961737619544635</v>
      </c>
      <c r="I35" s="3">
        <v>49.157366439936112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93.38446044921875</v>
      </c>
      <c r="D36" s="3">
        <v>4.1704778671264648</v>
      </c>
      <c r="E36" s="3">
        <v>1.5965521335601807</v>
      </c>
      <c r="F36" s="5">
        <v>0.4360063374042511</v>
      </c>
      <c r="G36" s="3">
        <v>2.0325584411621094</v>
      </c>
      <c r="H36" s="3">
        <v>38.471205553759226</v>
      </c>
      <c r="I36" s="3">
        <v>50.01439542181582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92.934288024902344</v>
      </c>
      <c r="D37" s="3">
        <v>4.9371447563171387</v>
      </c>
      <c r="E37" s="3">
        <v>1.0691432952880859</v>
      </c>
      <c r="F37" s="5">
        <v>0.52719253301620483</v>
      </c>
      <c r="G37" s="3">
        <v>1.5963358879089355</v>
      </c>
      <c r="H37" s="3">
        <v>38.834395784524382</v>
      </c>
      <c r="I37" s="3">
        <v>50.351468773484449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93.031044006347656</v>
      </c>
      <c r="D38" s="3">
        <v>4.980463981628418</v>
      </c>
      <c r="E38" s="3">
        <v>0.89147412776947021</v>
      </c>
      <c r="F38" s="5">
        <v>0.54290640354156494</v>
      </c>
      <c r="G38" s="3">
        <v>1.4343805313110352</v>
      </c>
      <c r="H38" s="3">
        <v>38.953343544383443</v>
      </c>
      <c r="I38" s="3">
        <v>50.506145676235839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93.343215942382813</v>
      </c>
      <c r="D39" s="3">
        <v>4.8471150398254395</v>
      </c>
      <c r="E39" s="3">
        <v>0.69995510578155518</v>
      </c>
      <c r="F39" s="5">
        <v>0.55728930234909058</v>
      </c>
      <c r="G39" s="3">
        <v>1.257244348526001</v>
      </c>
      <c r="H39" s="3">
        <v>39.017661552029864</v>
      </c>
      <c r="I39" s="3">
        <v>50.652883576480654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91.956828053792321</v>
      </c>
      <c r="D40" s="6">
        <f>AVERAGE(D10:D39)</f>
        <v>4.9210941831270851</v>
      </c>
      <c r="E40" s="6">
        <f t="shared" si="0"/>
        <v>2.3416379888852439</v>
      </c>
      <c r="F40" s="6">
        <f t="shared" si="0"/>
        <v>0.2818079710006714</v>
      </c>
      <c r="G40" s="6">
        <f t="shared" si="0"/>
        <v>2.6234459638595582</v>
      </c>
      <c r="H40" s="6">
        <f t="shared" si="0"/>
        <v>38.499700011514115</v>
      </c>
      <c r="I40" s="6">
        <f t="shared" si="0"/>
        <v>49.807123138740501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96.456352233886719</v>
      </c>
      <c r="D45" s="21">
        <f t="shared" si="1"/>
        <v>6.396949291229248</v>
      </c>
      <c r="E45" s="26">
        <f t="shared" si="1"/>
        <v>5.0150728225708008</v>
      </c>
      <c r="F45" s="26">
        <f t="shared" si="1"/>
        <v>0.55728930234909058</v>
      </c>
      <c r="G45" s="21">
        <f t="shared" si="1"/>
        <v>5.0830163955688477</v>
      </c>
      <c r="H45" s="26">
        <f t="shared" si="1"/>
        <v>39.220913822359883</v>
      </c>
      <c r="I45" s="22">
        <f t="shared" si="1"/>
        <v>50.84781932020956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88.240951538085938</v>
      </c>
      <c r="D46" s="26">
        <f t="shared" si="2"/>
        <v>1.9765197038650513</v>
      </c>
      <c r="E46" s="26">
        <f t="shared" si="2"/>
        <v>0.69995510578155518</v>
      </c>
      <c r="F46" s="23">
        <f t="shared" si="2"/>
        <v>4.8477839678525925E-2</v>
      </c>
      <c r="G46" s="26">
        <f t="shared" si="2"/>
        <v>1.0490661859512329</v>
      </c>
      <c r="H46" s="23">
        <f t="shared" si="2"/>
        <v>37.747773240877386</v>
      </c>
      <c r="I46" s="26">
        <f t="shared" si="2"/>
        <v>48.459207681962113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1.9716672861649704</v>
      </c>
      <c r="D47" s="24">
        <f t="shared" si="3"/>
        <v>0.84917229571194619</v>
      </c>
      <c r="E47" s="26">
        <f t="shared" si="3"/>
        <v>1.5776924455398345</v>
      </c>
      <c r="F47" s="26">
        <f t="shared" si="3"/>
        <v>0.18340619821580095</v>
      </c>
      <c r="G47" s="24">
        <f t="shared" si="3"/>
        <v>1.4122602269001432</v>
      </c>
      <c r="H47" s="26">
        <f t="shared" si="3"/>
        <v>0.47442630784340323</v>
      </c>
      <c r="I47" s="25">
        <f t="shared" si="3"/>
        <v>0.81670951817145954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3">
        <f>COUNTIF(E9:E39,"&gt;4.0")</f>
        <v>8</v>
      </c>
      <c r="F49" s="30">
        <f>COUNTIF(F9:F39,"&gt;3.0")</f>
        <v>0</v>
      </c>
      <c r="G49" s="33">
        <f>COUNTIF(G9:G39,"&gt;4.0")</f>
        <v>8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84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88.670173645019531</v>
      </c>
      <c r="D10" s="10">
        <v>6.3726496696472168</v>
      </c>
      <c r="E10" s="10">
        <v>4.6086735725402832</v>
      </c>
      <c r="F10" s="11">
        <v>5.9925790876150131E-2</v>
      </c>
      <c r="G10" s="10">
        <v>4.6685991287231445</v>
      </c>
      <c r="H10" s="10">
        <v>38.019557564981667</v>
      </c>
      <c r="I10" s="10">
        <v>48.724362213365261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88.876327514648438</v>
      </c>
      <c r="D11" s="3">
        <v>6.241034984588623</v>
      </c>
      <c r="E11" s="3">
        <v>4.5323905944824219</v>
      </c>
      <c r="F11" s="5">
        <v>6.8736381828784943E-2</v>
      </c>
      <c r="G11" s="3">
        <v>4.6011271476745605</v>
      </c>
      <c r="H11" s="3">
        <v>38.002638044331036</v>
      </c>
      <c r="I11" s="3">
        <v>48.740932391825289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89.776458740234375</v>
      </c>
      <c r="D12" s="3">
        <v>5.4535698890686035</v>
      </c>
      <c r="E12" s="3">
        <v>4.4156708717346191</v>
      </c>
      <c r="F12" s="5">
        <v>7.1133241057395935E-2</v>
      </c>
      <c r="G12" s="3">
        <v>4.4868040084838867</v>
      </c>
      <c r="H12" s="3">
        <v>37.820214777385921</v>
      </c>
      <c r="I12" s="3">
        <v>48.679802626863065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90.367477416992188</v>
      </c>
      <c r="D13" s="3">
        <v>5.051356315612793</v>
      </c>
      <c r="E13" s="3">
        <v>4.2439999580383301</v>
      </c>
      <c r="F13" s="5">
        <v>6.1378978192806244E-2</v>
      </c>
      <c r="G13" s="3">
        <v>4.3053789138793945</v>
      </c>
      <c r="H13" s="3">
        <v>37.770923688658662</v>
      </c>
      <c r="I13" s="3">
        <v>48.730269477904372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90.649658203125</v>
      </c>
      <c r="D14" s="3">
        <v>4.7530946731567383</v>
      </c>
      <c r="E14" s="3">
        <v>4.2720732688903809</v>
      </c>
      <c r="F14" s="5">
        <v>6.7130625247955322E-2</v>
      </c>
      <c r="G14" s="3">
        <v>4.3392038345336914</v>
      </c>
      <c r="H14" s="3">
        <v>37.662717463758334</v>
      </c>
      <c r="I14" s="3">
        <v>48.64974681010041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90.305747985839844</v>
      </c>
      <c r="D15" s="3">
        <v>4.7821450233459473</v>
      </c>
      <c r="E15" s="3">
        <v>4.5531005859375</v>
      </c>
      <c r="F15" s="5">
        <v>6.0093317180871964E-2</v>
      </c>
      <c r="G15" s="3">
        <v>4.6131939888000488</v>
      </c>
      <c r="H15" s="3">
        <v>37.591688552533405</v>
      </c>
      <c r="I15" s="3">
        <v>48.49113231182087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89.6038818359375</v>
      </c>
      <c r="D16" s="3">
        <v>4.8829445838928223</v>
      </c>
      <c r="E16" s="3">
        <v>5.1152405738830566</v>
      </c>
      <c r="F16" s="5">
        <v>5.9686757624149323E-2</v>
      </c>
      <c r="G16" s="3">
        <v>5.1749272346496582</v>
      </c>
      <c r="H16" s="3">
        <v>37.430620016334849</v>
      </c>
      <c r="I16" s="3">
        <v>48.155316540244961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90.000007629394531</v>
      </c>
      <c r="D17" s="3">
        <v>4.9505987167358398</v>
      </c>
      <c r="E17" s="3">
        <v>4.6791725158691406</v>
      </c>
      <c r="F17" s="5">
        <v>6.2172934412956238E-2</v>
      </c>
      <c r="G17" s="3">
        <v>4.7413454055786133</v>
      </c>
      <c r="H17" s="3">
        <v>37.597816581949026</v>
      </c>
      <c r="I17" s="3">
        <v>48.439655028925813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90.482208251953125</v>
      </c>
      <c r="D18" s="3">
        <v>4.6808710098266602</v>
      </c>
      <c r="E18" s="3">
        <v>4.4779877662658691</v>
      </c>
      <c r="F18" s="5">
        <v>7.130710780620575E-2</v>
      </c>
      <c r="G18" s="3">
        <v>4.5492949485778809</v>
      </c>
      <c r="H18" s="3">
        <v>37.581678077299607</v>
      </c>
      <c r="I18" s="3">
        <v>48.509952288677695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90.120796203613281</v>
      </c>
      <c r="D19" s="3">
        <v>5.0966644287109375</v>
      </c>
      <c r="E19" s="3">
        <v>4.4589953422546387</v>
      </c>
      <c r="F19" s="5">
        <v>5.7487953454256058E-2</v>
      </c>
      <c r="G19" s="3">
        <v>4.5164833068847656</v>
      </c>
      <c r="H19" s="3">
        <v>37.698595256532705</v>
      </c>
      <c r="I19" s="3">
        <v>48.597389349737895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89.796379089355469</v>
      </c>
      <c r="D20" s="3">
        <v>5.353816032409668</v>
      </c>
      <c r="E20" s="3">
        <v>4.5023789405822754</v>
      </c>
      <c r="F20" s="5">
        <v>5.4789695888757706E-2</v>
      </c>
      <c r="G20" s="3">
        <v>4.5571684837341309</v>
      </c>
      <c r="H20" s="3">
        <v>37.772621785565498</v>
      </c>
      <c r="I20" s="3">
        <v>48.624944916680313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90.175765991210937</v>
      </c>
      <c r="D21" s="3">
        <v>5.1586785316467285</v>
      </c>
      <c r="E21" s="3">
        <v>4.318572998046875</v>
      </c>
      <c r="F21" s="5">
        <v>5.8456197381019592E-2</v>
      </c>
      <c r="G21" s="3">
        <v>4.3770294189453125</v>
      </c>
      <c r="H21" s="3">
        <v>37.782110146995741</v>
      </c>
      <c r="I21" s="3">
        <v>48.706886826039273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89.851585388183594</v>
      </c>
      <c r="D22" s="3">
        <v>5.2773075103759766</v>
      </c>
      <c r="E22" s="3">
        <v>4.5637469291687012</v>
      </c>
      <c r="F22" s="5">
        <v>5.0944242626428604E-2</v>
      </c>
      <c r="G22" s="3">
        <v>4.6146912574768066</v>
      </c>
      <c r="H22" s="3">
        <v>37.707057050130068</v>
      </c>
      <c r="I22" s="3">
        <v>48.563393215495552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89.840522766113281</v>
      </c>
      <c r="D23" s="3">
        <v>5.357759952545166</v>
      </c>
      <c r="E23" s="3">
        <v>4.485511302947998</v>
      </c>
      <c r="F23" s="5">
        <v>5.431240051984787E-2</v>
      </c>
      <c r="G23" s="3">
        <v>4.5398235321044922</v>
      </c>
      <c r="H23" s="3">
        <v>37.763483520735058</v>
      </c>
      <c r="I23" s="3">
        <v>48.628916886034233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90.475486755371094</v>
      </c>
      <c r="D24" s="3">
        <v>5.3535866737365723</v>
      </c>
      <c r="E24" s="3">
        <v>3.8827197551727295</v>
      </c>
      <c r="F24" s="5">
        <v>5.0523016601800919E-2</v>
      </c>
      <c r="G24" s="3">
        <v>3.9332427978515625</v>
      </c>
      <c r="H24" s="3">
        <v>37.974526720275904</v>
      </c>
      <c r="I24" s="3">
        <v>49.016437589122475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90.406959533691406</v>
      </c>
      <c r="D25" s="3">
        <v>5.3186836242675781</v>
      </c>
      <c r="E25" s="3">
        <v>3.9887099266052246</v>
      </c>
      <c r="F25" s="5">
        <v>5.1206976175308228E-2</v>
      </c>
      <c r="G25" s="3">
        <v>4.0399169921875</v>
      </c>
      <c r="H25" s="3">
        <v>37.922422854888566</v>
      </c>
      <c r="I25" s="3">
        <v>48.939253002913148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90.055839538574219</v>
      </c>
      <c r="D26" s="3">
        <v>5.5539684295654297</v>
      </c>
      <c r="E26" s="3">
        <v>4.0672607421875</v>
      </c>
      <c r="F26" s="5">
        <v>4.8072945326566696E-2</v>
      </c>
      <c r="G26" s="3">
        <v>4.1153335571289062</v>
      </c>
      <c r="H26" s="3">
        <v>37.98805598432574</v>
      </c>
      <c r="I26" s="3">
        <v>48.946284923297092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90.072349548339844</v>
      </c>
      <c r="D27" s="3">
        <v>5.6317734718322754</v>
      </c>
      <c r="E27" s="3">
        <v>3.9864137172698975</v>
      </c>
      <c r="F27" s="5">
        <v>4.6308014541864395E-2</v>
      </c>
      <c r="G27" s="3">
        <v>4.0327215194702148</v>
      </c>
      <c r="H27" s="3">
        <v>38.032741824798798</v>
      </c>
      <c r="I27" s="3">
        <v>49.008880597024771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90.283493041992187</v>
      </c>
      <c r="D28" s="3">
        <v>5.537053108215332</v>
      </c>
      <c r="E28" s="3">
        <v>3.8761160373687744</v>
      </c>
      <c r="F28" s="5">
        <v>4.6599693596363068E-2</v>
      </c>
      <c r="G28" s="3">
        <v>3.9227156639099121</v>
      </c>
      <c r="H28" s="3">
        <v>38.044605323241385</v>
      </c>
      <c r="I28" s="3">
        <v>49.063339212519473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89.740203857421875</v>
      </c>
      <c r="D29" s="3">
        <v>5.8687839508056641</v>
      </c>
      <c r="E29" s="3">
        <v>4.0085911750793457</v>
      </c>
      <c r="F29" s="5">
        <v>5.1103096455335617E-2</v>
      </c>
      <c r="G29" s="3">
        <v>4.0596942901611328</v>
      </c>
      <c r="H29" s="3">
        <v>38.132658290374245</v>
      </c>
      <c r="I29" s="3">
        <v>49.055203811023752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90.144264221191406</v>
      </c>
      <c r="D30" s="3">
        <v>5.4879207611083984</v>
      </c>
      <c r="E30" s="3">
        <v>4.037661075592041</v>
      </c>
      <c r="F30" s="5">
        <v>4.9555711448192596E-2</v>
      </c>
      <c r="G30" s="3">
        <v>4.087216854095459</v>
      </c>
      <c r="H30" s="3">
        <v>37.983101859617108</v>
      </c>
      <c r="I30" s="3">
        <v>48.955090672637176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90.258590698242188</v>
      </c>
      <c r="D31" s="3">
        <v>5.4937186241149902</v>
      </c>
      <c r="E31" s="3">
        <v>3.9380261898040771</v>
      </c>
      <c r="F31" s="5">
        <v>4.809609055519104E-2</v>
      </c>
      <c r="G31" s="3">
        <v>3.9861223697662354</v>
      </c>
      <c r="H31" s="3">
        <v>38.010498864647587</v>
      </c>
      <c r="I31" s="3">
        <v>49.01537531190737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90.172454833984375</v>
      </c>
      <c r="D32" s="3">
        <v>5.4258346557617188</v>
      </c>
      <c r="E32" s="3">
        <v>4.097282886505127</v>
      </c>
      <c r="F32" s="5">
        <v>4.648318886756897E-2</v>
      </c>
      <c r="G32" s="3">
        <v>4.143765926361084</v>
      </c>
      <c r="H32" s="3">
        <v>37.929224401280869</v>
      </c>
      <c r="I32" s="3">
        <v>48.899487062069802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90.226486206054687</v>
      </c>
      <c r="D33" s="3">
        <v>5.3783488273620605</v>
      </c>
      <c r="E33" s="3">
        <v>4.0791287422180176</v>
      </c>
      <c r="F33" s="5">
        <v>4.9754947423934937E-2</v>
      </c>
      <c r="G33" s="3">
        <v>4.1288838386535645</v>
      </c>
      <c r="H33" s="3">
        <v>37.927512928649278</v>
      </c>
      <c r="I33" s="3">
        <v>48.904093002891479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90.054611206054687</v>
      </c>
      <c r="D34" s="3">
        <v>5.2751626968383789</v>
      </c>
      <c r="E34" s="3">
        <v>4.3627791404724121</v>
      </c>
      <c r="F34" s="5">
        <v>5.1184143871068954E-2</v>
      </c>
      <c r="G34" s="3">
        <v>4.4139633178710937</v>
      </c>
      <c r="H34" s="3">
        <v>37.783606902819777</v>
      </c>
      <c r="I34" s="3">
        <v>48.69551933410991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91.498641967773438</v>
      </c>
      <c r="D35" s="3">
        <v>4.1924757957458496</v>
      </c>
      <c r="E35" s="3">
        <v>4.0012722015380859</v>
      </c>
      <c r="F35" s="5">
        <v>6.8180158734321594E-2</v>
      </c>
      <c r="G35" s="3">
        <v>4.0694522857666016</v>
      </c>
      <c r="H35" s="3">
        <v>37.600714256147484</v>
      </c>
      <c r="I35" s="3">
        <v>48.730814078011548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90.864280700683594</v>
      </c>
      <c r="D36" s="3">
        <v>4.4353084564208984</v>
      </c>
      <c r="E36" s="3">
        <v>4.3812222480773926</v>
      </c>
      <c r="F36" s="5">
        <v>5.5915527045726776E-2</v>
      </c>
      <c r="G36" s="3">
        <v>4.4371376037597656</v>
      </c>
      <c r="H36" s="3">
        <v>37.536953464038277</v>
      </c>
      <c r="I36" s="3">
        <v>48.536735188563028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90.805450439453125</v>
      </c>
      <c r="D37" s="3">
        <v>4.4863591194152832</v>
      </c>
      <c r="E37" s="3">
        <v>4.4066553115844727</v>
      </c>
      <c r="F37" s="5">
        <v>5.5449586361646652E-2</v>
      </c>
      <c r="G37" s="3">
        <v>4.4621047973632812</v>
      </c>
      <c r="H37" s="3">
        <v>37.536981280433274</v>
      </c>
      <c r="I37" s="3">
        <v>48.526133304132479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90.496864318847656</v>
      </c>
      <c r="D38" s="3">
        <v>4.7476820945739746</v>
      </c>
      <c r="E38" s="3">
        <v>4.4689192771911621</v>
      </c>
      <c r="F38" s="5">
        <v>5.3724125027656555E-2</v>
      </c>
      <c r="G38" s="3">
        <v>4.5226435661315918</v>
      </c>
      <c r="H38" s="3">
        <v>37.578069005110343</v>
      </c>
      <c r="I38" s="3">
        <v>48.525301573878174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90.85601806640625</v>
      </c>
      <c r="D39" s="3">
        <v>4.6526074409484863</v>
      </c>
      <c r="E39" s="3">
        <v>4.2180600166320801</v>
      </c>
      <c r="F39" s="5">
        <v>5.7150237262248993E-2</v>
      </c>
      <c r="G39" s="3">
        <v>4.2752103805541992</v>
      </c>
      <c r="H39" s="3">
        <v>37.633192485702359</v>
      </c>
      <c r="I39" s="3">
        <v>48.663981578464337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90.164299519856769</v>
      </c>
      <c r="D40" s="6">
        <f t="shared" si="0"/>
        <v>5.2083919684092201</v>
      </c>
      <c r="E40" s="6">
        <f t="shared" si="0"/>
        <v>4.3009444554646814</v>
      </c>
      <c r="F40" s="6">
        <f t="shared" si="0"/>
        <v>5.6228769446412724E-2</v>
      </c>
      <c r="G40" s="6">
        <f t="shared" si="0"/>
        <v>4.3571732123692835</v>
      </c>
      <c r="H40" s="6">
        <f t="shared" si="0"/>
        <v>37.793886299118093</v>
      </c>
      <c r="I40" s="6">
        <f t="shared" si="0"/>
        <v>48.724154370876015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91.498641967773438</v>
      </c>
      <c r="D45" s="21">
        <f t="shared" si="1"/>
        <v>6.3726496696472168</v>
      </c>
      <c r="E45" s="26">
        <f t="shared" si="1"/>
        <v>5.1152405738830566</v>
      </c>
      <c r="F45" s="26">
        <f t="shared" si="1"/>
        <v>7.130710780620575E-2</v>
      </c>
      <c r="G45" s="21">
        <f t="shared" si="1"/>
        <v>5.1749272346496582</v>
      </c>
      <c r="H45" s="26">
        <f t="shared" si="1"/>
        <v>38.132658290374245</v>
      </c>
      <c r="I45" s="22">
        <f t="shared" si="1"/>
        <v>49.063339212519473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88.670173645019531</v>
      </c>
      <c r="D46" s="26">
        <f t="shared" si="2"/>
        <v>4.1924757957458496</v>
      </c>
      <c r="E46" s="26">
        <f t="shared" si="2"/>
        <v>3.8761160373687744</v>
      </c>
      <c r="F46" s="23">
        <f t="shared" si="2"/>
        <v>4.6308014541864395E-2</v>
      </c>
      <c r="G46" s="26">
        <f t="shared" si="2"/>
        <v>3.9227156639099121</v>
      </c>
      <c r="H46" s="23">
        <f t="shared" si="2"/>
        <v>37.430620016334849</v>
      </c>
      <c r="I46" s="26">
        <f t="shared" si="2"/>
        <v>48.155316540244961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0.55044046477963549</v>
      </c>
      <c r="D47" s="24">
        <f t="shared" si="3"/>
        <v>0.49819920272803048</v>
      </c>
      <c r="E47" s="26">
        <f t="shared" si="3"/>
        <v>0.28560224624367664</v>
      </c>
      <c r="F47" s="26">
        <f t="shared" si="3"/>
        <v>7.5035578751351754E-3</v>
      </c>
      <c r="G47" s="24">
        <f t="shared" si="3"/>
        <v>0.2893287055704587</v>
      </c>
      <c r="H47" s="26">
        <f t="shared" si="3"/>
        <v>0.1920534888822075</v>
      </c>
      <c r="I47" s="25">
        <f t="shared" si="3"/>
        <v>0.21814417335641995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15" zoomScaleNormal="100" workbookViewId="0">
      <selection activeCell="F49" sqref="F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82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94.441757202148438</v>
      </c>
      <c r="D10" s="10">
        <v>4.3463268280029297</v>
      </c>
      <c r="E10" s="10">
        <v>0.60951626300811768</v>
      </c>
      <c r="F10" s="11">
        <v>0.28832152485847473</v>
      </c>
      <c r="G10" s="10">
        <v>0.89783775806427002</v>
      </c>
      <c r="H10" s="10">
        <v>38.860299411131187</v>
      </c>
      <c r="I10" s="10">
        <v>50.829366675716969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94.258125305175781</v>
      </c>
      <c r="D11" s="3">
        <v>4.6147751808166504</v>
      </c>
      <c r="E11" s="3">
        <v>0.62054771184921265</v>
      </c>
      <c r="F11" s="5">
        <v>0.18502634763717651</v>
      </c>
      <c r="G11" s="3">
        <v>0.80557405948638916</v>
      </c>
      <c r="H11" s="3">
        <v>38.975946074592763</v>
      </c>
      <c r="I11" s="3">
        <v>50.962054673911872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93.958503723144531</v>
      </c>
      <c r="D12" s="3">
        <v>4.8934845924377441</v>
      </c>
      <c r="E12" s="3">
        <v>0.61546546220779419</v>
      </c>
      <c r="F12" s="5">
        <v>0.18690565228462219</v>
      </c>
      <c r="G12" s="3">
        <v>0.80237114429473877</v>
      </c>
      <c r="H12" s="3">
        <v>39.069927866296034</v>
      </c>
      <c r="I12" s="3">
        <v>51.015957871319749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94.313827514648437</v>
      </c>
      <c r="D13" s="3">
        <v>4.6439390182495117</v>
      </c>
      <c r="E13" s="3">
        <v>0.5993349552154541</v>
      </c>
      <c r="F13" s="5">
        <v>0.15611064434051514</v>
      </c>
      <c r="G13" s="3">
        <v>0.75544559955596924</v>
      </c>
      <c r="H13" s="3">
        <v>38.981939776891956</v>
      </c>
      <c r="I13" s="3">
        <v>50.995709343482901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94.228195190429687</v>
      </c>
      <c r="D14" s="3">
        <v>4.5786247253417969</v>
      </c>
      <c r="E14" s="3">
        <v>0.61622488498687744</v>
      </c>
      <c r="F14" s="5">
        <v>0.27010342478752136</v>
      </c>
      <c r="G14" s="3">
        <v>0.88632833957672119</v>
      </c>
      <c r="H14" s="3">
        <v>38.927455269349345</v>
      </c>
      <c r="I14" s="3">
        <v>50.877034552614461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94.207847595214844</v>
      </c>
      <c r="D15" s="3">
        <v>4.6174359321594238</v>
      </c>
      <c r="E15" s="3">
        <v>0.6151164174079895</v>
      </c>
      <c r="F15" s="5">
        <v>0.21300548315048218</v>
      </c>
      <c r="G15" s="3">
        <v>0.82812190055847168</v>
      </c>
      <c r="H15" s="3">
        <v>38.983600513970252</v>
      </c>
      <c r="I15" s="3">
        <v>50.949123087271872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94.36907958984375</v>
      </c>
      <c r="D16" s="3">
        <v>4.5543184280395508</v>
      </c>
      <c r="E16" s="3">
        <v>0.59455841779708862</v>
      </c>
      <c r="F16" s="5">
        <v>0.13080903887748718</v>
      </c>
      <c r="G16" s="3">
        <v>0.72536742687225342</v>
      </c>
      <c r="H16" s="3">
        <v>39.006194059531303</v>
      </c>
      <c r="I16" s="3">
        <v>51.029104202221546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94.356971740722656</v>
      </c>
      <c r="D17" s="3">
        <v>4.5813312530517578</v>
      </c>
      <c r="E17" s="3">
        <v>0.59423971176147461</v>
      </c>
      <c r="F17" s="5">
        <v>0.11059293150901794</v>
      </c>
      <c r="G17" s="3">
        <v>0.70483267307281494</v>
      </c>
      <c r="H17" s="3">
        <v>39.026013463192996</v>
      </c>
      <c r="I17" s="3">
        <v>51.054605489609841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94.224349975585938</v>
      </c>
      <c r="D18" s="3">
        <v>4.7169466018676758</v>
      </c>
      <c r="E18" s="3">
        <v>0.60452985763549805</v>
      </c>
      <c r="F18" s="5">
        <v>9.1127887368202209E-2</v>
      </c>
      <c r="G18" s="3">
        <v>0.69565773010253906</v>
      </c>
      <c r="H18" s="3">
        <v>39.070742368551059</v>
      </c>
      <c r="I18" s="3">
        <v>51.088687044003102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94.092269897460938</v>
      </c>
      <c r="D19" s="3">
        <v>4.808903694152832</v>
      </c>
      <c r="E19" s="3">
        <v>0.61817705631256104</v>
      </c>
      <c r="F19" s="5">
        <v>8.2240179181098938E-2</v>
      </c>
      <c r="G19" s="3">
        <v>0.70041722059249878</v>
      </c>
      <c r="H19" s="3">
        <v>39.115967223609012</v>
      </c>
      <c r="I19" s="3">
        <v>51.11389918874336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94.248550415039063</v>
      </c>
      <c r="D20" s="3">
        <v>4.7024087905883789</v>
      </c>
      <c r="E20" s="3">
        <v>0.61864191293716431</v>
      </c>
      <c r="F20" s="5">
        <v>7.3733136057853699E-2</v>
      </c>
      <c r="G20" s="3">
        <v>0.6923750638961792</v>
      </c>
      <c r="H20" s="3">
        <v>39.064916270943002</v>
      </c>
      <c r="I20" s="3">
        <v>51.091147650196497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94.177391052246094</v>
      </c>
      <c r="D21" s="3">
        <v>4.7315788269042969</v>
      </c>
      <c r="E21" s="3">
        <v>0.6201053261756897</v>
      </c>
      <c r="F21" s="5">
        <v>9.089447557926178E-2</v>
      </c>
      <c r="G21" s="3">
        <v>0.71099978685379028</v>
      </c>
      <c r="H21" s="3">
        <v>39.07988092316895</v>
      </c>
      <c r="I21" s="3">
        <v>51.086703646695327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93.199554443359375</v>
      </c>
      <c r="D22" s="3">
        <v>5.5940537452697754</v>
      </c>
      <c r="E22" s="3">
        <v>0.65741962194442749</v>
      </c>
      <c r="F22" s="5">
        <v>0.13710181415081024</v>
      </c>
      <c r="G22" s="3">
        <v>0.79452145099639893</v>
      </c>
      <c r="H22" s="3">
        <v>39.313219510301167</v>
      </c>
      <c r="I22" s="3">
        <v>51.168087562060805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93.677490234375</v>
      </c>
      <c r="D23" s="3">
        <v>5.1586623191833496</v>
      </c>
      <c r="E23" s="3">
        <v>0.64864033460617065</v>
      </c>
      <c r="F23" s="5">
        <v>0.1098506897687912</v>
      </c>
      <c r="G23" s="3">
        <v>0.75849103927612305</v>
      </c>
      <c r="H23" s="3">
        <v>39.199012701047089</v>
      </c>
      <c r="I23" s="3">
        <v>51.127062142798366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94.03106689453125</v>
      </c>
      <c r="D24" s="3">
        <v>4.8178644180297852</v>
      </c>
      <c r="E24" s="3">
        <v>0.63822013139724731</v>
      </c>
      <c r="F24" s="5">
        <v>7.9683803021907806E-2</v>
      </c>
      <c r="G24" s="3">
        <v>0.71790391206741333</v>
      </c>
      <c r="H24" s="3">
        <v>39.13409762489799</v>
      </c>
      <c r="I24" s="3">
        <v>51.116449557723264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94.598503112792969</v>
      </c>
      <c r="D25" s="3">
        <v>4.3989710807800293</v>
      </c>
      <c r="E25" s="3">
        <v>0.59738665819168091</v>
      </c>
      <c r="F25" s="5">
        <v>6.4389847218990326E-2</v>
      </c>
      <c r="G25" s="3">
        <v>0.66177648305892944</v>
      </c>
      <c r="H25" s="3">
        <v>38.980284620507454</v>
      </c>
      <c r="I25" s="3">
        <v>51.06008795032507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94.55828857421875</v>
      </c>
      <c r="D26" s="3">
        <v>4.4049887657165527</v>
      </c>
      <c r="E26" s="3">
        <v>0.58748537302017212</v>
      </c>
      <c r="F26" s="5">
        <v>0.10412361472845078</v>
      </c>
      <c r="G26" s="3">
        <v>0.6916089653968811</v>
      </c>
      <c r="H26" s="3">
        <v>38.972588374824362</v>
      </c>
      <c r="I26" s="3">
        <v>51.032301228234431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94.560256958007812</v>
      </c>
      <c r="D27" s="3">
        <v>4.425328254699707</v>
      </c>
      <c r="E27" s="3">
        <v>0.58042049407958984</v>
      </c>
      <c r="F27" s="5">
        <v>9.5135413110256195E-2</v>
      </c>
      <c r="G27" s="3">
        <v>0.67555588483810425</v>
      </c>
      <c r="H27" s="3">
        <v>38.980787399397812</v>
      </c>
      <c r="I27" s="3">
        <v>51.046553725219098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94.711250305175781</v>
      </c>
      <c r="D28" s="3">
        <v>4.2754740715026855</v>
      </c>
      <c r="E28" s="3">
        <v>0.5754096508026123</v>
      </c>
      <c r="F28" s="5">
        <v>0.10979463905096054</v>
      </c>
      <c r="G28" s="3">
        <v>0.68520426750183105</v>
      </c>
      <c r="H28" s="3">
        <v>38.927571037416293</v>
      </c>
      <c r="I28" s="3">
        <v>51.008645519559671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94.317527770996094</v>
      </c>
      <c r="D29" s="3">
        <v>4.6355037689208984</v>
      </c>
      <c r="E29" s="3">
        <v>0.60735172033309937</v>
      </c>
      <c r="F29" s="5">
        <v>8.3842001855373383E-2</v>
      </c>
      <c r="G29" s="3">
        <v>0.69119369983673096</v>
      </c>
      <c r="H29" s="3">
        <v>39.044570807266304</v>
      </c>
      <c r="I29" s="3">
        <v>51.07783789372909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94.293716430664063</v>
      </c>
      <c r="D30" s="3">
        <v>4.6412010192871094</v>
      </c>
      <c r="E30" s="3">
        <v>0.58381795883178711</v>
      </c>
      <c r="F30" s="5">
        <v>7.9121038317680359E-2</v>
      </c>
      <c r="G30" s="3">
        <v>0.66293901205062866</v>
      </c>
      <c r="H30" s="3">
        <v>39.084772021083005</v>
      </c>
      <c r="I30" s="3">
        <v>51.11444535029549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94.606781005859375</v>
      </c>
      <c r="D31" s="3">
        <v>4.2825055122375488</v>
      </c>
      <c r="E31" s="3">
        <v>0.57859057188034058</v>
      </c>
      <c r="F31" s="5">
        <v>0.15545843541622162</v>
      </c>
      <c r="G31" s="3">
        <v>0.73404902219772339</v>
      </c>
      <c r="H31" s="3">
        <v>38.940065771999144</v>
      </c>
      <c r="I31" s="3">
        <v>50.981798286776311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94.639991760253906</v>
      </c>
      <c r="D32" s="3">
        <v>4.2857494354248047</v>
      </c>
      <c r="E32" s="3">
        <v>0.56416374444961548</v>
      </c>
      <c r="F32" s="5">
        <v>0.1484273225069046</v>
      </c>
      <c r="G32" s="3">
        <v>0.71259105205535889</v>
      </c>
      <c r="H32" s="3">
        <v>38.941140355112957</v>
      </c>
      <c r="I32" s="3">
        <v>50.994084789980164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94.624473571777344</v>
      </c>
      <c r="D33" s="3">
        <v>4.2779698371887207</v>
      </c>
      <c r="E33" s="3">
        <v>0.58430570363998413</v>
      </c>
      <c r="F33" s="5">
        <v>0.14184309542179108</v>
      </c>
      <c r="G33" s="3">
        <v>0.72614878416061401</v>
      </c>
      <c r="H33" s="3">
        <v>38.939001641784216</v>
      </c>
      <c r="I33" s="3">
        <v>50.988162450943243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94.389228820800781</v>
      </c>
      <c r="D34" s="3">
        <v>4.3561906814575195</v>
      </c>
      <c r="E34" s="3">
        <v>0.5817420482635498</v>
      </c>
      <c r="F34" s="5">
        <v>0.2855360209941864</v>
      </c>
      <c r="G34" s="3">
        <v>0.86727809906005859</v>
      </c>
      <c r="H34" s="3">
        <v>38.917689211418086</v>
      </c>
      <c r="I34" s="3">
        <v>50.876261045679946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94.61865234375</v>
      </c>
      <c r="D35" s="3">
        <v>4.2464489936828613</v>
      </c>
      <c r="E35" s="3">
        <v>0.57764685153961182</v>
      </c>
      <c r="F35" s="5">
        <v>0.18825086951255798</v>
      </c>
      <c r="G35" s="3">
        <v>0.76589775085449219</v>
      </c>
      <c r="H35" s="3">
        <v>38.913123107584433</v>
      </c>
      <c r="I35" s="3">
        <v>50.943991830381648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93.706962585449219</v>
      </c>
      <c r="D36" s="3">
        <v>5.0860781669616699</v>
      </c>
      <c r="E36" s="3">
        <v>0.56512993574142456</v>
      </c>
      <c r="F36" s="5">
        <v>0.14966529607772827</v>
      </c>
      <c r="G36" s="3">
        <v>0.71479523181915283</v>
      </c>
      <c r="H36" s="3">
        <v>39.243486903718775</v>
      </c>
      <c r="I36" s="3">
        <v>51.162274401723849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94.365623474121094</v>
      </c>
      <c r="D37" s="3">
        <v>4.4083070755004883</v>
      </c>
      <c r="E37" s="3">
        <v>0.5744621753692627</v>
      </c>
      <c r="F37" s="5">
        <v>0.25533655285835266</v>
      </c>
      <c r="G37" s="3">
        <v>0.82979869842529297</v>
      </c>
      <c r="H37" s="3">
        <v>38.95100059812313</v>
      </c>
      <c r="I37" s="3">
        <v>50.919587868191357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94.486045837402344</v>
      </c>
      <c r="D38" s="3">
        <v>4.2184896469116211</v>
      </c>
      <c r="E38" s="3">
        <v>0.55981260538101196</v>
      </c>
      <c r="F38" s="5">
        <v>0.38957595825195313</v>
      </c>
      <c r="G38" s="3">
        <v>0.94938856363296509</v>
      </c>
      <c r="H38" s="3">
        <v>38.822593696112627</v>
      </c>
      <c r="I38" s="3">
        <v>50.759856275128243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94.489532470703125</v>
      </c>
      <c r="D39" s="3">
        <v>4.3459258079528809</v>
      </c>
      <c r="E39" s="3">
        <v>0.57894611358642578</v>
      </c>
      <c r="F39" s="5">
        <v>0.22434288263320923</v>
      </c>
      <c r="G39" s="3">
        <v>0.80328899621963501</v>
      </c>
      <c r="H39" s="3">
        <v>38.923183079074384</v>
      </c>
      <c r="I39" s="3">
        <v>50.923711974316461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H40" si="0">AVERAGE(C10:C39)</f>
        <v>94.291727193196621</v>
      </c>
      <c r="D40" s="6">
        <f t="shared" si="0"/>
        <v>4.5883262157440186</v>
      </c>
      <c r="E40" s="6">
        <f t="shared" si="0"/>
        <v>0.59891365567843124</v>
      </c>
      <c r="F40" s="6">
        <f t="shared" si="0"/>
        <v>0.156011667350928</v>
      </c>
      <c r="G40" s="6">
        <f t="shared" si="0"/>
        <v>0.75492532054583228</v>
      </c>
      <c r="H40" s="6">
        <f t="shared" si="0"/>
        <v>39.013035722763227</v>
      </c>
      <c r="I40" s="6">
        <f>AVERAGE(I10:I39)</f>
        <v>51.013153109295139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94.711250305175781</v>
      </c>
      <c r="D45" s="21">
        <f t="shared" si="1"/>
        <v>5.5940537452697754</v>
      </c>
      <c r="E45" s="26">
        <f t="shared" si="1"/>
        <v>0.65741962194442749</v>
      </c>
      <c r="F45" s="26">
        <f t="shared" si="1"/>
        <v>0.38957595825195313</v>
      </c>
      <c r="G45" s="21">
        <f t="shared" si="1"/>
        <v>0.94938856363296509</v>
      </c>
      <c r="H45" s="26">
        <f t="shared" si="1"/>
        <v>39.313219510301167</v>
      </c>
      <c r="I45" s="22">
        <f t="shared" si="1"/>
        <v>51.168087562060805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93.199554443359375</v>
      </c>
      <c r="D46" s="26">
        <f t="shared" si="2"/>
        <v>4.2184896469116211</v>
      </c>
      <c r="E46" s="26">
        <f t="shared" si="2"/>
        <v>0.55981260538101196</v>
      </c>
      <c r="F46" s="23">
        <f t="shared" si="2"/>
        <v>6.4389847218990326E-2</v>
      </c>
      <c r="G46" s="26">
        <f t="shared" si="2"/>
        <v>0.66177648305892944</v>
      </c>
      <c r="H46" s="23">
        <f t="shared" si="2"/>
        <v>38.822593696112627</v>
      </c>
      <c r="I46" s="26">
        <f t="shared" si="2"/>
        <v>50.759856275128243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0.32903744548447572</v>
      </c>
      <c r="D47" s="24">
        <f t="shared" si="3"/>
        <v>0.30920473883850064</v>
      </c>
      <c r="E47" s="26">
        <f t="shared" si="3"/>
        <v>2.4714641099242766E-2</v>
      </c>
      <c r="F47" s="26">
        <f t="shared" si="3"/>
        <v>7.9327582107031572E-2</v>
      </c>
      <c r="G47" s="24">
        <f t="shared" si="3"/>
        <v>7.5672952456314377E-2</v>
      </c>
      <c r="H47" s="26">
        <f t="shared" si="3"/>
        <v>0.1100612880885679</v>
      </c>
      <c r="I47" s="25">
        <f t="shared" si="3"/>
        <v>9.8802112904995257E-2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21" zoomScaleNormal="100" workbookViewId="0">
      <selection activeCell="H49" sqref="H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83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99.365898132324219</v>
      </c>
      <c r="D10" s="10">
        <v>0.14480000734329224</v>
      </c>
      <c r="E10" s="10">
        <v>0.10979999601840973</v>
      </c>
      <c r="F10" s="11">
        <v>0.14329999685287476</v>
      </c>
      <c r="G10" s="10">
        <v>0.25309997797012329</v>
      </c>
      <c r="H10" s="10">
        <v>37.921226707494426</v>
      </c>
      <c r="I10" s="10">
        <v>50.633700486519835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99.369003295898438</v>
      </c>
      <c r="D11" s="3">
        <v>0.14409999549388885</v>
      </c>
      <c r="E11" s="3">
        <v>0.10939999669790268</v>
      </c>
      <c r="F11" s="5">
        <v>0.14249999821186066</v>
      </c>
      <c r="G11" s="3">
        <v>0.25189998745918274</v>
      </c>
      <c r="H11" s="3">
        <v>37.920255439767132</v>
      </c>
      <c r="I11" s="3">
        <v>50.636915775609189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99.368202209472656</v>
      </c>
      <c r="D12" s="3">
        <v>0.14389985799789429</v>
      </c>
      <c r="E12" s="3">
        <v>0.10969989001750946</v>
      </c>
      <c r="F12" s="5">
        <v>0.14269985258579254</v>
      </c>
      <c r="G12" s="3">
        <v>0.252399742603302</v>
      </c>
      <c r="H12" s="3">
        <v>37.92065357548698</v>
      </c>
      <c r="I12" s="3">
        <v>50.632935221339238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99.372604370117187</v>
      </c>
      <c r="D13" s="3">
        <v>0.1407998651266098</v>
      </c>
      <c r="E13" s="3">
        <v>0.10929989069700241</v>
      </c>
      <c r="F13" s="5">
        <v>0.1426997184753418</v>
      </c>
      <c r="G13" s="3">
        <v>0.2519996166229248</v>
      </c>
      <c r="H13" s="3">
        <v>37.918915380866622</v>
      </c>
      <c r="I13" s="3">
        <v>50.635126324327992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99.322898864746094</v>
      </c>
      <c r="D14" s="3">
        <v>0.14039985835552216</v>
      </c>
      <c r="E14" s="3">
        <v>0.15519984066486359</v>
      </c>
      <c r="F14" s="5">
        <v>0.14269956946372986</v>
      </c>
      <c r="G14" s="3">
        <v>0.29789942502975464</v>
      </c>
      <c r="H14" s="3">
        <v>37.907453513960945</v>
      </c>
      <c r="I14" s="3">
        <v>50.606287024140414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99.322898864746094</v>
      </c>
      <c r="D15" s="3">
        <v>0.14039972424507141</v>
      </c>
      <c r="E15" s="3">
        <v>0.15519969165325165</v>
      </c>
      <c r="F15" s="5">
        <v>0.14269943535327911</v>
      </c>
      <c r="G15" s="3">
        <v>0.29789912700653076</v>
      </c>
      <c r="H15" s="3">
        <v>37.907453514073914</v>
      </c>
      <c r="I15" s="3">
        <v>50.606287024291248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99.419403076171875</v>
      </c>
      <c r="D16" s="3">
        <v>0.1426997184753418</v>
      </c>
      <c r="E16" s="3">
        <v>5.9499882161617279E-2</v>
      </c>
      <c r="F16" s="5">
        <v>0.14399971067905426</v>
      </c>
      <c r="G16" s="3">
        <v>0.20349958539009094</v>
      </c>
      <c r="H16" s="3">
        <v>37.93690580743425</v>
      </c>
      <c r="I16" s="3">
        <v>50.668187177562466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99.420097351074219</v>
      </c>
      <c r="D17" s="3">
        <v>0.14230014383792877</v>
      </c>
      <c r="E17" s="3">
        <v>5.9200059622526169E-2</v>
      </c>
      <c r="F17" s="5">
        <v>0.14430014789104462</v>
      </c>
      <c r="G17" s="3">
        <v>0.20350021123886108</v>
      </c>
      <c r="H17" s="3">
        <v>37.937084547256376</v>
      </c>
      <c r="I17" s="3">
        <v>50.668425900847126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99.420600891113281</v>
      </c>
      <c r="D18" s="3">
        <v>0.14189985394477844</v>
      </c>
      <c r="E18" s="3">
        <v>5.9299938380718231E-2</v>
      </c>
      <c r="F18" s="5">
        <v>0.14419986307621002</v>
      </c>
      <c r="G18" s="3">
        <v>0.20349979400634766</v>
      </c>
      <c r="H18" s="3">
        <v>37.936928244001109</v>
      </c>
      <c r="I18" s="3">
        <v>50.668217143637584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99.422599792480469</v>
      </c>
      <c r="D19" s="3">
        <v>0.14159999787807465</v>
      </c>
      <c r="E19" s="3">
        <v>5.9000000357627869E-2</v>
      </c>
      <c r="F19" s="5">
        <v>0.1437000036239624</v>
      </c>
      <c r="G19" s="3">
        <v>0.20270000398159027</v>
      </c>
      <c r="H19" s="3">
        <v>37.936183972847957</v>
      </c>
      <c r="I19" s="3">
        <v>50.667223101838552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99.420997619628906</v>
      </c>
      <c r="D20" s="3">
        <v>0.14169999957084656</v>
      </c>
      <c r="E20" s="3">
        <v>5.9200003743171692E-2</v>
      </c>
      <c r="F20" s="5">
        <v>0.14380000531673431</v>
      </c>
      <c r="G20" s="3">
        <v>0.20300000905990601</v>
      </c>
      <c r="H20" s="3">
        <v>37.937203717234979</v>
      </c>
      <c r="I20" s="3">
        <v>50.668585063189255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99.420394897460938</v>
      </c>
      <c r="D21" s="3">
        <v>0.14169999957084656</v>
      </c>
      <c r="E21" s="3">
        <v>5.9399999678134918E-2</v>
      </c>
      <c r="F21" s="5">
        <v>0.14419999718666077</v>
      </c>
      <c r="G21" s="3">
        <v>0.20359998941421509</v>
      </c>
      <c r="H21" s="3">
        <v>37.937010118721645</v>
      </c>
      <c r="I21" s="3">
        <v>50.668326494771456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99.4208984375</v>
      </c>
      <c r="D22" s="3">
        <v>0.14230027794837952</v>
      </c>
      <c r="E22" s="3">
        <v>5.9100117534399033E-2</v>
      </c>
      <c r="F22" s="5">
        <v>0.14310029149055481</v>
      </c>
      <c r="G22" s="3">
        <v>0.20220041275024414</v>
      </c>
      <c r="H22" s="3">
        <v>37.938090563428354</v>
      </c>
      <c r="I22" s="3">
        <v>50.669769526918358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99.417800903320312</v>
      </c>
      <c r="D23" s="3">
        <v>0.14380000531673431</v>
      </c>
      <c r="E23" s="3">
        <v>5.9000000357627869E-2</v>
      </c>
      <c r="F23" s="5">
        <v>0.14309999346733093</v>
      </c>
      <c r="G23" s="3">
        <v>0.2020999938249588</v>
      </c>
      <c r="H23" s="3">
        <v>37.940047678678042</v>
      </c>
      <c r="I23" s="3">
        <v>50.667863809288107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99.418998718261719</v>
      </c>
      <c r="D24" s="3">
        <v>0.14339999854564667</v>
      </c>
      <c r="E24" s="3">
        <v>5.8800000697374344E-2</v>
      </c>
      <c r="F24" s="5">
        <v>0.14309999346733093</v>
      </c>
      <c r="G24" s="3">
        <v>0.20189999043941498</v>
      </c>
      <c r="H24" s="3">
        <v>37.939239997004861</v>
      </c>
      <c r="I24" s="3">
        <v>50.671304699973824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99.420501708984375</v>
      </c>
      <c r="D25" s="3">
        <v>0.1425001472234726</v>
      </c>
      <c r="E25" s="3">
        <v>5.8700058609247208E-2</v>
      </c>
      <c r="F25" s="5">
        <v>0.14330014586448669</v>
      </c>
      <c r="G25" s="3">
        <v>0.2020002007484436</v>
      </c>
      <c r="H25" s="3">
        <v>37.938447201275224</v>
      </c>
      <c r="I25" s="3">
        <v>50.6702458491907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99.418701171875</v>
      </c>
      <c r="D26" s="3">
        <v>0.14229986071586609</v>
      </c>
      <c r="E26" s="3">
        <v>5.919993668794632E-2</v>
      </c>
      <c r="F26" s="5">
        <v>0.14359985291957855</v>
      </c>
      <c r="G26" s="3">
        <v>0.20279979705810547</v>
      </c>
      <c r="H26" s="3">
        <v>37.939299419016464</v>
      </c>
      <c r="I26" s="3">
        <v>50.666864529610123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99.411102294921875</v>
      </c>
      <c r="D27" s="3">
        <v>0.14720000326633453</v>
      </c>
      <c r="E27" s="3">
        <v>5.9399999678134918E-2</v>
      </c>
      <c r="F27" s="5">
        <v>0.14409999549388885</v>
      </c>
      <c r="G27" s="3">
        <v>0.20350000262260437</v>
      </c>
      <c r="H27" s="3">
        <v>37.942053660057333</v>
      </c>
      <c r="I27" s="3">
        <v>50.670542740853783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99.367698669433594</v>
      </c>
      <c r="D28" s="3">
        <v>0.15219984948635101</v>
      </c>
      <c r="E28" s="3">
        <v>9.3799903988838196E-2</v>
      </c>
      <c r="F28" s="5">
        <v>0.1447998583316803</v>
      </c>
      <c r="G28" s="3">
        <v>0.23859976232051849</v>
      </c>
      <c r="H28" s="3">
        <v>37.933600461726641</v>
      </c>
      <c r="I28" s="3">
        <v>50.650222340375471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99.360000610351563</v>
      </c>
      <c r="D29" s="3">
        <v>0.1518000066280365</v>
      </c>
      <c r="E29" s="3">
        <v>0.10290000587701797</v>
      </c>
      <c r="F29" s="5">
        <v>0.14470000565052032</v>
      </c>
      <c r="G29" s="3">
        <v>0.2476000189781189</v>
      </c>
      <c r="H29" s="3">
        <v>37.929430774767525</v>
      </c>
      <c r="I29" s="3">
        <v>50.640140099572989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99.360801696777344</v>
      </c>
      <c r="D30" s="3">
        <v>0.15119999647140503</v>
      </c>
      <c r="E30" s="3">
        <v>0.10270000249147415</v>
      </c>
      <c r="F30" s="5">
        <v>0.14470000565052032</v>
      </c>
      <c r="G30" s="3">
        <v>0.24740001559257507</v>
      </c>
      <c r="H30" s="3">
        <v>37.929274428504925</v>
      </c>
      <c r="I30" s="3">
        <v>50.639931359381542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99.120201110839844</v>
      </c>
      <c r="D31" s="3">
        <v>0.14669999480247498</v>
      </c>
      <c r="E31" s="3">
        <v>0.3465999960899353</v>
      </c>
      <c r="F31" s="5">
        <v>0.13899999856948853</v>
      </c>
      <c r="G31" s="3">
        <v>0.48559999465942383</v>
      </c>
      <c r="H31" s="3">
        <v>37.851876510680867</v>
      </c>
      <c r="I31" s="3">
        <v>50.487123154426605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98.92950439453125</v>
      </c>
      <c r="D32" s="3">
        <v>0.1434997022151947</v>
      </c>
      <c r="E32" s="3">
        <v>0.56179887056350708</v>
      </c>
      <c r="F32" s="5">
        <v>0.13479968905448914</v>
      </c>
      <c r="G32" s="3">
        <v>0.69659852981567383</v>
      </c>
      <c r="H32" s="3">
        <v>37.749037245634156</v>
      </c>
      <c r="I32" s="3">
        <v>50.327575555107337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98.863800048828125</v>
      </c>
      <c r="D33" s="3">
        <v>0.14339999854564667</v>
      </c>
      <c r="E33" s="3">
        <v>0.62940001487731934</v>
      </c>
      <c r="F33" s="5">
        <v>0.13470000028610229</v>
      </c>
      <c r="G33" s="3">
        <v>0.76410001516342163</v>
      </c>
      <c r="H33" s="3">
        <v>37.721221684141746</v>
      </c>
      <c r="I33" s="3">
        <v>50.281556056798195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99.189201354980469</v>
      </c>
      <c r="D34" s="3">
        <v>0.14969979226589203</v>
      </c>
      <c r="E34" s="3">
        <v>0.28279969096183777</v>
      </c>
      <c r="F34" s="5">
        <v>0.14149989187717438</v>
      </c>
      <c r="G34" s="3">
        <v>0.42429959774017334</v>
      </c>
      <c r="H34" s="3">
        <v>37.857719576999457</v>
      </c>
      <c r="I34" s="3">
        <v>50.517388200744307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99.37359619140625</v>
      </c>
      <c r="D35" s="3">
        <v>0.14730015397071838</v>
      </c>
      <c r="E35" s="3">
        <v>9.5200091600418091E-2</v>
      </c>
      <c r="F35" s="5">
        <v>0.14520014822483063</v>
      </c>
      <c r="G35" s="3">
        <v>0.24040023982524872</v>
      </c>
      <c r="H35" s="3">
        <v>37.928527013189793</v>
      </c>
      <c r="I35" s="3">
        <v>50.643448100828053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99.375404357910156</v>
      </c>
      <c r="D36" s="3">
        <v>0.1455998569726944</v>
      </c>
      <c r="E36" s="3">
        <v>9.5599904656410217E-2</v>
      </c>
      <c r="F36" s="5">
        <v>0.14549985527992249</v>
      </c>
      <c r="G36" s="3">
        <v>0.2410997599363327</v>
      </c>
      <c r="H36" s="3">
        <v>37.92698217576315</v>
      </c>
      <c r="I36" s="3">
        <v>50.641385381808846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99.376502990722656</v>
      </c>
      <c r="D37" s="3">
        <v>0.14549988508224487</v>
      </c>
      <c r="E37" s="3">
        <v>9.5299892127513885E-2</v>
      </c>
      <c r="F37" s="5">
        <v>0.14419989287853241</v>
      </c>
      <c r="G37" s="3">
        <v>0.2394997775554657</v>
      </c>
      <c r="H37" s="3">
        <v>37.928352235331161</v>
      </c>
      <c r="I37" s="3">
        <v>50.643214731538244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99.37030029296875</v>
      </c>
      <c r="D38" s="3">
        <v>0.14839969575405121</v>
      </c>
      <c r="E38" s="3">
        <v>9.6099808812141418E-2</v>
      </c>
      <c r="F38" s="5">
        <v>0.14489971101284027</v>
      </c>
      <c r="G38" s="3">
        <v>0.24099951982498169</v>
      </c>
      <c r="H38" s="3">
        <v>37.930175814741872</v>
      </c>
      <c r="I38" s="3">
        <v>50.645649636252898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99.36669921875</v>
      </c>
      <c r="D39" s="3">
        <v>0.1499001532793045</v>
      </c>
      <c r="E39" s="3">
        <v>9.6800096333026886E-2</v>
      </c>
      <c r="F39" s="5">
        <v>0.14560014009475708</v>
      </c>
      <c r="G39" s="3">
        <v>0.24240022897720337</v>
      </c>
      <c r="H39" s="3">
        <v>37.931188079190356</v>
      </c>
      <c r="I39" s="3">
        <v>50.647001245874932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99.34024378458659</v>
      </c>
      <c r="D40" s="6">
        <f t="shared" si="0"/>
        <v>0.14476661334435145</v>
      </c>
      <c r="E40" s="6">
        <f t="shared" si="0"/>
        <v>0.13524658605456352</v>
      </c>
      <c r="F40" s="6">
        <f t="shared" si="0"/>
        <v>0.14302325894435247</v>
      </c>
      <c r="G40" s="6">
        <f t="shared" si="0"/>
        <v>0.27826984425385792</v>
      </c>
      <c r="H40" s="6">
        <f t="shared" si="0"/>
        <v>37.912394635309283</v>
      </c>
      <c r="I40" s="6">
        <f t="shared" si="0"/>
        <v>50.618048125220611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99.422599792480469</v>
      </c>
      <c r="D45" s="21">
        <f t="shared" si="1"/>
        <v>0.15219984948635101</v>
      </c>
      <c r="E45" s="26">
        <f t="shared" si="1"/>
        <v>0.62940001487731934</v>
      </c>
      <c r="F45" s="26">
        <f t="shared" si="1"/>
        <v>0.14560014009475708</v>
      </c>
      <c r="G45" s="21">
        <f t="shared" si="1"/>
        <v>0.76410001516342163</v>
      </c>
      <c r="H45" s="26">
        <f t="shared" si="1"/>
        <v>37.942053660057333</v>
      </c>
      <c r="I45" s="22">
        <f t="shared" si="1"/>
        <v>50.671304699973824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98.863800048828125</v>
      </c>
      <c r="D46" s="26">
        <f t="shared" si="2"/>
        <v>0.14039972424507141</v>
      </c>
      <c r="E46" s="26">
        <f t="shared" si="2"/>
        <v>5.8700058609247208E-2</v>
      </c>
      <c r="F46" s="23">
        <f t="shared" si="2"/>
        <v>0.13470000028610229</v>
      </c>
      <c r="G46" s="26">
        <f t="shared" si="2"/>
        <v>0.20189999043941498</v>
      </c>
      <c r="H46" s="23">
        <f t="shared" si="2"/>
        <v>37.721221684141746</v>
      </c>
      <c r="I46" s="26">
        <f t="shared" si="2"/>
        <v>50.281556056798195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0.13807240532674506</v>
      </c>
      <c r="D47" s="24">
        <f t="shared" si="3"/>
        <v>3.4907159538951436E-3</v>
      </c>
      <c r="E47" s="26">
        <f t="shared" si="3"/>
        <v>0.14106841211747087</v>
      </c>
      <c r="F47" s="26">
        <f t="shared" si="3"/>
        <v>2.5956085451348011E-3</v>
      </c>
      <c r="G47" s="24">
        <f t="shared" si="3"/>
        <v>0.13865222425802631</v>
      </c>
      <c r="H47" s="26">
        <f t="shared" si="3"/>
        <v>5.2730066943153506E-2</v>
      </c>
      <c r="I47" s="25">
        <f t="shared" si="3"/>
        <v>9.5161649412852503E-2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36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83.456855773925781</v>
      </c>
      <c r="D10" s="10">
        <v>9.57763671875</v>
      </c>
      <c r="E10" s="10">
        <v>6.6400003433227539</v>
      </c>
      <c r="F10" s="11">
        <v>2.8801951557397842E-2</v>
      </c>
      <c r="G10" s="10">
        <v>6.6688022613525391</v>
      </c>
      <c r="H10" s="10">
        <v>38.094038225969456</v>
      </c>
      <c r="I10" s="10">
        <v>47.948403178419397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84.51318359375</v>
      </c>
      <c r="D11" s="3">
        <v>8.5963325500488281</v>
      </c>
      <c r="E11" s="3">
        <v>6.5661211013793945</v>
      </c>
      <c r="F11" s="5">
        <v>3.3507242798805237E-2</v>
      </c>
      <c r="G11" s="3">
        <v>6.5996284484863281</v>
      </c>
      <c r="H11" s="3">
        <v>37.834922210605477</v>
      </c>
      <c r="I11" s="3">
        <v>47.817092842451991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85.281455993652344</v>
      </c>
      <c r="D12" s="3">
        <v>7.8369917869567871</v>
      </c>
      <c r="E12" s="3">
        <v>6.574127197265625</v>
      </c>
      <c r="F12" s="5">
        <v>1.2188629247248173E-2</v>
      </c>
      <c r="G12" s="3">
        <v>6.5863156318664551</v>
      </c>
      <c r="H12" s="3">
        <v>37.626022239300724</v>
      </c>
      <c r="I12" s="3">
        <v>47.699087460786913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85.467300415039063</v>
      </c>
      <c r="D13" s="3">
        <v>7.3961753845214844</v>
      </c>
      <c r="E13" s="3">
        <v>6.8578915596008301</v>
      </c>
      <c r="F13" s="5">
        <v>1.9487001001834869E-2</v>
      </c>
      <c r="G13" s="3">
        <v>6.8773784637451172</v>
      </c>
      <c r="H13" s="3">
        <v>37.367696830412527</v>
      </c>
      <c r="I13" s="3">
        <v>47.421168607989777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85.518661499023437</v>
      </c>
      <c r="D14" s="3">
        <v>7.1364102363586426</v>
      </c>
      <c r="E14" s="3">
        <v>6.9938592910766602</v>
      </c>
      <c r="F14" s="5">
        <v>1.3180454261600971E-2</v>
      </c>
      <c r="G14" s="3">
        <v>7.0070395469665527</v>
      </c>
      <c r="H14" s="3">
        <v>37.297720901592797</v>
      </c>
      <c r="I14" s="3">
        <v>47.326658360272347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84.55859375</v>
      </c>
      <c r="D15" s="3">
        <v>7.2682161331176758</v>
      </c>
      <c r="E15" s="3">
        <v>7.763606071472168</v>
      </c>
      <c r="F15" s="5">
        <v>1.6471028327941895E-2</v>
      </c>
      <c r="G15" s="3">
        <v>7.7800769805908203</v>
      </c>
      <c r="H15" s="3">
        <v>37.076166151338853</v>
      </c>
      <c r="I15" s="3">
        <v>46.879402207759512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84.221702575683594</v>
      </c>
      <c r="D16" s="3">
        <v>7.9768381118774414</v>
      </c>
      <c r="E16" s="3">
        <v>7.4335265159606934</v>
      </c>
      <c r="F16" s="5">
        <v>1.3910228386521339E-2</v>
      </c>
      <c r="G16" s="3">
        <v>7.4474368095397949</v>
      </c>
      <c r="H16" s="3">
        <v>37.380901735187557</v>
      </c>
      <c r="I16" s="3">
        <v>47.201659847162773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85.069183349609375</v>
      </c>
      <c r="D17" s="3">
        <v>7.3959755897521973</v>
      </c>
      <c r="E17" s="3">
        <v>7.172389030456543</v>
      </c>
      <c r="F17" s="5">
        <v>3.059740737080574E-2</v>
      </c>
      <c r="G17" s="3">
        <v>7.2029862403869629</v>
      </c>
      <c r="H17" s="3">
        <v>37.295998822806823</v>
      </c>
      <c r="I17" s="3">
        <v>47.24322404602858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85.031631469726563</v>
      </c>
      <c r="D18" s="3">
        <v>7.7151923179626465</v>
      </c>
      <c r="E18" s="3">
        <v>6.9725289344787598</v>
      </c>
      <c r="F18" s="5">
        <v>8.5401590913534164E-3</v>
      </c>
      <c r="G18" s="3">
        <v>6.9810690879821777</v>
      </c>
      <c r="H18" s="3">
        <v>37.428460542456584</v>
      </c>
      <c r="I18" s="3">
        <v>47.419103726402149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84.523099999999999</v>
      </c>
      <c r="D19" s="3">
        <v>8.1659000000000006</v>
      </c>
      <c r="E19" s="3">
        <v>6.9725000000000001</v>
      </c>
      <c r="F19" s="5">
        <v>6.0000000000000001E-3</v>
      </c>
      <c r="G19" s="3">
        <v>6.9783999999999997</v>
      </c>
      <c r="H19" s="3">
        <v>37.597641935775073</v>
      </c>
      <c r="I19" s="3">
        <v>47.523468818248254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84.934555053710938</v>
      </c>
      <c r="D20" s="3">
        <v>7.8884034156799316</v>
      </c>
      <c r="E20" s="3">
        <v>6.8794474601745605</v>
      </c>
      <c r="F20" s="5">
        <v>8.5303587839007378E-3</v>
      </c>
      <c r="G20" s="3">
        <v>6.8879776000976563</v>
      </c>
      <c r="H20" s="3">
        <v>37.52522463300383</v>
      </c>
      <c r="I20" s="3">
        <v>47.516103137736778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85.0347900390625</v>
      </c>
      <c r="D21" s="3">
        <v>7.7718119621276855</v>
      </c>
      <c r="E21" s="3">
        <v>6.9022722244262695</v>
      </c>
      <c r="F21" s="5">
        <v>8.3085065707564354E-3</v>
      </c>
      <c r="G21" s="3">
        <v>6.9105806350708008</v>
      </c>
      <c r="H21" s="3">
        <v>37.481531984628873</v>
      </c>
      <c r="I21" s="3">
        <v>47.480148041477996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84.691800000000001</v>
      </c>
      <c r="D22" s="3">
        <v>8.0527999999999995</v>
      </c>
      <c r="E22" s="3">
        <v>6.9291</v>
      </c>
      <c r="F22" s="5">
        <v>1.21E-2</v>
      </c>
      <c r="G22" s="3">
        <v>6.9410999999999996</v>
      </c>
      <c r="H22" s="3">
        <v>37.574768112790551</v>
      </c>
      <c r="I22" s="3">
        <v>47.524937956689335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86.153984069824219</v>
      </c>
      <c r="D23" s="3">
        <v>7.8050432205200195</v>
      </c>
      <c r="E23" s="3">
        <v>5.7868747711181641</v>
      </c>
      <c r="F23" s="5">
        <v>7.3454985395073891E-3</v>
      </c>
      <c r="G23" s="3">
        <v>5.7942204475402832</v>
      </c>
      <c r="H23" s="3">
        <v>37.883387549572063</v>
      </c>
      <c r="I23" s="3">
        <v>48.180799747557664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86.086128234863281</v>
      </c>
      <c r="D24" s="3">
        <v>7.824467658996582</v>
      </c>
      <c r="E24" s="3">
        <v>5.8501176834106445</v>
      </c>
      <c r="F24" s="5">
        <v>1.0367512702941895E-2</v>
      </c>
      <c r="G24" s="3">
        <v>5.8604850769042969</v>
      </c>
      <c r="H24" s="3">
        <v>37.853824950436191</v>
      </c>
      <c r="I24" s="3">
        <v>48.135008871164189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85.955528259277344</v>
      </c>
      <c r="D25" s="3">
        <v>8.0237884521484375</v>
      </c>
      <c r="E25" s="3">
        <v>5.7432565689086914</v>
      </c>
      <c r="F25" s="5">
        <v>9.0908762067556381E-3</v>
      </c>
      <c r="G25" s="3">
        <v>5.752347469329834</v>
      </c>
      <c r="H25" s="3">
        <v>37.979203825265394</v>
      </c>
      <c r="I25" s="3">
        <v>48.25555709478018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85.630485534667969</v>
      </c>
      <c r="D26" s="3">
        <v>8.4125041961669922</v>
      </c>
      <c r="E26" s="3">
        <v>5.6565079689025879</v>
      </c>
      <c r="F26" s="5">
        <v>6.7719924263656139E-3</v>
      </c>
      <c r="G26" s="3">
        <v>5.6632800102233887</v>
      </c>
      <c r="H26" s="3">
        <v>38.140784805638219</v>
      </c>
      <c r="I26" s="3">
        <v>48.390238960425648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85.828849792480469</v>
      </c>
      <c r="D27" s="3">
        <v>8.3595676422119141</v>
      </c>
      <c r="E27" s="3">
        <v>5.5339765548706055</v>
      </c>
      <c r="F27" s="5">
        <v>4.1068199789151549E-4</v>
      </c>
      <c r="G27" s="3">
        <v>5.5343871116638184</v>
      </c>
      <c r="H27" s="3">
        <v>38.161752859792649</v>
      </c>
      <c r="I27" s="3">
        <v>48.457492668937533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85.194488525390625</v>
      </c>
      <c r="D28" s="3">
        <v>8.7063760757446289</v>
      </c>
      <c r="E28" s="3">
        <v>5.7306408882141113</v>
      </c>
      <c r="F28" s="5">
        <v>7.6774214394390583E-3</v>
      </c>
      <c r="G28" s="3">
        <v>5.7383184432983398</v>
      </c>
      <c r="H28" s="3">
        <v>38.236509221464253</v>
      </c>
      <c r="I28" s="3">
        <v>48.416696125831777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85.06207275390625</v>
      </c>
      <c r="D29" s="3">
        <v>8.65240478515625</v>
      </c>
      <c r="E29" s="3">
        <v>5.9273667335510254</v>
      </c>
      <c r="F29" s="5">
        <v>3.7802909500896931E-3</v>
      </c>
      <c r="G29" s="3">
        <v>5.9311470985412598</v>
      </c>
      <c r="H29" s="3">
        <v>38.144262773892386</v>
      </c>
      <c r="I29" s="3">
        <v>48.282854407581105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85.782791137695313</v>
      </c>
      <c r="D30" s="3">
        <v>8.2123394012451172</v>
      </c>
      <c r="E30" s="3">
        <v>5.6942310333251953</v>
      </c>
      <c r="F30" s="5">
        <v>3.3322612289339304E-3</v>
      </c>
      <c r="G30" s="3">
        <v>5.6975631713867188</v>
      </c>
      <c r="H30" s="3">
        <v>38.077680372218154</v>
      </c>
      <c r="I30" s="3">
        <v>48.338735379862406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85.678100000000001</v>
      </c>
      <c r="D31" s="3">
        <v>8.1808999999999994</v>
      </c>
      <c r="E31" s="3">
        <v>5.8533999999999997</v>
      </c>
      <c r="F31" s="5">
        <v>3.3E-3</v>
      </c>
      <c r="G31" s="3">
        <v>5.8567</v>
      </c>
      <c r="H31" s="3">
        <v>37.99407621644076</v>
      </c>
      <c r="I31" s="3">
        <v>48.221424573290804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85.701858520507812</v>
      </c>
      <c r="D32" s="3">
        <v>8.2481918334960937</v>
      </c>
      <c r="E32" s="3">
        <v>5.7473697662353516</v>
      </c>
      <c r="F32" s="5">
        <v>5.2396650426089764E-3</v>
      </c>
      <c r="G32" s="3">
        <v>5.7526092529296875</v>
      </c>
      <c r="H32" s="3">
        <v>38.064149860607081</v>
      </c>
      <c r="I32" s="3">
        <v>48.307498383546843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85.052803039550781</v>
      </c>
      <c r="D33" s="3">
        <v>8.0637588500976562</v>
      </c>
      <c r="E33" s="3">
        <v>6.6039161682128906</v>
      </c>
      <c r="F33" s="5">
        <v>3.2752703409641981E-3</v>
      </c>
      <c r="G33" s="3">
        <v>6.6071915626525879</v>
      </c>
      <c r="H33" s="3">
        <v>37.673357934931396</v>
      </c>
      <c r="I33" s="3">
        <v>47.721571006025918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84.840530395507813</v>
      </c>
      <c r="D34" s="3">
        <v>7.5867228507995605</v>
      </c>
      <c r="E34" s="3">
        <v>7.274930477142334</v>
      </c>
      <c r="F34" s="5">
        <v>2.551953075453639E-3</v>
      </c>
      <c r="G34" s="3">
        <v>7.2774825096130371</v>
      </c>
      <c r="H34" s="3">
        <v>37.303402230909469</v>
      </c>
      <c r="I34" s="3">
        <v>47.223958356618255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85.881866455078125</v>
      </c>
      <c r="D35" s="3">
        <v>6.7309870719909668</v>
      </c>
      <c r="E35" s="3">
        <v>7.0687031745910645</v>
      </c>
      <c r="F35" s="5">
        <v>3.073554951697588E-3</v>
      </c>
      <c r="G35" s="3">
        <v>7.0717768669128418</v>
      </c>
      <c r="H35" s="3">
        <v>37.139799007551964</v>
      </c>
      <c r="I35" s="3">
        <v>47.205123420044025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85.658660888671875</v>
      </c>
      <c r="D36" s="3">
        <v>6.971867561340332</v>
      </c>
      <c r="E36" s="3">
        <v>7.1120223999023437</v>
      </c>
      <c r="F36" s="5">
        <v>2.0955209620296955E-3</v>
      </c>
      <c r="G36" s="3">
        <v>7.1141180992126465</v>
      </c>
      <c r="H36" s="3">
        <v>37.15690927826919</v>
      </c>
      <c r="I36" s="3">
        <v>47.19909216192147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85.233322143554687</v>
      </c>
      <c r="D37" s="3">
        <v>7.4752230644226074</v>
      </c>
      <c r="E37" s="3">
        <v>7.0358829498291016</v>
      </c>
      <c r="F37" s="5">
        <v>1.7969021573662758E-3</v>
      </c>
      <c r="G37" s="3">
        <v>7.0376796722412109</v>
      </c>
      <c r="H37" s="3">
        <v>37.333851883091071</v>
      </c>
      <c r="I37" s="3">
        <v>47.339338138152208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85.621139526367188</v>
      </c>
      <c r="D38" s="3">
        <v>7.3238611221313477</v>
      </c>
      <c r="E38" s="3">
        <v>6.847506046295166</v>
      </c>
      <c r="F38" s="5">
        <v>1.2387374881654978E-3</v>
      </c>
      <c r="G38" s="3">
        <v>6.8487448692321777</v>
      </c>
      <c r="H38" s="3">
        <v>37.324933994447406</v>
      </c>
      <c r="I38" s="3">
        <v>47.410432781737356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86.105972290039063</v>
      </c>
      <c r="D39" s="3">
        <v>7.257871150970459</v>
      </c>
      <c r="E39" s="3">
        <v>6.4253578186035156</v>
      </c>
      <c r="F39" s="5">
        <v>1.8963201437145472E-3</v>
      </c>
      <c r="G39" s="3">
        <v>6.4272541999816895</v>
      </c>
      <c r="H39" s="3">
        <v>37.466115190026436</v>
      </c>
      <c r="I39" s="3">
        <v>47.6682686805554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85.25904650268555</v>
      </c>
      <c r="D40" s="6">
        <f t="shared" si="0"/>
        <v>7.8871519714864098</v>
      </c>
      <c r="E40" s="6">
        <f t="shared" si="0"/>
        <v>6.5516476910909018</v>
      </c>
      <c r="F40" s="6">
        <f t="shared" si="0"/>
        <v>9.4955809017363939E-3</v>
      </c>
      <c r="G40" s="6">
        <f t="shared" si="0"/>
        <v>6.5611365855916342</v>
      </c>
      <c r="H40" s="6">
        <f t="shared" si="0"/>
        <v>37.650503209347441</v>
      </c>
      <c r="I40" s="6">
        <f t="shared" si="0"/>
        <v>47.725151632981955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86.153984069824219</v>
      </c>
      <c r="D45" s="21">
        <f t="shared" si="1"/>
        <v>9.57763671875</v>
      </c>
      <c r="E45" s="26">
        <f t="shared" si="1"/>
        <v>7.763606071472168</v>
      </c>
      <c r="F45" s="26">
        <f t="shared" si="1"/>
        <v>3.3507242798805237E-2</v>
      </c>
      <c r="G45" s="21">
        <f t="shared" si="1"/>
        <v>7.7800769805908203</v>
      </c>
      <c r="H45" s="26">
        <f t="shared" si="1"/>
        <v>38.236509221464253</v>
      </c>
      <c r="I45" s="22">
        <f t="shared" si="1"/>
        <v>48.457492668937533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83.456855773925781</v>
      </c>
      <c r="D46" s="26">
        <f t="shared" si="2"/>
        <v>6.7309870719909668</v>
      </c>
      <c r="E46" s="26">
        <f t="shared" si="2"/>
        <v>5.5339765548706055</v>
      </c>
      <c r="F46" s="23">
        <f t="shared" si="2"/>
        <v>4.1068199789151549E-4</v>
      </c>
      <c r="G46" s="26">
        <f t="shared" si="2"/>
        <v>5.5343871116638184</v>
      </c>
      <c r="H46" s="23">
        <f t="shared" si="2"/>
        <v>37.076166151338853</v>
      </c>
      <c r="I46" s="26">
        <f t="shared" si="2"/>
        <v>46.879402207759512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0.62491222396639579</v>
      </c>
      <c r="D47" s="24">
        <f t="shared" si="3"/>
        <v>0.59407362650983797</v>
      </c>
      <c r="E47" s="26">
        <f t="shared" si="3"/>
        <v>0.63253330019834664</v>
      </c>
      <c r="F47" s="26">
        <f t="shared" si="3"/>
        <v>8.7092941738004647E-3</v>
      </c>
      <c r="G47" s="24">
        <f t="shared" si="3"/>
        <v>0.63496859823427088</v>
      </c>
      <c r="H47" s="26">
        <f t="shared" si="3"/>
        <v>0.35699825005572228</v>
      </c>
      <c r="I47" s="25">
        <f t="shared" si="3"/>
        <v>0.46409684771812204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I51" sqref="I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37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91.70965576171875</v>
      </c>
      <c r="D10" s="10">
        <v>3.2577383518218994</v>
      </c>
      <c r="E10" s="10">
        <v>4.6776361465454102</v>
      </c>
      <c r="F10" s="11">
        <v>0.13893631100654602</v>
      </c>
      <c r="G10" s="10">
        <v>4.8165726661682129</v>
      </c>
      <c r="H10" s="10">
        <v>37.054186842840174</v>
      </c>
      <c r="I10" s="10">
        <v>48.064655048875863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91.5938720703125</v>
      </c>
      <c r="D11" s="3">
        <v>3.2033581733703613</v>
      </c>
      <c r="E11" s="3">
        <v>4.8241252899169922</v>
      </c>
      <c r="F11" s="5">
        <v>0.1348990797996521</v>
      </c>
      <c r="G11" s="3">
        <v>4.9590244293212891</v>
      </c>
      <c r="H11" s="3">
        <v>37.023819807315206</v>
      </c>
      <c r="I11" s="3">
        <v>47.986053797701118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91.897239685058594</v>
      </c>
      <c r="D12" s="3">
        <v>3.3275570869445801</v>
      </c>
      <c r="E12" s="3">
        <v>4.3785710334777832</v>
      </c>
      <c r="F12" s="5">
        <v>0.14864534139633179</v>
      </c>
      <c r="G12" s="3">
        <v>4.5272164344787598</v>
      </c>
      <c r="H12" s="3">
        <v>37.20717037161608</v>
      </c>
      <c r="I12" s="3">
        <v>48.279143212537825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90.789314270019531</v>
      </c>
      <c r="D13" s="3">
        <v>3.3088767528533936</v>
      </c>
      <c r="E13" s="3">
        <v>5.5153775215148926</v>
      </c>
      <c r="F13" s="5">
        <v>0.13833300769329071</v>
      </c>
      <c r="G13" s="3">
        <v>5.6537103652954102</v>
      </c>
      <c r="H13" s="3">
        <v>36.817101437682027</v>
      </c>
      <c r="I13" s="3">
        <v>47.564852422610549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91.623069763183594</v>
      </c>
      <c r="D14" s="3">
        <v>3.3840517997741699</v>
      </c>
      <c r="E14" s="3">
        <v>4.635714054107666</v>
      </c>
      <c r="F14" s="5">
        <v>0.16618576645851135</v>
      </c>
      <c r="G14" s="3">
        <v>4.8018999099731445</v>
      </c>
      <c r="H14" s="3">
        <v>37.067402547105893</v>
      </c>
      <c r="I14" s="3">
        <v>48.072973276095283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91.329620361328125</v>
      </c>
      <c r="D15" s="3">
        <v>3.4135994911193848</v>
      </c>
      <c r="E15" s="3">
        <v>4.9415278434753418</v>
      </c>
      <c r="F15" s="5">
        <v>0.15371596813201904</v>
      </c>
      <c r="G15" s="3">
        <v>5.0952439308166504</v>
      </c>
      <c r="H15" s="3">
        <v>36.936058696070248</v>
      </c>
      <c r="I15" s="3">
        <v>47.870752510745497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91.245498657226563</v>
      </c>
      <c r="D16" s="3">
        <v>3.0431904792785645</v>
      </c>
      <c r="E16" s="3">
        <v>5.4705352783203125</v>
      </c>
      <c r="F16" s="5">
        <v>0.14020340144634247</v>
      </c>
      <c r="G16" s="3">
        <v>5.6107387542724609</v>
      </c>
      <c r="H16" s="3">
        <v>36.583499805396237</v>
      </c>
      <c r="I16" s="3">
        <v>47.439404315793624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91.759422302246094</v>
      </c>
      <c r="D17" s="3">
        <v>3.2645149230957031</v>
      </c>
      <c r="E17" s="3">
        <v>4.7005019187927246</v>
      </c>
      <c r="F17" s="5">
        <v>0.16642552614212036</v>
      </c>
      <c r="G17" s="3">
        <v>4.8669276237487793</v>
      </c>
      <c r="H17" s="3">
        <v>36.933017148026607</v>
      </c>
      <c r="I17" s="3">
        <v>47.963738311566516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91.648300170898437</v>
      </c>
      <c r="D18" s="3">
        <v>3.5605721473693848</v>
      </c>
      <c r="E18" s="3">
        <v>4.496300220489502</v>
      </c>
      <c r="F18" s="5">
        <v>0.17724400758743286</v>
      </c>
      <c r="G18" s="3">
        <v>4.6735444068908691</v>
      </c>
      <c r="H18" s="3">
        <v>37.095757695582613</v>
      </c>
      <c r="I18" s="3">
        <v>48.142947998833399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90.911201477050781</v>
      </c>
      <c r="D19" s="3">
        <v>3.4956104755401611</v>
      </c>
      <c r="E19" s="3">
        <v>5.3071527481079102</v>
      </c>
      <c r="F19" s="5">
        <v>0.1710522323846817</v>
      </c>
      <c r="G19" s="3">
        <v>5.4782052040100098</v>
      </c>
      <c r="H19" s="3">
        <v>36.770772078725464</v>
      </c>
      <c r="I19" s="3">
        <v>47.603590904287785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90.086036682128906</v>
      </c>
      <c r="D20" s="3">
        <v>3.6507070064544678</v>
      </c>
      <c r="E20" s="3">
        <v>5.8908720016479492</v>
      </c>
      <c r="F20" s="5">
        <v>0.15324895083904266</v>
      </c>
      <c r="G20" s="3">
        <v>6.0441207885742188</v>
      </c>
      <c r="H20" s="3">
        <v>36.719833580899873</v>
      </c>
      <c r="I20" s="3">
        <v>47.338501157352646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91.276573181152344</v>
      </c>
      <c r="D21" s="3">
        <v>3.3275413513183594</v>
      </c>
      <c r="E21" s="3">
        <v>5.0679969787597656</v>
      </c>
      <c r="F21" s="5">
        <v>0.15904636681079865</v>
      </c>
      <c r="G21" s="3">
        <v>5.2270431518554687</v>
      </c>
      <c r="H21" s="3">
        <v>36.864998672644425</v>
      </c>
      <c r="I21" s="3">
        <v>47.770150269793412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91.631240844726563</v>
      </c>
      <c r="D22" s="3">
        <v>3.0449132919311523</v>
      </c>
      <c r="E22" s="3">
        <v>5.0743203163146973</v>
      </c>
      <c r="F22" s="5">
        <v>0.15368835628032684</v>
      </c>
      <c r="G22" s="3">
        <v>5.2280087471008301</v>
      </c>
      <c r="H22" s="3">
        <v>36.724288282039502</v>
      </c>
      <c r="I22" s="3">
        <v>47.685117073811796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91.532585144042969</v>
      </c>
      <c r="D23" s="3">
        <v>3.5903961658477783</v>
      </c>
      <c r="E23" s="3">
        <v>4.4593400955200195</v>
      </c>
      <c r="F23" s="5">
        <v>0.14923176169395447</v>
      </c>
      <c r="G23" s="3">
        <v>4.6085720062255859</v>
      </c>
      <c r="H23" s="3">
        <v>37.261457982744574</v>
      </c>
      <c r="I23" s="3">
        <v>48.276758763019735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91.001434326171875</v>
      </c>
      <c r="D24" s="3">
        <v>4.3549175262451172</v>
      </c>
      <c r="E24" s="3">
        <v>4.1903500556945801</v>
      </c>
      <c r="F24" s="5">
        <v>0.17787516117095947</v>
      </c>
      <c r="G24" s="3">
        <v>4.36822509765625</v>
      </c>
      <c r="H24" s="3">
        <v>37.570550242797715</v>
      </c>
      <c r="I24" s="3">
        <v>48.559554210155234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91.280303955078125</v>
      </c>
      <c r="D25" s="3">
        <v>4.3114809989929199</v>
      </c>
      <c r="E25" s="3">
        <v>3.9257411956787109</v>
      </c>
      <c r="F25" s="5">
        <v>0.18059720098972321</v>
      </c>
      <c r="G25" s="3">
        <v>4.1063385009765625</v>
      </c>
      <c r="H25" s="3">
        <v>37.677140625548383</v>
      </c>
      <c r="I25" s="3">
        <v>48.735363802447239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91.645462036132813</v>
      </c>
      <c r="D26" s="3">
        <v>4.0373659133911133</v>
      </c>
      <c r="E26" s="3">
        <v>3.904984712600708</v>
      </c>
      <c r="F26" s="5">
        <v>0.19090242683887482</v>
      </c>
      <c r="G26" s="3">
        <v>4.0958871841430664</v>
      </c>
      <c r="H26" s="3">
        <v>37.533155832908946</v>
      </c>
      <c r="I26" s="3">
        <v>48.651809165011578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92.317939758300781</v>
      </c>
      <c r="D27" s="3">
        <v>3.6872861385345459</v>
      </c>
      <c r="E27" s="3">
        <v>3.6661958694458008</v>
      </c>
      <c r="F27" s="5">
        <v>0.19785268604755402</v>
      </c>
      <c r="G27" s="3">
        <v>3.8640484809875488</v>
      </c>
      <c r="H27" s="3">
        <v>37.446192255084441</v>
      </c>
      <c r="I27" s="3">
        <v>48.69928048057249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90.706863403320312</v>
      </c>
      <c r="D28" s="3">
        <v>4.0014848709106445</v>
      </c>
      <c r="E28" s="3">
        <v>4.9251246452331543</v>
      </c>
      <c r="F28" s="5">
        <v>0.18363389372825623</v>
      </c>
      <c r="G28" s="3">
        <v>5.1087584495544434</v>
      </c>
      <c r="H28" s="3">
        <v>37.123117719097294</v>
      </c>
      <c r="I28" s="3">
        <v>47.972225186110848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91.547294616699219</v>
      </c>
      <c r="D29" s="3">
        <v>4.0139341354370117</v>
      </c>
      <c r="E29" s="3">
        <v>4.1009283065795898</v>
      </c>
      <c r="F29" s="5">
        <v>0.16193929314613342</v>
      </c>
      <c r="G29" s="3">
        <v>4.2628674507141113</v>
      </c>
      <c r="H29" s="3">
        <v>37.446663354006631</v>
      </c>
      <c r="I29" s="3">
        <v>48.534467149183108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92.844772338867188</v>
      </c>
      <c r="D30" s="3">
        <v>3.6824197769165039</v>
      </c>
      <c r="E30" s="3">
        <v>3.1540799140930176</v>
      </c>
      <c r="F30" s="5">
        <v>0.19368568062782288</v>
      </c>
      <c r="G30" s="3">
        <v>3.3477656841278076</v>
      </c>
      <c r="H30" s="3">
        <v>37.636594312641776</v>
      </c>
      <c r="I30" s="3">
        <v>49.039872819652039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92.485191345214844</v>
      </c>
      <c r="D31" s="3">
        <v>3.8674893379211426</v>
      </c>
      <c r="E31" s="3">
        <v>3.3179163932800293</v>
      </c>
      <c r="F31" s="5">
        <v>0.19052053987979889</v>
      </c>
      <c r="G31" s="3">
        <v>3.508436918258667</v>
      </c>
      <c r="H31" s="3">
        <v>37.636143710567232</v>
      </c>
      <c r="I31" s="3">
        <v>48.969599450214638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92.443336486816406</v>
      </c>
      <c r="D32" s="3">
        <v>3.7008070945739746</v>
      </c>
      <c r="E32" s="3">
        <v>3.5296635627746582</v>
      </c>
      <c r="F32" s="5">
        <v>0.19065788388252258</v>
      </c>
      <c r="G32" s="3">
        <v>3.7203214168548584</v>
      </c>
      <c r="H32" s="3">
        <v>37.506814518205779</v>
      </c>
      <c r="I32" s="3">
        <v>48.799842889067556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92.474281311035156</v>
      </c>
      <c r="D33" s="3">
        <v>3.8671495914459229</v>
      </c>
      <c r="E33" s="3">
        <v>3.3056643009185791</v>
      </c>
      <c r="F33" s="5">
        <v>0.19141596555709839</v>
      </c>
      <c r="G33" s="3">
        <v>3.4970803260803223</v>
      </c>
      <c r="H33" s="3">
        <v>37.66421788233211</v>
      </c>
      <c r="I33" s="3">
        <v>48.990921200641019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91.500831604003906</v>
      </c>
      <c r="D34" s="3">
        <v>4.342505931854248</v>
      </c>
      <c r="E34" s="3">
        <v>3.7662258148193359</v>
      </c>
      <c r="F34" s="5">
        <v>0.17618383467197418</v>
      </c>
      <c r="G34" s="3">
        <v>3.9424097537994385</v>
      </c>
      <c r="H34" s="3">
        <v>37.694250603828706</v>
      </c>
      <c r="I34" s="3">
        <v>48.817713951006937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92.263755798339844</v>
      </c>
      <c r="D35" s="3">
        <v>3.7845368385314941</v>
      </c>
      <c r="E35" s="3">
        <v>3.6494050025939941</v>
      </c>
      <c r="F35" s="5">
        <v>0.17779089510440826</v>
      </c>
      <c r="G35" s="3">
        <v>3.8271958827972412</v>
      </c>
      <c r="H35" s="3">
        <v>37.496285377399694</v>
      </c>
      <c r="I35" s="3">
        <v>48.749835717134182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91.513557434082031</v>
      </c>
      <c r="D36" s="3">
        <v>3.5699300765991211</v>
      </c>
      <c r="E36" s="3">
        <v>4.6675314903259277</v>
      </c>
      <c r="F36" s="5">
        <v>0.17943437397480011</v>
      </c>
      <c r="G36" s="3">
        <v>4.8469657897949219</v>
      </c>
      <c r="H36" s="3">
        <v>37.006199408480143</v>
      </c>
      <c r="I36" s="3">
        <v>48.013976170300381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91.752273559570313</v>
      </c>
      <c r="D37" s="3">
        <v>3.631983757019043</v>
      </c>
      <c r="E37" s="3">
        <v>4.2876925468444824</v>
      </c>
      <c r="F37" s="5">
        <v>0.20651403069496155</v>
      </c>
      <c r="G37" s="3">
        <v>4.494206428527832</v>
      </c>
      <c r="H37" s="3">
        <v>37.188094273821818</v>
      </c>
      <c r="I37" s="3">
        <v>48.269290977668767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91.150299072265625</v>
      </c>
      <c r="D38" s="3">
        <v>3.7984695434570313</v>
      </c>
      <c r="E38" s="3">
        <v>4.6862411499023437</v>
      </c>
      <c r="F38" s="5">
        <v>0.18530558049678802</v>
      </c>
      <c r="G38" s="3">
        <v>4.871546745300293</v>
      </c>
      <c r="H38" s="3">
        <v>37.134955260065418</v>
      </c>
      <c r="I38" s="3">
        <v>48.079970508829646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91.775314331054688</v>
      </c>
      <c r="D39" s="3">
        <v>3.6993176937103271</v>
      </c>
      <c r="E39" s="3">
        <v>4.1917052268981934</v>
      </c>
      <c r="F39" s="5">
        <v>0.18657472729682922</v>
      </c>
      <c r="G39" s="3">
        <v>4.3782801628112793</v>
      </c>
      <c r="H39" s="3">
        <v>37.26700568146493</v>
      </c>
      <c r="I39" s="3">
        <v>48.371242578267342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91.591218058268225</v>
      </c>
      <c r="D40" s="6">
        <f t="shared" si="0"/>
        <v>3.6407902240753174</v>
      </c>
      <c r="E40" s="6">
        <f t="shared" si="0"/>
        <v>4.4236473878224691</v>
      </c>
      <c r="F40" s="6">
        <f t="shared" si="0"/>
        <v>0.17072467505931854</v>
      </c>
      <c r="G40" s="6">
        <f t="shared" si="0"/>
        <v>4.594372089703878</v>
      </c>
      <c r="H40" s="6">
        <f t="shared" si="0"/>
        <v>37.202891533564667</v>
      </c>
      <c r="I40" s="6">
        <f t="shared" si="0"/>
        <v>48.243786843976267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23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92.844772338867188</v>
      </c>
      <c r="D45" s="21">
        <f t="shared" si="1"/>
        <v>4.3549175262451172</v>
      </c>
      <c r="E45" s="26">
        <f t="shared" si="1"/>
        <v>5.8908720016479492</v>
      </c>
      <c r="F45" s="26">
        <f t="shared" si="1"/>
        <v>0.20651403069496155</v>
      </c>
      <c r="G45" s="21">
        <f t="shared" si="1"/>
        <v>6.0441207885742188</v>
      </c>
      <c r="H45" s="26">
        <f t="shared" si="1"/>
        <v>37.694250603828706</v>
      </c>
      <c r="I45" s="22">
        <f t="shared" si="1"/>
        <v>49.039872819652039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90.086036682128906</v>
      </c>
      <c r="D46" s="26">
        <f t="shared" si="2"/>
        <v>3.0431904792785645</v>
      </c>
      <c r="E46" s="26">
        <f t="shared" si="2"/>
        <v>3.1540799140930176</v>
      </c>
      <c r="F46" s="23">
        <f t="shared" si="2"/>
        <v>0.1348990797996521</v>
      </c>
      <c r="G46" s="26">
        <f t="shared" si="2"/>
        <v>3.3477656841278076</v>
      </c>
      <c r="H46" s="23">
        <f t="shared" si="2"/>
        <v>36.583499805396237</v>
      </c>
      <c r="I46" s="26">
        <f t="shared" si="2"/>
        <v>47.338501157352646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0.59190287521903484</v>
      </c>
      <c r="D47" s="24">
        <f t="shared" si="3"/>
        <v>0.35665767459049746</v>
      </c>
      <c r="E47" s="26">
        <f t="shared" si="3"/>
        <v>0.70220474217793027</v>
      </c>
      <c r="F47" s="26">
        <f t="shared" si="3"/>
        <v>1.9920129432730554E-2</v>
      </c>
      <c r="G47" s="24">
        <f t="shared" si="3"/>
        <v>0.68881174313851756</v>
      </c>
      <c r="H47" s="26">
        <f t="shared" si="3"/>
        <v>0.33101549704010397</v>
      </c>
      <c r="I47" s="25">
        <f t="shared" si="3"/>
        <v>0.48477297336389008</v>
      </c>
    </row>
    <row r="49" spans="3:9" x14ac:dyDescent="0.2">
      <c r="C49" s="29" t="s">
        <v>100</v>
      </c>
      <c r="D49" s="29">
        <f>COUNTIF(D9:D39,"&gt;12.0")</f>
        <v>0</v>
      </c>
      <c r="E49" s="29">
        <f>COUNTIF(E9:E39,"&gt;8.0")</f>
        <v>0</v>
      </c>
      <c r="F49" s="29">
        <f>COUNTIF(F9:F39,"&gt;3.0")</f>
        <v>0</v>
      </c>
      <c r="G49" s="29">
        <f>COUNTIF(G9:G39,"&gt;8.0")</f>
        <v>0</v>
      </c>
      <c r="H49" s="29">
        <f>COUNTIF(H9:H39,"&lt;36.30")</f>
        <v>0</v>
      </c>
      <c r="I49" s="29">
        <f>COUNTIF(I9:I39,"&lt;46.20")</f>
        <v>0</v>
      </c>
    </row>
    <row r="50" spans="3:9" x14ac:dyDescent="0.2">
      <c r="G50" s="29"/>
      <c r="H50" s="29">
        <f>COUNTIF(H9:H39,"&gt;43.60")</f>
        <v>0</v>
      </c>
      <c r="I50" s="29">
        <f>COUNTIF(I9:I39,"&gt;53.20")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42" zoomScaleNormal="100" workbookViewId="0">
      <selection activeCell="F50" sqref="F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38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94.602188110351563</v>
      </c>
      <c r="D10" s="10">
        <v>2.9885573387145996</v>
      </c>
      <c r="E10" s="10">
        <v>1.4458591938018799</v>
      </c>
      <c r="F10" s="11">
        <v>0.52443504333496094</v>
      </c>
      <c r="G10" s="10">
        <v>1.9702942371368408</v>
      </c>
      <c r="H10" s="10">
        <v>38.192223442983781</v>
      </c>
      <c r="I10" s="10">
        <v>49.898967191052158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94.611808776855469</v>
      </c>
      <c r="D11" s="3">
        <v>2.9815433025360107</v>
      </c>
      <c r="E11" s="3">
        <v>1.4431052207946777</v>
      </c>
      <c r="F11" s="5">
        <v>0.52509099245071411</v>
      </c>
      <c r="G11" s="3">
        <v>1.9681961536407471</v>
      </c>
      <c r="H11" s="3">
        <v>38.190583300609681</v>
      </c>
      <c r="I11" s="3">
        <v>49.898811978011111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94.611808776855469</v>
      </c>
      <c r="D12" s="3">
        <v>2.9815433025360107</v>
      </c>
      <c r="E12" s="3">
        <v>1.4431052207946777</v>
      </c>
      <c r="F12" s="5">
        <v>0.52509099245071411</v>
      </c>
      <c r="G12" s="3">
        <v>1.9681961536407471</v>
      </c>
      <c r="H12" s="3">
        <v>38.190583300609681</v>
      </c>
      <c r="I12" s="3">
        <v>49.898811978011111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94.121223449707031</v>
      </c>
      <c r="D13" s="3">
        <v>3.3463509082794189</v>
      </c>
      <c r="E13" s="3">
        <v>1.6146934032440186</v>
      </c>
      <c r="F13" s="5">
        <v>0.43955028057098389</v>
      </c>
      <c r="G13" s="3">
        <v>2.0542435646057129</v>
      </c>
      <c r="H13" s="3">
        <v>38.28471879490111</v>
      </c>
      <c r="I13" s="3">
        <v>49.934586413420938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93.744377136230469</v>
      </c>
      <c r="D14" s="3">
        <v>3.5987484455108643</v>
      </c>
      <c r="E14" s="3">
        <v>1.6990214586257935</v>
      </c>
      <c r="F14" s="5">
        <v>0.41976141929626465</v>
      </c>
      <c r="G14" s="3">
        <v>2.1187829971313477</v>
      </c>
      <c r="H14" s="3">
        <v>38.377277879155869</v>
      </c>
      <c r="I14" s="3">
        <v>49.963458431526853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93.783988952636719</v>
      </c>
      <c r="D15" s="3">
        <v>3.4903607368469238</v>
      </c>
      <c r="E15" s="3">
        <v>1.7530196905136108</v>
      </c>
      <c r="F15" s="5">
        <v>0.40059110522270203</v>
      </c>
      <c r="G15" s="3">
        <v>2.1536107063293457</v>
      </c>
      <c r="H15" s="3">
        <v>38.35331051094164</v>
      </c>
      <c r="I15" s="3">
        <v>49.938309763047002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93.890914916992188</v>
      </c>
      <c r="D16" s="3">
        <v>3.4810366630554199</v>
      </c>
      <c r="E16" s="3">
        <v>1.7295569181442261</v>
      </c>
      <c r="F16" s="5">
        <v>0.39491477608680725</v>
      </c>
      <c r="G16" s="3">
        <v>2.1244716644287109</v>
      </c>
      <c r="H16" s="3">
        <v>38.316015850955658</v>
      </c>
      <c r="I16" s="3">
        <v>49.931461957372541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93.833656311035156</v>
      </c>
      <c r="D17" s="3">
        <v>3.644183874130249</v>
      </c>
      <c r="E17" s="3">
        <v>1.574029803276062</v>
      </c>
      <c r="F17" s="5">
        <v>0.46732997894287109</v>
      </c>
      <c r="G17" s="3">
        <v>2.0413599014282227</v>
      </c>
      <c r="H17" s="3">
        <v>38.379478707956864</v>
      </c>
      <c r="I17" s="3">
        <v>49.988653071475447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94.034843444824219</v>
      </c>
      <c r="D18" s="3">
        <v>3.4850699901580811</v>
      </c>
      <c r="E18" s="3">
        <v>1.5511672496795654</v>
      </c>
      <c r="F18" s="5">
        <v>0.48644676804542542</v>
      </c>
      <c r="G18" s="3">
        <v>2.037614107131958</v>
      </c>
      <c r="H18" s="3">
        <v>38.30938425893968</v>
      </c>
      <c r="I18" s="3">
        <v>49.945481375389754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94.205718994140625</v>
      </c>
      <c r="D19" s="3">
        <v>3.3369278907775879</v>
      </c>
      <c r="E19" s="3">
        <v>1.5313044786453247</v>
      </c>
      <c r="F19" s="5">
        <v>0.50396215915679932</v>
      </c>
      <c r="G19" s="3">
        <v>2.035266637802124</v>
      </c>
      <c r="H19" s="3">
        <v>38.256867724768483</v>
      </c>
      <c r="I19" s="3">
        <v>49.912061152587157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94.310173034667969</v>
      </c>
      <c r="D20" s="3">
        <v>3.1588814258575439</v>
      </c>
      <c r="E20" s="3">
        <v>1.6215627193450928</v>
      </c>
      <c r="F20" s="5">
        <v>0.45787414908409119</v>
      </c>
      <c r="G20" s="3">
        <v>2.0794367790222168</v>
      </c>
      <c r="H20" s="3">
        <v>38.212071368839823</v>
      </c>
      <c r="I20" s="3">
        <v>49.876849229680374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94.457527160644531</v>
      </c>
      <c r="D21" s="3">
        <v>3.0973093509674072</v>
      </c>
      <c r="E21" s="3">
        <v>1.4870160818099976</v>
      </c>
      <c r="F21" s="5">
        <v>0.52651417255401611</v>
      </c>
      <c r="G21" s="3">
        <v>2.0135302543640137</v>
      </c>
      <c r="H21" s="3">
        <v>38.201149962860981</v>
      </c>
      <c r="I21" s="3">
        <v>49.884226643053424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94.663711547851563</v>
      </c>
      <c r="D22" s="3">
        <v>2.8232614994049072</v>
      </c>
      <c r="E22" s="3">
        <v>1.5982288122177124</v>
      </c>
      <c r="F22" s="5">
        <v>0.47550010681152344</v>
      </c>
      <c r="G22" s="3">
        <v>2.0737290382385254</v>
      </c>
      <c r="H22" s="3">
        <v>38.107970794672788</v>
      </c>
      <c r="I22" s="3">
        <v>49.814968095463755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94.582908630371094</v>
      </c>
      <c r="D23" s="3">
        <v>2.9980921745300293</v>
      </c>
      <c r="E23" s="3">
        <v>1.5110129117965698</v>
      </c>
      <c r="F23" s="5">
        <v>0.50215452909469604</v>
      </c>
      <c r="G23" s="3">
        <v>2.0131673812866211</v>
      </c>
      <c r="H23" s="3">
        <v>38.157085583111389</v>
      </c>
      <c r="I23" s="3">
        <v>49.86468606359508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94.747322082519531</v>
      </c>
      <c r="D24" s="3">
        <v>2.8856632709503174</v>
      </c>
      <c r="E24" s="3">
        <v>1.4611024856567383</v>
      </c>
      <c r="F24" s="5">
        <v>0.52782166004180908</v>
      </c>
      <c r="G24" s="3">
        <v>1.9889241456985474</v>
      </c>
      <c r="H24" s="3">
        <v>38.114802338627847</v>
      </c>
      <c r="I24" s="3">
        <v>49.845205211178794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94.799880981445313</v>
      </c>
      <c r="D25" s="3">
        <v>2.7949833869934082</v>
      </c>
      <c r="E25" s="3">
        <v>1.3970750570297241</v>
      </c>
      <c r="F25" s="5">
        <v>0.5808568000793457</v>
      </c>
      <c r="G25" s="3">
        <v>1.9779318571090698</v>
      </c>
      <c r="H25" s="3">
        <v>38.123712235131386</v>
      </c>
      <c r="I25" s="3">
        <v>49.842607386375803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94.870948791503906</v>
      </c>
      <c r="D26" s="3">
        <v>2.7450165748596191</v>
      </c>
      <c r="E26" s="3">
        <v>1.4486547708511353</v>
      </c>
      <c r="F26" s="5">
        <v>0.51865756511688232</v>
      </c>
      <c r="G26" s="3">
        <v>1.9673123359680176</v>
      </c>
      <c r="H26" s="3">
        <v>38.105919927230225</v>
      </c>
      <c r="I26" s="3">
        <v>49.851813352131195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94.761192321777344</v>
      </c>
      <c r="D27" s="3">
        <v>2.9187748432159424</v>
      </c>
      <c r="E27" s="3">
        <v>1.430866003036499</v>
      </c>
      <c r="F27" s="5">
        <v>0.53233063220977783</v>
      </c>
      <c r="G27" s="3">
        <v>1.9631966352462769</v>
      </c>
      <c r="H27" s="3">
        <v>38.116752727966606</v>
      </c>
      <c r="I27" s="3">
        <v>49.857049838396527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94.719635009765625</v>
      </c>
      <c r="D28" s="3">
        <v>2.8447794914245605</v>
      </c>
      <c r="E28" s="3">
        <v>1.549689769744873</v>
      </c>
      <c r="F28" s="5">
        <v>0.47243967652320862</v>
      </c>
      <c r="G28" s="3">
        <v>2.0221295356750488</v>
      </c>
      <c r="H28" s="3">
        <v>38.111682409404366</v>
      </c>
      <c r="I28" s="3">
        <v>49.841318146299045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94.622886657714844</v>
      </c>
      <c r="D29" s="3">
        <v>3.0356299877166748</v>
      </c>
      <c r="E29" s="3">
        <v>1.3796331882476807</v>
      </c>
      <c r="F29" s="5">
        <v>0.56572645902633667</v>
      </c>
      <c r="G29" s="3">
        <v>1.9453597068786621</v>
      </c>
      <c r="H29" s="3">
        <v>38.183546214908667</v>
      </c>
      <c r="I29" s="3">
        <v>49.895730647840892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94.365798950195313</v>
      </c>
      <c r="D30" s="3">
        <v>3.1863446235656738</v>
      </c>
      <c r="E30" s="3">
        <v>1.4970804452896118</v>
      </c>
      <c r="F30" s="5">
        <v>0.48845076560974121</v>
      </c>
      <c r="G30" s="3">
        <v>1.985531210899353</v>
      </c>
      <c r="H30" s="3">
        <v>38.257158285798781</v>
      </c>
      <c r="I30" s="3">
        <v>49.938098294237435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94.413703918457031</v>
      </c>
      <c r="D31" s="3">
        <v>3.0246398448944092</v>
      </c>
      <c r="E31" s="3">
        <v>1.6933990716934204</v>
      </c>
      <c r="F31" s="5">
        <v>0.42065191268920898</v>
      </c>
      <c r="G31" s="3">
        <v>2.1140508651733398</v>
      </c>
      <c r="H31" s="3">
        <v>38.151506781035529</v>
      </c>
      <c r="I31" s="3">
        <v>49.835006553870592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94.106887817382812</v>
      </c>
      <c r="D32" s="3">
        <v>3.3347640037536621</v>
      </c>
      <c r="E32" s="3">
        <v>1.6605609655380249</v>
      </c>
      <c r="F32" s="5">
        <v>0.43873503804206848</v>
      </c>
      <c r="G32" s="3">
        <v>2.0992960929870605</v>
      </c>
      <c r="H32" s="3">
        <v>38.253204128496307</v>
      </c>
      <c r="I32" s="3">
        <v>49.896333040441412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93.914718627929688</v>
      </c>
      <c r="D33" s="3">
        <v>3.6123311519622803</v>
      </c>
      <c r="E33" s="3">
        <v>1.5121877193450928</v>
      </c>
      <c r="F33" s="5">
        <v>0.51264899969100952</v>
      </c>
      <c r="G33" s="3">
        <v>2.0248367786407471</v>
      </c>
      <c r="H33" s="3">
        <v>38.352298234475406</v>
      </c>
      <c r="I33" s="3">
        <v>49.969915380378353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94.343292236328125</v>
      </c>
      <c r="D34" s="3">
        <v>3.2004170417785645</v>
      </c>
      <c r="E34" s="3">
        <v>1.4761809110641479</v>
      </c>
      <c r="F34" s="5">
        <v>0.53347009420394897</v>
      </c>
      <c r="G34" s="3">
        <v>2.0096509456634521</v>
      </c>
      <c r="H34" s="3">
        <v>38.241650492034708</v>
      </c>
      <c r="I34" s="3">
        <v>49.907742219862676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94.514022827148438</v>
      </c>
      <c r="D35" s="3">
        <v>3.0828361511230469</v>
      </c>
      <c r="E35" s="3">
        <v>1.4151443243026733</v>
      </c>
      <c r="F35" s="5">
        <v>0.56138777732849121</v>
      </c>
      <c r="G35" s="3">
        <v>1.9765321016311646</v>
      </c>
      <c r="H35" s="3">
        <v>38.206791345543714</v>
      </c>
      <c r="I35" s="3">
        <v>49.895997952374415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94.437744140625</v>
      </c>
      <c r="D36" s="3">
        <v>3.1480154991149902</v>
      </c>
      <c r="E36" s="3">
        <v>1.4504809379577637</v>
      </c>
      <c r="F36" s="5">
        <v>0.54302030801773071</v>
      </c>
      <c r="G36" s="3">
        <v>1.9935011863708496</v>
      </c>
      <c r="H36" s="3">
        <v>38.217476267737574</v>
      </c>
      <c r="I36" s="3">
        <v>49.89886465357224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94.428901672363281</v>
      </c>
      <c r="D37" s="3">
        <v>3.1445925235748291</v>
      </c>
      <c r="E37" s="3">
        <v>1.4597698450088501</v>
      </c>
      <c r="F37" s="5">
        <v>0.53931128978729248</v>
      </c>
      <c r="G37" s="3">
        <v>1.9990811347961426</v>
      </c>
      <c r="H37" s="3">
        <v>38.218447292000349</v>
      </c>
      <c r="I37" s="3">
        <v>49.897757181073885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94.376495361328125</v>
      </c>
      <c r="D38" s="3">
        <v>3.1575636863708496</v>
      </c>
      <c r="E38" s="3">
        <v>1.4938862323760986</v>
      </c>
      <c r="F38" s="5">
        <v>0.52331167459487915</v>
      </c>
      <c r="G38" s="3">
        <v>2.017197847366333</v>
      </c>
      <c r="H38" s="3">
        <v>38.2280910474961</v>
      </c>
      <c r="I38" s="3">
        <v>49.898863803669983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94.348320007324219</v>
      </c>
      <c r="D39" s="3">
        <v>3.1681716442108154</v>
      </c>
      <c r="E39" s="3">
        <v>1.5323070287704468</v>
      </c>
      <c r="F39" s="5">
        <v>0.50467753410339355</v>
      </c>
      <c r="G39" s="3">
        <v>2.0369844436645508</v>
      </c>
      <c r="H39" s="3">
        <v>38.222821197008471</v>
      </c>
      <c r="I39" s="3">
        <v>49.891285911364051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94.374220021565762</v>
      </c>
      <c r="D40" s="6">
        <f t="shared" si="0"/>
        <v>3.1565463542938232</v>
      </c>
      <c r="E40" s="6">
        <f t="shared" si="0"/>
        <v>1.5286900639533996</v>
      </c>
      <c r="F40" s="6">
        <f t="shared" si="0"/>
        <v>0.49709048867225647</v>
      </c>
      <c r="G40" s="6">
        <f t="shared" si="0"/>
        <v>2.0257805466651915</v>
      </c>
      <c r="H40" s="6">
        <f t="shared" si="0"/>
        <v>38.221152746873457</v>
      </c>
      <c r="I40" s="6">
        <f t="shared" si="0"/>
        <v>49.897164097225151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94.870948791503906</v>
      </c>
      <c r="D45" s="21">
        <f t="shared" si="1"/>
        <v>3.644183874130249</v>
      </c>
      <c r="E45" s="26">
        <f t="shared" si="1"/>
        <v>1.7530196905136108</v>
      </c>
      <c r="F45" s="26">
        <f t="shared" si="1"/>
        <v>0.5808568000793457</v>
      </c>
      <c r="G45" s="21">
        <f t="shared" si="1"/>
        <v>2.1536107063293457</v>
      </c>
      <c r="H45" s="26">
        <f t="shared" si="1"/>
        <v>38.379478707956864</v>
      </c>
      <c r="I45" s="22">
        <f t="shared" si="1"/>
        <v>49.988653071475447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93.744377136230469</v>
      </c>
      <c r="D46" s="26">
        <f t="shared" si="2"/>
        <v>2.7450165748596191</v>
      </c>
      <c r="E46" s="26">
        <f t="shared" si="2"/>
        <v>1.3796331882476807</v>
      </c>
      <c r="F46" s="23">
        <f t="shared" si="2"/>
        <v>0.39491477608680725</v>
      </c>
      <c r="G46" s="26">
        <f t="shared" si="2"/>
        <v>1.9453597068786621</v>
      </c>
      <c r="H46" s="23">
        <f t="shared" si="2"/>
        <v>38.105919927230225</v>
      </c>
      <c r="I46" s="26">
        <f t="shared" si="2"/>
        <v>49.814968095463755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0.3212140448086987</v>
      </c>
      <c r="D47" s="24">
        <f t="shared" si="3"/>
        <v>0.25346145805437315</v>
      </c>
      <c r="E47" s="26">
        <f t="shared" si="3"/>
        <v>0.10183237578033628</v>
      </c>
      <c r="F47" s="26">
        <f t="shared" si="3"/>
        <v>4.9111651864424878E-2</v>
      </c>
      <c r="G47" s="24">
        <f t="shared" si="3"/>
        <v>5.5127238644768609E-2</v>
      </c>
      <c r="H47" s="26">
        <f t="shared" si="3"/>
        <v>8.1486971454225565E-2</v>
      </c>
      <c r="I47" s="25">
        <f t="shared" si="3"/>
        <v>4.2116640536867915E-2</v>
      </c>
    </row>
    <row r="49" spans="3:10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  <c r="J49" s="30"/>
    </row>
    <row r="50" spans="3:10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  <c r="J50" s="30"/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38:B38"/>
    <mergeCell ref="A28:B28"/>
    <mergeCell ref="A29:B29"/>
    <mergeCell ref="A27:B27"/>
    <mergeCell ref="A30:B30"/>
    <mergeCell ref="A32:B32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4:B44"/>
    <mergeCell ref="A45:B45"/>
    <mergeCell ref="A46:B46"/>
    <mergeCell ref="A47:B47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0"/>
  <sheetViews>
    <sheetView showGridLines="0" topLeftCell="A37" zoomScaleNormal="100" workbookViewId="0">
      <selection activeCell="H49" sqref="H49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</cols>
  <sheetData>
    <row r="1" spans="1:11" ht="24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2"/>
      <c r="K3" s="1"/>
    </row>
    <row r="4" spans="1:11" ht="18" customHeight="1" x14ac:dyDescent="0.2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2"/>
      <c r="K4" s="1"/>
    </row>
    <row r="5" spans="1:11" ht="14.1" customHeight="1" thickBot="1" x14ac:dyDescent="0.25">
      <c r="A5" s="49" t="s">
        <v>45</v>
      </c>
      <c r="B5" s="49"/>
      <c r="C5" s="49"/>
      <c r="D5" s="49"/>
      <c r="E5" s="49"/>
      <c r="F5" s="49"/>
      <c r="G5" s="1"/>
      <c r="H5" s="1"/>
      <c r="I5" s="18" t="s">
        <v>99</v>
      </c>
      <c r="J5" s="1"/>
      <c r="K5" s="1"/>
    </row>
    <row r="6" spans="1:11" ht="10.15" customHeight="1" x14ac:dyDescent="0.2">
      <c r="A6" s="46"/>
      <c r="B6" s="47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2" t="s">
        <v>3</v>
      </c>
      <c r="B7" s="43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2"/>
      <c r="B8" s="43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8"/>
      <c r="B9" s="39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40">
        <v>40634</v>
      </c>
      <c r="B10" s="41"/>
      <c r="C10" s="10">
        <v>94.34503173828125</v>
      </c>
      <c r="D10" s="10">
        <v>3.0040051937103271</v>
      </c>
      <c r="E10" s="10">
        <v>1.9361423254013062</v>
      </c>
      <c r="F10" s="11">
        <v>0.27504494786262512</v>
      </c>
      <c r="G10" s="10">
        <v>2.2111873626708984</v>
      </c>
      <c r="H10" s="10">
        <v>38.103712139898164</v>
      </c>
      <c r="I10" s="10">
        <v>49.798565863435797</v>
      </c>
      <c r="J10" s="1"/>
      <c r="K10" s="1"/>
    </row>
    <row r="11" spans="1:11" ht="12.75" customHeight="1" thickBot="1" x14ac:dyDescent="0.25">
      <c r="A11" s="40">
        <v>40635</v>
      </c>
      <c r="B11" s="41"/>
      <c r="C11" s="3">
        <v>94.052330017089844</v>
      </c>
      <c r="D11" s="3">
        <v>3.1210136413574219</v>
      </c>
      <c r="E11" s="3">
        <v>2.108257532119751</v>
      </c>
      <c r="F11" s="5">
        <v>0.28141763806343079</v>
      </c>
      <c r="G11" s="3">
        <v>2.3896751403808594</v>
      </c>
      <c r="H11" s="3">
        <v>38.066632165016287</v>
      </c>
      <c r="I11" s="3">
        <v>49.696041827073145</v>
      </c>
      <c r="J11" s="1"/>
      <c r="K11" s="1"/>
    </row>
    <row r="12" spans="1:11" ht="12.75" customHeight="1" thickBot="1" x14ac:dyDescent="0.25">
      <c r="A12" s="40">
        <v>40636</v>
      </c>
      <c r="B12" s="41"/>
      <c r="C12" s="3">
        <v>94.296127319335938</v>
      </c>
      <c r="D12" s="3">
        <v>2.9365251064300537</v>
      </c>
      <c r="E12" s="3">
        <v>2.0600287914276123</v>
      </c>
      <c r="F12" s="5">
        <v>0.29476732015609741</v>
      </c>
      <c r="G12" s="3">
        <v>2.3547961711883545</v>
      </c>
      <c r="H12" s="3">
        <v>38.012536188962962</v>
      </c>
      <c r="I12" s="3">
        <v>49.676434890844249</v>
      </c>
      <c r="J12" s="1"/>
      <c r="K12" s="1"/>
    </row>
    <row r="13" spans="1:11" ht="12.75" customHeight="1" thickBot="1" x14ac:dyDescent="0.25">
      <c r="A13" s="40">
        <v>40637</v>
      </c>
      <c r="B13" s="41"/>
      <c r="C13" s="3">
        <v>94.304023742675781</v>
      </c>
      <c r="D13" s="3">
        <v>2.8901321887969971</v>
      </c>
      <c r="E13" s="3">
        <v>2.0840027332305908</v>
      </c>
      <c r="F13" s="5">
        <v>0.31422609090805054</v>
      </c>
      <c r="G13" s="3">
        <v>2.3982288837432861</v>
      </c>
      <c r="H13" s="3">
        <v>37.981577048813513</v>
      </c>
      <c r="I13" s="3">
        <v>49.63430883238405</v>
      </c>
      <c r="J13" s="1"/>
      <c r="K13" s="1"/>
    </row>
    <row r="14" spans="1:11" ht="12.75" customHeight="1" thickBot="1" x14ac:dyDescent="0.25">
      <c r="A14" s="40">
        <v>40638</v>
      </c>
      <c r="B14" s="41"/>
      <c r="C14" s="3">
        <v>94.538665771484375</v>
      </c>
      <c r="D14" s="3">
        <v>2.8030149936676025</v>
      </c>
      <c r="E14" s="3">
        <v>1.9181122779846191</v>
      </c>
      <c r="F14" s="5">
        <v>0.30773374438285828</v>
      </c>
      <c r="G14" s="3">
        <v>2.2258460521697998</v>
      </c>
      <c r="H14" s="3">
        <v>38.040847560989597</v>
      </c>
      <c r="I14" s="3">
        <v>49.747696100277281</v>
      </c>
      <c r="J14" s="1"/>
      <c r="K14" s="1"/>
    </row>
    <row r="15" spans="1:11" ht="12.75" customHeight="1" thickBot="1" x14ac:dyDescent="0.25">
      <c r="A15" s="40">
        <v>40639</v>
      </c>
      <c r="B15" s="41"/>
      <c r="C15" s="3">
        <v>94.821426391601563</v>
      </c>
      <c r="D15" s="3">
        <v>2.6870899200439453</v>
      </c>
      <c r="E15" s="3">
        <v>1.8042470216751099</v>
      </c>
      <c r="F15" s="5">
        <v>0.30353498458862305</v>
      </c>
      <c r="G15" s="3">
        <v>2.1077818870544434</v>
      </c>
      <c r="H15" s="3">
        <v>38.017432153323853</v>
      </c>
      <c r="I15" s="3">
        <v>49.788643820982394</v>
      </c>
      <c r="J15" s="1"/>
      <c r="K15" s="1"/>
    </row>
    <row r="16" spans="1:11" ht="12.75" customHeight="1" thickBot="1" x14ac:dyDescent="0.25">
      <c r="A16" s="40">
        <v>40640</v>
      </c>
      <c r="B16" s="41"/>
      <c r="C16" s="3">
        <v>94.708122253417969</v>
      </c>
      <c r="D16" s="3">
        <v>2.7427897453308105</v>
      </c>
      <c r="E16" s="3">
        <v>1.8483251333236694</v>
      </c>
      <c r="F16" s="5">
        <v>0.30553466081619263</v>
      </c>
      <c r="G16" s="3">
        <v>2.1538598537445068</v>
      </c>
      <c r="H16" s="3">
        <v>38.023010408769075</v>
      </c>
      <c r="I16" s="3">
        <v>49.770543696744049</v>
      </c>
      <c r="J16" s="1"/>
      <c r="K16" s="1"/>
    </row>
    <row r="17" spans="1:11" ht="12.75" customHeight="1" thickBot="1" x14ac:dyDescent="0.25">
      <c r="A17" s="40">
        <v>40641</v>
      </c>
      <c r="B17" s="41"/>
      <c r="C17" s="3">
        <v>94.672012329101563</v>
      </c>
      <c r="D17" s="3">
        <v>2.7760376930236816</v>
      </c>
      <c r="E17" s="3">
        <v>1.8458834886550903</v>
      </c>
      <c r="F17" s="5">
        <v>0.29114750027656555</v>
      </c>
      <c r="G17" s="3">
        <v>2.137031078338623</v>
      </c>
      <c r="H17" s="3">
        <v>38.053615961535165</v>
      </c>
      <c r="I17" s="3">
        <v>49.799188918444528</v>
      </c>
      <c r="J17" s="1"/>
      <c r="K17" s="1"/>
    </row>
    <row r="18" spans="1:11" ht="12.75" customHeight="1" thickBot="1" x14ac:dyDescent="0.25">
      <c r="A18" s="40">
        <v>40642</v>
      </c>
      <c r="B18" s="41"/>
      <c r="C18" s="3">
        <v>94.502365112304688</v>
      </c>
      <c r="D18" s="3">
        <v>2.859297513961792</v>
      </c>
      <c r="E18" s="3">
        <v>1.8970659971237183</v>
      </c>
      <c r="F18" s="5">
        <v>0.32326096296310425</v>
      </c>
      <c r="G18" s="3">
        <v>2.2203269004821777</v>
      </c>
      <c r="H18" s="3">
        <v>38.048850196674479</v>
      </c>
      <c r="I18" s="3">
        <v>49.751282588600411</v>
      </c>
      <c r="J18" s="1"/>
      <c r="K18" s="1"/>
    </row>
    <row r="19" spans="1:11" ht="12.75" customHeight="1" thickBot="1" x14ac:dyDescent="0.25">
      <c r="A19" s="40">
        <v>40643</v>
      </c>
      <c r="B19" s="41"/>
      <c r="C19" s="3">
        <v>94.329788208007813</v>
      </c>
      <c r="D19" s="3">
        <v>2.9380559921264648</v>
      </c>
      <c r="E19" s="3">
        <v>1.9572118520736694</v>
      </c>
      <c r="F19" s="5">
        <v>0.3435567319393158</v>
      </c>
      <c r="G19" s="3">
        <v>2.3007686138153076</v>
      </c>
      <c r="H19" s="3">
        <v>38.049486390397078</v>
      </c>
      <c r="I19" s="3">
        <v>49.710621958396509</v>
      </c>
      <c r="J19" s="1"/>
      <c r="K19" s="1"/>
    </row>
    <row r="20" spans="1:11" ht="12.75" customHeight="1" thickBot="1" x14ac:dyDescent="0.25">
      <c r="A20" s="40">
        <v>40644</v>
      </c>
      <c r="B20" s="41"/>
      <c r="C20" s="3">
        <v>94.034149169921875</v>
      </c>
      <c r="D20" s="3">
        <v>3.118617057800293</v>
      </c>
      <c r="E20" s="3">
        <v>2.0736417770385742</v>
      </c>
      <c r="F20" s="5">
        <v>0.32757285237312317</v>
      </c>
      <c r="G20" s="3">
        <v>2.401214599609375</v>
      </c>
      <c r="H20" s="3">
        <v>38.07075343156383</v>
      </c>
      <c r="I20" s="3">
        <v>49.681657090009047</v>
      </c>
      <c r="J20" s="1"/>
      <c r="K20" s="1"/>
    </row>
    <row r="21" spans="1:11" ht="12.75" customHeight="1" thickBot="1" x14ac:dyDescent="0.25">
      <c r="A21" s="40">
        <v>40645</v>
      </c>
      <c r="B21" s="41"/>
      <c r="C21" s="3">
        <v>94.15069580078125</v>
      </c>
      <c r="D21" s="3">
        <v>3.0601108074188232</v>
      </c>
      <c r="E21" s="3">
        <v>1.9671143293380737</v>
      </c>
      <c r="F21" s="5">
        <v>0.3502190113067627</v>
      </c>
      <c r="G21" s="3">
        <v>2.3173332214355469</v>
      </c>
      <c r="H21" s="3">
        <v>38.105072813107462</v>
      </c>
      <c r="I21" s="3">
        <v>49.733776395302584</v>
      </c>
      <c r="J21" s="1"/>
      <c r="K21" s="1"/>
    </row>
    <row r="22" spans="1:11" ht="12.75" customHeight="1" thickBot="1" x14ac:dyDescent="0.25">
      <c r="A22" s="40">
        <v>40646</v>
      </c>
      <c r="B22" s="41"/>
      <c r="C22" s="3">
        <v>94.05194091796875</v>
      </c>
      <c r="D22" s="3">
        <v>3.2004966735839844</v>
      </c>
      <c r="E22" s="3">
        <v>1.9076714515686035</v>
      </c>
      <c r="F22" s="5">
        <v>0.36800351738929749</v>
      </c>
      <c r="G22" s="3">
        <v>2.2756750583648682</v>
      </c>
      <c r="H22" s="3">
        <v>38.159608400298673</v>
      </c>
      <c r="I22" s="3">
        <v>49.780042730048443</v>
      </c>
      <c r="J22" s="1"/>
      <c r="K22" s="1"/>
    </row>
    <row r="23" spans="1:11" ht="12.75" customHeight="1" thickBot="1" x14ac:dyDescent="0.25">
      <c r="A23" s="40">
        <v>40647</v>
      </c>
      <c r="B23" s="41"/>
      <c r="C23" s="3">
        <v>94.067741394042969</v>
      </c>
      <c r="D23" s="3">
        <v>3.1940085887908936</v>
      </c>
      <c r="E23" s="3">
        <v>1.9116939306259155</v>
      </c>
      <c r="F23" s="5">
        <v>0.37347149848937988</v>
      </c>
      <c r="G23" s="3">
        <v>2.2851653099060059</v>
      </c>
      <c r="H23" s="3">
        <v>38.141303601344752</v>
      </c>
      <c r="I23" s="3">
        <v>49.763960579109927</v>
      </c>
      <c r="J23" s="1"/>
      <c r="K23" s="1"/>
    </row>
    <row r="24" spans="1:11" ht="12.75" customHeight="1" thickBot="1" x14ac:dyDescent="0.25">
      <c r="A24" s="40">
        <v>40648</v>
      </c>
      <c r="B24" s="41"/>
      <c r="C24" s="3">
        <v>94.241142272949219</v>
      </c>
      <c r="D24" s="3">
        <v>3.0516653060913086</v>
      </c>
      <c r="E24" s="3">
        <v>1.8788563013076782</v>
      </c>
      <c r="F24" s="5">
        <v>0.40092632174491882</v>
      </c>
      <c r="G24" s="3">
        <v>2.2797825336456299</v>
      </c>
      <c r="H24" s="3">
        <v>38.086897982879904</v>
      </c>
      <c r="I24" s="3">
        <v>49.728394586982667</v>
      </c>
      <c r="J24" s="1"/>
      <c r="K24" s="1"/>
    </row>
    <row r="25" spans="1:11" ht="12.75" customHeight="1" thickBot="1" x14ac:dyDescent="0.25">
      <c r="A25" s="40">
        <v>40649</v>
      </c>
      <c r="B25" s="41"/>
      <c r="C25" s="3">
        <v>94.267059326171875</v>
      </c>
      <c r="D25" s="3">
        <v>2.9973256587982178</v>
      </c>
      <c r="E25" s="3">
        <v>1.8885221481323242</v>
      </c>
      <c r="F25" s="5">
        <v>0.39912980794906616</v>
      </c>
      <c r="G25" s="3">
        <v>2.2876520156860352</v>
      </c>
      <c r="H25" s="3">
        <v>38.081691229816286</v>
      </c>
      <c r="I25" s="3">
        <v>49.722147059422554</v>
      </c>
      <c r="J25" s="1"/>
      <c r="K25" s="1"/>
    </row>
    <row r="26" spans="1:11" ht="12.75" customHeight="1" thickBot="1" x14ac:dyDescent="0.25">
      <c r="A26" s="40">
        <v>40650</v>
      </c>
      <c r="B26" s="41"/>
      <c r="C26" s="3">
        <v>94.600975036621094</v>
      </c>
      <c r="D26" s="3">
        <v>2.6927919387817383</v>
      </c>
      <c r="E26" s="3">
        <v>1.888299822807312</v>
      </c>
      <c r="F26" s="5">
        <v>0.39699706435203552</v>
      </c>
      <c r="G26" s="3">
        <v>2.2852969169616699</v>
      </c>
      <c r="H26" s="3">
        <v>37.978810207939951</v>
      </c>
      <c r="I26" s="3">
        <v>49.663896708565126</v>
      </c>
      <c r="J26" s="1"/>
      <c r="K26" s="1"/>
    </row>
    <row r="27" spans="1:11" ht="12.75" customHeight="1" thickBot="1" x14ac:dyDescent="0.25">
      <c r="A27" s="40">
        <v>40651</v>
      </c>
      <c r="B27" s="41"/>
      <c r="C27" s="3">
        <v>94.792678833007812</v>
      </c>
      <c r="D27" s="3">
        <v>2.580425500869751</v>
      </c>
      <c r="E27" s="3">
        <v>1.8412725925445557</v>
      </c>
      <c r="F27" s="5">
        <v>0.3963509202003479</v>
      </c>
      <c r="G27" s="3">
        <v>2.2376234531402588</v>
      </c>
      <c r="H27" s="3">
        <v>37.942362196915752</v>
      </c>
      <c r="I27" s="3">
        <v>49.664445977180222</v>
      </c>
      <c r="J27" s="1"/>
      <c r="K27" s="1"/>
    </row>
    <row r="28" spans="1:11" ht="12.75" customHeight="1" thickBot="1" x14ac:dyDescent="0.25">
      <c r="A28" s="40">
        <v>40652</v>
      </c>
      <c r="B28" s="41"/>
      <c r="C28" s="3">
        <v>94.8193359375</v>
      </c>
      <c r="D28" s="3">
        <v>2.5647459030151367</v>
      </c>
      <c r="E28" s="3">
        <v>1.7527499198913574</v>
      </c>
      <c r="F28" s="5">
        <v>0.45516350865364075</v>
      </c>
      <c r="G28" s="3">
        <v>2.2079133987426758</v>
      </c>
      <c r="H28" s="3">
        <v>37.960681983974574</v>
      </c>
      <c r="I28" s="3">
        <v>49.674573390008511</v>
      </c>
      <c r="J28" s="1"/>
      <c r="K28" s="1"/>
    </row>
    <row r="29" spans="1:11" ht="12.75" customHeight="1" thickBot="1" x14ac:dyDescent="0.25">
      <c r="A29" s="40">
        <v>40653</v>
      </c>
      <c r="B29" s="41"/>
      <c r="C29" s="3">
        <v>94.854095458984375</v>
      </c>
      <c r="D29" s="3">
        <v>2.5431039333343506</v>
      </c>
      <c r="E29" s="3">
        <v>1.7622634172439575</v>
      </c>
      <c r="F29" s="5">
        <v>0.44249469041824341</v>
      </c>
      <c r="G29" s="3">
        <v>2.2047581672668457</v>
      </c>
      <c r="H29" s="3">
        <v>37.948604676174874</v>
      </c>
      <c r="I29" s="3">
        <v>49.671998177575439</v>
      </c>
      <c r="J29" s="1"/>
      <c r="K29" s="1"/>
    </row>
    <row r="30" spans="1:11" ht="12.75" customHeight="1" thickBot="1" x14ac:dyDescent="0.25">
      <c r="A30" s="40">
        <v>40654</v>
      </c>
      <c r="B30" s="41"/>
      <c r="C30" s="3">
        <v>94.776229858398438</v>
      </c>
      <c r="D30" s="3">
        <v>2.5733373165130615</v>
      </c>
      <c r="E30" s="3">
        <v>1.8583763837814331</v>
      </c>
      <c r="F30" s="5">
        <v>0.44216659665107727</v>
      </c>
      <c r="G30" s="3">
        <v>2.3005430698394775</v>
      </c>
      <c r="H30" s="3">
        <v>37.887151060117148</v>
      </c>
      <c r="I30" s="3">
        <v>49.593388121314931</v>
      </c>
      <c r="J30" s="1"/>
      <c r="K30" s="1"/>
    </row>
    <row r="31" spans="1:11" ht="12.75" customHeight="1" thickBot="1" x14ac:dyDescent="0.25">
      <c r="A31" s="40">
        <v>40655</v>
      </c>
      <c r="B31" s="41"/>
      <c r="C31" s="3">
        <v>94.683860778808594</v>
      </c>
      <c r="D31" s="3">
        <v>2.6851117610931396</v>
      </c>
      <c r="E31" s="3">
        <v>1.8422017097473145</v>
      </c>
      <c r="F31" s="5">
        <v>0.42878186702728271</v>
      </c>
      <c r="G31" s="3">
        <v>2.2709836959838867</v>
      </c>
      <c r="H31" s="3">
        <v>37.936371505090165</v>
      </c>
      <c r="I31" s="3">
        <v>49.638510669491161</v>
      </c>
      <c r="J31" s="1"/>
      <c r="K31" s="1"/>
    </row>
    <row r="32" spans="1:11" ht="12.75" customHeight="1" thickBot="1" x14ac:dyDescent="0.25">
      <c r="A32" s="40">
        <v>40656</v>
      </c>
      <c r="B32" s="41"/>
      <c r="C32" s="3">
        <v>94.758453369140625</v>
      </c>
      <c r="D32" s="3">
        <v>2.6539194583892822</v>
      </c>
      <c r="E32" s="3">
        <v>1.7773182392120361</v>
      </c>
      <c r="F32" s="5">
        <v>0.4573189914226532</v>
      </c>
      <c r="G32" s="3">
        <v>2.2346372604370117</v>
      </c>
      <c r="H32" s="3">
        <v>37.938234759953566</v>
      </c>
      <c r="I32" s="3">
        <v>49.649256104583202</v>
      </c>
      <c r="J32" s="1"/>
      <c r="K32" s="1"/>
    </row>
    <row r="33" spans="1:12" ht="12.75" customHeight="1" thickBot="1" x14ac:dyDescent="0.25">
      <c r="A33" s="40">
        <v>40657</v>
      </c>
      <c r="B33" s="41"/>
      <c r="C33" s="3">
        <v>94.747306823730469</v>
      </c>
      <c r="D33" s="3">
        <v>2.7009663581848145</v>
      </c>
      <c r="E33" s="3">
        <v>1.7287817001342773</v>
      </c>
      <c r="F33" s="5">
        <v>0.43748453259468079</v>
      </c>
      <c r="G33" s="3">
        <v>2.1662662029266357</v>
      </c>
      <c r="H33" s="3">
        <v>37.999120174308352</v>
      </c>
      <c r="I33" s="3">
        <v>49.720016556077347</v>
      </c>
      <c r="J33" s="1"/>
      <c r="K33" s="1"/>
    </row>
    <row r="34" spans="1:12" ht="12.75" customHeight="1" thickBot="1" x14ac:dyDescent="0.25">
      <c r="A34" s="40">
        <v>40658</v>
      </c>
      <c r="B34" s="41"/>
      <c r="C34" s="3">
        <v>94.62628173828125</v>
      </c>
      <c r="D34" s="3">
        <v>2.7810571193695068</v>
      </c>
      <c r="E34" s="3">
        <v>1.7876033782958984</v>
      </c>
      <c r="F34" s="5">
        <v>0.4166882336139679</v>
      </c>
      <c r="G34" s="3">
        <v>2.2042915821075439</v>
      </c>
      <c r="H34" s="3">
        <v>38.010360492418897</v>
      </c>
      <c r="I34" s="3">
        <v>49.714301165027393</v>
      </c>
      <c r="J34" s="1"/>
      <c r="K34" s="1"/>
    </row>
    <row r="35" spans="1:12" ht="12.75" customHeight="1" thickBot="1" x14ac:dyDescent="0.25">
      <c r="A35" s="40">
        <v>40659</v>
      </c>
      <c r="B35" s="41"/>
      <c r="C35" s="3">
        <v>94.244987487792969</v>
      </c>
      <c r="D35" s="3">
        <v>3.0504112243652344</v>
      </c>
      <c r="E35" s="3">
        <v>1.8357552289962769</v>
      </c>
      <c r="F35" s="5">
        <v>0.38000088930130005</v>
      </c>
      <c r="G35" s="3">
        <v>2.2157561779022217</v>
      </c>
      <c r="H35" s="3">
        <v>38.152840317980868</v>
      </c>
      <c r="I35" s="3">
        <v>49.800073120902141</v>
      </c>
      <c r="J35" s="1"/>
      <c r="K35" s="1"/>
    </row>
    <row r="36" spans="1:12" ht="12.75" customHeight="1" thickBot="1" x14ac:dyDescent="0.25">
      <c r="A36" s="40">
        <v>40660</v>
      </c>
      <c r="B36" s="41"/>
      <c r="C36" s="3">
        <v>94.491348266601563</v>
      </c>
      <c r="D36" s="3">
        <v>2.892791748046875</v>
      </c>
      <c r="E36" s="3">
        <v>1.8139909505844116</v>
      </c>
      <c r="F36" s="5">
        <v>0.39885798096656799</v>
      </c>
      <c r="G36" s="3">
        <v>2.2128489017486572</v>
      </c>
      <c r="H36" s="3">
        <v>38.049445348230734</v>
      </c>
      <c r="I36" s="3">
        <v>49.737308285289991</v>
      </c>
      <c r="J36" s="1"/>
      <c r="K36" s="1"/>
    </row>
    <row r="37" spans="1:12" ht="12.75" customHeight="1" thickBot="1" x14ac:dyDescent="0.25">
      <c r="A37" s="40">
        <v>40661</v>
      </c>
      <c r="B37" s="41"/>
      <c r="C37" s="3">
        <v>94.124809265136719</v>
      </c>
      <c r="D37" s="3">
        <v>3.1398897171020508</v>
      </c>
      <c r="E37" s="3">
        <v>1.9161313772201538</v>
      </c>
      <c r="F37" s="5">
        <v>0.38465422391891479</v>
      </c>
      <c r="G37" s="3">
        <v>2.3007855415344238</v>
      </c>
      <c r="H37" s="3">
        <v>38.107432756963959</v>
      </c>
      <c r="I37" s="3">
        <v>49.734725549933152</v>
      </c>
      <c r="J37" s="1"/>
      <c r="K37" s="1"/>
    </row>
    <row r="38" spans="1:12" ht="12.75" customHeight="1" thickBot="1" x14ac:dyDescent="0.25">
      <c r="A38" s="40">
        <v>40662</v>
      </c>
      <c r="B38" s="41"/>
      <c r="C38" s="3">
        <v>94.187370300292969</v>
      </c>
      <c r="D38" s="3">
        <v>3.0912940502166748</v>
      </c>
      <c r="E38" s="3">
        <v>1.835996150970459</v>
      </c>
      <c r="F38" s="5">
        <v>0.44963091611862183</v>
      </c>
      <c r="G38" s="3">
        <v>2.2856271266937256</v>
      </c>
      <c r="H38" s="3">
        <v>38.10064117314338</v>
      </c>
      <c r="I38" s="3">
        <v>49.722335723225015</v>
      </c>
      <c r="J38" s="1"/>
      <c r="K38" s="1"/>
    </row>
    <row r="39" spans="1:12" ht="12.75" customHeight="1" thickBot="1" x14ac:dyDescent="0.25">
      <c r="A39" s="40">
        <v>40663</v>
      </c>
      <c r="B39" s="41"/>
      <c r="C39" s="3">
        <v>94.12957763671875</v>
      </c>
      <c r="D39" s="3">
        <v>3.1495769023895264</v>
      </c>
      <c r="E39" s="3">
        <v>1.8478904962539673</v>
      </c>
      <c r="F39" s="5">
        <v>0.447834312915802</v>
      </c>
      <c r="G39" s="3">
        <v>2.2957248687744141</v>
      </c>
      <c r="H39" s="3">
        <v>38.106125778109153</v>
      </c>
      <c r="I39" s="3">
        <v>49.72147622265615</v>
      </c>
      <c r="J39" s="1"/>
      <c r="K39" s="1"/>
    </row>
    <row r="40" spans="1:12" ht="12.75" customHeight="1" thickBot="1" x14ac:dyDescent="0.25">
      <c r="A40" s="51" t="s">
        <v>6</v>
      </c>
      <c r="B40" s="52"/>
      <c r="C40" s="6">
        <f t="shared" ref="C40:I40" si="0">AVERAGE(C10:C39)</f>
        <v>94.440664418538418</v>
      </c>
      <c r="D40" s="6">
        <f t="shared" si="0"/>
        <v>2.8826536337534585</v>
      </c>
      <c r="E40" s="6">
        <f t="shared" si="0"/>
        <v>1.8858469486236573</v>
      </c>
      <c r="F40" s="6">
        <f t="shared" si="0"/>
        <v>0.37313241064548491</v>
      </c>
      <c r="G40" s="6">
        <f t="shared" si="0"/>
        <v>2.2589793682098387</v>
      </c>
      <c r="H40" s="6">
        <f t="shared" si="0"/>
        <v>38.038707003490437</v>
      </c>
      <c r="I40" s="6">
        <f t="shared" si="0"/>
        <v>49.716320423662907</v>
      </c>
      <c r="J40" s="1"/>
      <c r="K40" s="1"/>
    </row>
    <row r="41" spans="1:12" ht="8.1" customHeight="1" x14ac:dyDescent="0.2"/>
    <row r="42" spans="1:12" ht="12.75" customHeight="1" x14ac:dyDescent="0.2">
      <c r="A42" s="7" t="s">
        <v>10</v>
      </c>
      <c r="H42" s="50" t="s">
        <v>44</v>
      </c>
      <c r="I42" s="50"/>
      <c r="J42" s="20"/>
      <c r="K42" s="20"/>
      <c r="L42" s="20"/>
    </row>
    <row r="43" spans="1:12" ht="13.5" thickBot="1" x14ac:dyDescent="0.25"/>
    <row r="44" spans="1:12" ht="23.25" thickBot="1" x14ac:dyDescent="0.25">
      <c r="A44" s="38"/>
      <c r="B44" s="39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2" ht="13.5" thickBot="1" x14ac:dyDescent="0.25">
      <c r="A45" s="34" t="s">
        <v>85</v>
      </c>
      <c r="B45" s="35"/>
      <c r="C45" s="26">
        <f t="shared" ref="C45:I45" si="1">MAX(C10:C39)</f>
        <v>94.854095458984375</v>
      </c>
      <c r="D45" s="21">
        <f t="shared" si="1"/>
        <v>3.2004966735839844</v>
      </c>
      <c r="E45" s="26">
        <f t="shared" si="1"/>
        <v>2.108257532119751</v>
      </c>
      <c r="F45" s="26">
        <f t="shared" si="1"/>
        <v>0.4573189914226532</v>
      </c>
      <c r="G45" s="21">
        <f t="shared" si="1"/>
        <v>2.401214599609375</v>
      </c>
      <c r="H45" s="26">
        <f t="shared" si="1"/>
        <v>38.159608400298673</v>
      </c>
      <c r="I45" s="22">
        <f t="shared" si="1"/>
        <v>49.800073120902141</v>
      </c>
    </row>
    <row r="46" spans="1:12" ht="13.5" thickBot="1" x14ac:dyDescent="0.25">
      <c r="A46" s="34" t="s">
        <v>86</v>
      </c>
      <c r="B46" s="35"/>
      <c r="C46" s="23">
        <f t="shared" ref="C46:I46" si="2">MIN(C10:C39)</f>
        <v>94.034149169921875</v>
      </c>
      <c r="D46" s="26">
        <f t="shared" si="2"/>
        <v>2.5431039333343506</v>
      </c>
      <c r="E46" s="26">
        <f t="shared" si="2"/>
        <v>1.7287817001342773</v>
      </c>
      <c r="F46" s="23">
        <f t="shared" si="2"/>
        <v>0.27504494786262512</v>
      </c>
      <c r="G46" s="26">
        <f t="shared" si="2"/>
        <v>2.1077818870544434</v>
      </c>
      <c r="H46" s="23">
        <f t="shared" si="2"/>
        <v>37.887151060117148</v>
      </c>
      <c r="I46" s="26">
        <f t="shared" si="2"/>
        <v>49.593388121314931</v>
      </c>
    </row>
    <row r="47" spans="1:12" ht="13.5" thickBot="1" x14ac:dyDescent="0.25">
      <c r="A47" s="36" t="s">
        <v>87</v>
      </c>
      <c r="B47" s="37"/>
      <c r="C47" s="26">
        <f t="shared" ref="C47:I47" si="3">STDEV(C10:C39)</f>
        <v>0.27986580229596009</v>
      </c>
      <c r="D47" s="24">
        <f t="shared" si="3"/>
        <v>0.20875456966459641</v>
      </c>
      <c r="E47" s="26">
        <f t="shared" si="3"/>
        <v>9.7706722235615551E-2</v>
      </c>
      <c r="F47" s="26">
        <f t="shared" si="3"/>
        <v>5.913286306119752E-2</v>
      </c>
      <c r="G47" s="24">
        <f t="shared" si="3"/>
        <v>7.321763825272147E-2</v>
      </c>
      <c r="H47" s="26">
        <f t="shared" si="3"/>
        <v>7.0484340274859461E-2</v>
      </c>
      <c r="I47" s="25">
        <f t="shared" si="3"/>
        <v>5.3649807538612704E-2</v>
      </c>
    </row>
    <row r="49" spans="3:9" x14ac:dyDescent="0.2">
      <c r="C49" s="30">
        <f>COUNTIF(C9:C39,"&lt;84.0")</f>
        <v>0</v>
      </c>
      <c r="D49" s="30">
        <f>COUNTIF(D9:D39,"&gt;11.0")</f>
        <v>0</v>
      </c>
      <c r="E49" s="30">
        <f>COUNTIF(E9:E39,"&gt;4.0")</f>
        <v>0</v>
      </c>
      <c r="F49" s="30">
        <f>COUNTIF(F9:F39,"&gt;3.0")</f>
        <v>0</v>
      </c>
      <c r="G49" s="30">
        <f>COUNTIF(G9:G39,"&gt;4.0")</f>
        <v>0</v>
      </c>
      <c r="H49" s="30">
        <f>COUNTIF(H9:H39,"&lt;37.30")</f>
        <v>0</v>
      </c>
      <c r="I49" s="30">
        <f>COUNTIF(I9:I39,"&lt;48.20")</f>
        <v>0</v>
      </c>
    </row>
    <row r="50" spans="3:9" x14ac:dyDescent="0.2">
      <c r="C50" s="31"/>
      <c r="D50" s="31"/>
      <c r="E50" s="31"/>
      <c r="F50" s="31"/>
      <c r="G50" s="30"/>
      <c r="H50" s="30">
        <f>COUNTIF(H9:H39,"&gt;43.60")</f>
        <v>0</v>
      </c>
      <c r="I50" s="30">
        <f>COUNTIF(I9:I39,"&gt;53.20")</f>
        <v>0</v>
      </c>
    </row>
  </sheetData>
  <mergeCells count="44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36:B36"/>
    <mergeCell ref="A35:B35"/>
    <mergeCell ref="A37:B37"/>
    <mergeCell ref="A39:B39"/>
    <mergeCell ref="A38:B38"/>
    <mergeCell ref="A44:B44"/>
    <mergeCell ref="A45:B45"/>
    <mergeCell ref="A46:B46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59</vt:i4>
      </vt:variant>
      <vt:variant>
        <vt:lpstr>Rangos con nombre</vt:lpstr>
      </vt:variant>
      <vt:variant>
        <vt:i4>118</vt:i4>
      </vt:variant>
    </vt:vector>
  </HeadingPairs>
  <TitlesOfParts>
    <vt:vector size="177" baseType="lpstr">
      <vt:lpstr>Troncal 48</vt:lpstr>
      <vt:lpstr>Mayakan</vt:lpstr>
      <vt:lpstr>CD Pemex</vt:lpstr>
      <vt:lpstr>Cactus</vt:lpstr>
      <vt:lpstr>KM 100</vt:lpstr>
      <vt:lpstr>Nuevo Pemex</vt:lpstr>
      <vt:lpstr>La Venta</vt:lpstr>
      <vt:lpstr>Chihuahua</vt:lpstr>
      <vt:lpstr>Naco</vt:lpstr>
      <vt:lpstr>Guadalajara</vt:lpstr>
      <vt:lpstr>Madero I</vt:lpstr>
      <vt:lpstr>Madero II</vt:lpstr>
      <vt:lpstr>Iberdrola Altamira</vt:lpstr>
      <vt:lpstr>Zacate Colorado</vt:lpstr>
      <vt:lpstr>CPG Poza Rica</vt:lpstr>
      <vt:lpstr>Raudal</vt:lpstr>
      <vt:lpstr>CD Mendoza</vt:lpstr>
      <vt:lpstr>El Veinte</vt:lpstr>
      <vt:lpstr>Papan</vt:lpstr>
      <vt:lpstr>Rincon Pacheco</vt:lpstr>
      <vt:lpstr>Cauchy</vt:lpstr>
      <vt:lpstr>JD Covarrubias</vt:lpstr>
      <vt:lpstr>Pecosa Alta Presión</vt:lpstr>
      <vt:lpstr>Pecosa Baja Presión</vt:lpstr>
      <vt:lpstr>Caseta Gral Pajaritos</vt:lpstr>
      <vt:lpstr>Pajaritos</vt:lpstr>
      <vt:lpstr>Ramones</vt:lpstr>
      <vt:lpstr>Escobedo de Alta</vt:lpstr>
      <vt:lpstr>Escobedo de Baja</vt:lpstr>
      <vt:lpstr>City Gate Antonio Villarreal</vt:lpstr>
      <vt:lpstr>City Gate Ruiz Cortines</vt:lpstr>
      <vt:lpstr>City Gate Santa Catarina</vt:lpstr>
      <vt:lpstr>CFE CCC Huinala</vt:lpstr>
      <vt:lpstr>Santa Rosa</vt:lpstr>
      <vt:lpstr>Apodaca</vt:lpstr>
      <vt:lpstr>Red Monclova</vt:lpstr>
      <vt:lpstr>Monclova</vt:lpstr>
      <vt:lpstr>GIMSA</vt:lpstr>
      <vt:lpstr>Burgos 123</vt:lpstr>
      <vt:lpstr>Burgos 4</vt:lpstr>
      <vt:lpstr>Burgos 5 6</vt:lpstr>
      <vt:lpstr>Culebra Norte</vt:lpstr>
      <vt:lpstr>Nejo</vt:lpstr>
      <vt:lpstr>Kinder Morgan Reynosa</vt:lpstr>
      <vt:lpstr>Tennessee</vt:lpstr>
      <vt:lpstr>Pandura</vt:lpstr>
      <vt:lpstr>Valtierrilla</vt:lpstr>
      <vt:lpstr>Puebla</vt:lpstr>
      <vt:lpstr>Torreon</vt:lpstr>
      <vt:lpstr>Venta de Carpio 36</vt:lpstr>
      <vt:lpstr>Venta de Carpio 30</vt:lpstr>
      <vt:lpstr>Venta de Carpio 24</vt:lpstr>
      <vt:lpstr>Venta de Carpio 14</vt:lpstr>
      <vt:lpstr>Cempoala Sur</vt:lpstr>
      <vt:lpstr>Cempoala Centro</vt:lpstr>
      <vt:lpstr>Cempoala Norte</vt:lpstr>
      <vt:lpstr>Veracruz</vt:lpstr>
      <vt:lpstr>Matapionche</vt:lpstr>
      <vt:lpstr>Playuela</vt:lpstr>
      <vt:lpstr>Apodaca!Área_de_impresión</vt:lpstr>
      <vt:lpstr>'Burgos 123'!Área_de_impresión</vt:lpstr>
      <vt:lpstr>'Burgos 4'!Área_de_impresión</vt:lpstr>
      <vt:lpstr>'Burgos 5 6'!Área_de_impresión</vt:lpstr>
      <vt:lpstr>Cactus!Área_de_impresión</vt:lpstr>
      <vt:lpstr>'Caseta Gral Pajaritos'!Área_de_impresión</vt:lpstr>
      <vt:lpstr>Cauchy!Área_de_impresión</vt:lpstr>
      <vt:lpstr>'CD Mendoza'!Área_de_impresión</vt:lpstr>
      <vt:lpstr>'CD Pemex'!Área_de_impresión</vt:lpstr>
      <vt:lpstr>'Cempoala Centro'!Área_de_impresión</vt:lpstr>
      <vt:lpstr>'Cempoala Norte'!Área_de_impresión</vt:lpstr>
      <vt:lpstr>'Cempoala Sur'!Área_de_impresión</vt:lpstr>
      <vt:lpstr>'CFE CCC Huinala'!Área_de_impresión</vt:lpstr>
      <vt:lpstr>Chihuahua!Área_de_impresión</vt:lpstr>
      <vt:lpstr>'City Gate Antonio Villarreal'!Área_de_impresión</vt:lpstr>
      <vt:lpstr>'City Gate Ruiz Cortines'!Área_de_impresión</vt:lpstr>
      <vt:lpstr>'City Gate Santa Catarina'!Área_de_impresión</vt:lpstr>
      <vt:lpstr>'CPG Poza Rica'!Área_de_impresión</vt:lpstr>
      <vt:lpstr>'Culebra Norte'!Área_de_impresión</vt:lpstr>
      <vt:lpstr>'El Veinte'!Área_de_impresión</vt:lpstr>
      <vt:lpstr>'Escobedo de Alta'!Área_de_impresión</vt:lpstr>
      <vt:lpstr>'Escobedo de Baja'!Área_de_impresión</vt:lpstr>
      <vt:lpstr>GIMSA!Área_de_impresión</vt:lpstr>
      <vt:lpstr>Guadalajara!Área_de_impresión</vt:lpstr>
      <vt:lpstr>'Iberdrola Altamira'!Área_de_impresión</vt:lpstr>
      <vt:lpstr>'JD Covarrubias'!Área_de_impresión</vt:lpstr>
      <vt:lpstr>'Kinder Morgan Reynosa'!Área_de_impresión</vt:lpstr>
      <vt:lpstr>'KM 100'!Área_de_impresión</vt:lpstr>
      <vt:lpstr>'La Venta'!Área_de_impresión</vt:lpstr>
      <vt:lpstr>'Madero I'!Área_de_impresión</vt:lpstr>
      <vt:lpstr>'Madero II'!Área_de_impresión</vt:lpstr>
      <vt:lpstr>Matapionche!Área_de_impresión</vt:lpstr>
      <vt:lpstr>Mayakan!Área_de_impresión</vt:lpstr>
      <vt:lpstr>Monclova!Área_de_impresión</vt:lpstr>
      <vt:lpstr>Naco!Área_de_impresión</vt:lpstr>
      <vt:lpstr>Nejo!Área_de_impresión</vt:lpstr>
      <vt:lpstr>'Nuevo Pemex'!Área_de_impresión</vt:lpstr>
      <vt:lpstr>Pajaritos!Área_de_impresión</vt:lpstr>
      <vt:lpstr>Pandura!Área_de_impresión</vt:lpstr>
      <vt:lpstr>Papan!Área_de_impresión</vt:lpstr>
      <vt:lpstr>'Pecosa Alta Presión'!Área_de_impresión</vt:lpstr>
      <vt:lpstr>'Pecosa Baja Presión'!Área_de_impresión</vt:lpstr>
      <vt:lpstr>Playuela!Área_de_impresión</vt:lpstr>
      <vt:lpstr>Puebla!Área_de_impresión</vt:lpstr>
      <vt:lpstr>Ramones!Área_de_impresión</vt:lpstr>
      <vt:lpstr>Raudal!Área_de_impresión</vt:lpstr>
      <vt:lpstr>'Red Monclova'!Área_de_impresión</vt:lpstr>
      <vt:lpstr>'Rincon Pacheco'!Área_de_impresión</vt:lpstr>
      <vt:lpstr>'Santa Rosa'!Área_de_impresión</vt:lpstr>
      <vt:lpstr>Tennessee!Área_de_impresión</vt:lpstr>
      <vt:lpstr>Torreon!Área_de_impresión</vt:lpstr>
      <vt:lpstr>'Troncal 48'!Área_de_impresión</vt:lpstr>
      <vt:lpstr>Valtierrilla!Área_de_impresión</vt:lpstr>
      <vt:lpstr>'Venta de Carpio 14'!Área_de_impresión</vt:lpstr>
      <vt:lpstr>'Venta de Carpio 24'!Área_de_impresión</vt:lpstr>
      <vt:lpstr>'Venta de Carpio 30'!Área_de_impresión</vt:lpstr>
      <vt:lpstr>'Venta de Carpio 36'!Área_de_impresión</vt:lpstr>
      <vt:lpstr>Veracruz!Área_de_impresión</vt:lpstr>
      <vt:lpstr>'Zacate Colorado'!Área_de_impresión</vt:lpstr>
      <vt:lpstr>Apodaca!Títulos_a_imprimir</vt:lpstr>
      <vt:lpstr>'Burgos 123'!Títulos_a_imprimir</vt:lpstr>
      <vt:lpstr>'Burgos 4'!Títulos_a_imprimir</vt:lpstr>
      <vt:lpstr>'Burgos 5 6'!Títulos_a_imprimir</vt:lpstr>
      <vt:lpstr>Cactus!Títulos_a_imprimir</vt:lpstr>
      <vt:lpstr>'Caseta Gral Pajaritos'!Títulos_a_imprimir</vt:lpstr>
      <vt:lpstr>Cauchy!Títulos_a_imprimir</vt:lpstr>
      <vt:lpstr>'CD Mendoza'!Títulos_a_imprimir</vt:lpstr>
      <vt:lpstr>'CD Pemex'!Títulos_a_imprimir</vt:lpstr>
      <vt:lpstr>'Cempoala Centro'!Títulos_a_imprimir</vt:lpstr>
      <vt:lpstr>'Cempoala Norte'!Títulos_a_imprimir</vt:lpstr>
      <vt:lpstr>'Cempoala Sur'!Títulos_a_imprimir</vt:lpstr>
      <vt:lpstr>'CFE CCC Huinala'!Títulos_a_imprimir</vt:lpstr>
      <vt:lpstr>Chihuahua!Títulos_a_imprimir</vt:lpstr>
      <vt:lpstr>'City Gate Antonio Villarreal'!Títulos_a_imprimir</vt:lpstr>
      <vt:lpstr>'City Gate Ruiz Cortines'!Títulos_a_imprimir</vt:lpstr>
      <vt:lpstr>'City Gate Santa Catarina'!Títulos_a_imprimir</vt:lpstr>
      <vt:lpstr>'CPG Poza Rica'!Títulos_a_imprimir</vt:lpstr>
      <vt:lpstr>'Culebra Norte'!Títulos_a_imprimir</vt:lpstr>
      <vt:lpstr>'El Veinte'!Títulos_a_imprimir</vt:lpstr>
      <vt:lpstr>'Escobedo de Alta'!Títulos_a_imprimir</vt:lpstr>
      <vt:lpstr>'Escobedo de Baja'!Títulos_a_imprimir</vt:lpstr>
      <vt:lpstr>GIMSA!Títulos_a_imprimir</vt:lpstr>
      <vt:lpstr>Guadalajara!Títulos_a_imprimir</vt:lpstr>
      <vt:lpstr>'Iberdrola Altamira'!Títulos_a_imprimir</vt:lpstr>
      <vt:lpstr>'JD Covarrubias'!Títulos_a_imprimir</vt:lpstr>
      <vt:lpstr>'Kinder Morgan Reynosa'!Títulos_a_imprimir</vt:lpstr>
      <vt:lpstr>'KM 100'!Títulos_a_imprimir</vt:lpstr>
      <vt:lpstr>'La Venta'!Títulos_a_imprimir</vt:lpstr>
      <vt:lpstr>'Madero I'!Títulos_a_imprimir</vt:lpstr>
      <vt:lpstr>'Madero II'!Títulos_a_imprimir</vt:lpstr>
      <vt:lpstr>Matapionche!Títulos_a_imprimir</vt:lpstr>
      <vt:lpstr>Mayakan!Títulos_a_imprimir</vt:lpstr>
      <vt:lpstr>Monclova!Títulos_a_imprimir</vt:lpstr>
      <vt:lpstr>Naco!Títulos_a_imprimir</vt:lpstr>
      <vt:lpstr>Nejo!Títulos_a_imprimir</vt:lpstr>
      <vt:lpstr>'Nuevo Pemex'!Títulos_a_imprimir</vt:lpstr>
      <vt:lpstr>Pajaritos!Títulos_a_imprimir</vt:lpstr>
      <vt:lpstr>Pandura!Títulos_a_imprimir</vt:lpstr>
      <vt:lpstr>Papan!Títulos_a_imprimir</vt:lpstr>
      <vt:lpstr>'Pecosa Alta Presión'!Títulos_a_imprimir</vt:lpstr>
      <vt:lpstr>'Pecosa Baja Presión'!Títulos_a_imprimir</vt:lpstr>
      <vt:lpstr>Playuela!Títulos_a_imprimir</vt:lpstr>
      <vt:lpstr>Puebla!Títulos_a_imprimir</vt:lpstr>
      <vt:lpstr>Ramones!Títulos_a_imprimir</vt:lpstr>
      <vt:lpstr>Raudal!Títulos_a_imprimir</vt:lpstr>
      <vt:lpstr>'Red Monclova'!Títulos_a_imprimir</vt:lpstr>
      <vt:lpstr>'Rincon Pacheco'!Títulos_a_imprimir</vt:lpstr>
      <vt:lpstr>'Santa Rosa'!Títulos_a_imprimir</vt:lpstr>
      <vt:lpstr>Tennessee!Títulos_a_imprimir</vt:lpstr>
      <vt:lpstr>Torreon!Títulos_a_imprimir</vt:lpstr>
      <vt:lpstr>'Troncal 48'!Títulos_a_imprimir</vt:lpstr>
      <vt:lpstr>Valtierrilla!Títulos_a_imprimir</vt:lpstr>
      <vt:lpstr>'Venta de Carpio 14'!Títulos_a_imprimir</vt:lpstr>
      <vt:lpstr>'Venta de Carpio 24'!Títulos_a_imprimir</vt:lpstr>
      <vt:lpstr>'Venta de Carpio 30'!Títulos_a_imprimir</vt:lpstr>
      <vt:lpstr>'Venta de Carpio 36'!Títulos_a_imprimir</vt:lpstr>
      <vt:lpstr>Veracruz!Títulos_a_imprimir</vt:lpstr>
      <vt:lpstr>'Zacate Colorado'!Títulos_a_imprimir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Cruces Gutiérrez Jesus Alfredo</dc:creator>
  <cp:lastModifiedBy>Veronica Luna Sabas</cp:lastModifiedBy>
  <cp:lastPrinted>2011-05-04T17:33:26Z</cp:lastPrinted>
  <dcterms:created xsi:type="dcterms:W3CDTF">2009-11-04T15:27:40Z</dcterms:created>
  <dcterms:modified xsi:type="dcterms:W3CDTF">2015-06-26T16:39:42Z</dcterms:modified>
</cp:coreProperties>
</file>