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base\Base de Calidad del Gas\Transporte\PGPB (Sist. Nal. de Gasoductos)\2011\"/>
    </mc:Choice>
  </mc:AlternateContent>
  <bookViews>
    <workbookView xWindow="240" yWindow="75" windowWidth="17115" windowHeight="11760" tabRatio="873" activeTab="30"/>
  </bookViews>
  <sheets>
    <sheet name="Troncal 48" sheetId="1" r:id="rId1"/>
    <sheet name="Nuevo Pemex" sheetId="6" r:id="rId2"/>
    <sheet name="Cactus" sheetId="4" r:id="rId3"/>
    <sheet name="Mayakan" sheetId="2" r:id="rId4"/>
    <sheet name="CD Pemex" sheetId="3" r:id="rId5"/>
    <sheet name="KM 100" sheetId="5" r:id="rId6"/>
    <sheet name="La Venta" sheetId="7" r:id="rId7"/>
    <sheet name="Chihuahua" sheetId="8" r:id="rId8"/>
    <sheet name="Naco" sheetId="9" r:id="rId9"/>
    <sheet name="Guadalajara" sheetId="10" r:id="rId10"/>
    <sheet name="Madero I" sheetId="11" r:id="rId11"/>
    <sheet name="Madero II" sheetId="12" r:id="rId12"/>
    <sheet name="Iberdrola Altamira" sheetId="53" r:id="rId13"/>
    <sheet name="Zacate Colorado" sheetId="59" r:id="rId14"/>
    <sheet name="CPG Poza Rica" sheetId="13" r:id="rId15"/>
    <sheet name="Raudal" sheetId="14" r:id="rId16"/>
    <sheet name="CD Mendoza" sheetId="15" r:id="rId17"/>
    <sheet name="El Veinte" sheetId="16" r:id="rId18"/>
    <sheet name="Papan" sheetId="17" r:id="rId19"/>
    <sheet name="Rincon Pacheco" sheetId="18" r:id="rId20"/>
    <sheet name="Cauchy" sheetId="19" r:id="rId21"/>
    <sheet name="JD Covarrubias" sheetId="20" r:id="rId22"/>
    <sheet name="Pecosa Alta Presión" sheetId="21" r:id="rId23"/>
    <sheet name="Pecosa Baja Presión" sheetId="22" r:id="rId24"/>
    <sheet name="Caseta Gral Pajaritos" sheetId="23" r:id="rId25"/>
    <sheet name="Pajaritos" sheetId="24" r:id="rId26"/>
    <sheet name="Ramones" sheetId="54" r:id="rId27"/>
    <sheet name="Escobedo de Alta" sheetId="26" r:id="rId28"/>
    <sheet name="Escobedo de Baja" sheetId="27" r:id="rId29"/>
    <sheet name="City Gate Antonio Villarreal" sheetId="56" r:id="rId30"/>
    <sheet name="City Gate Ruiz Cortines" sheetId="57" r:id="rId31"/>
    <sheet name="City Gate Santa Catarina" sheetId="58" r:id="rId32"/>
    <sheet name="CFE CCC Huinala" sheetId="61" r:id="rId33"/>
    <sheet name="Apodaca" sheetId="64" r:id="rId34"/>
    <sheet name="Red Monclova" sheetId="55" r:id="rId35"/>
    <sheet name="Monclova" sheetId="28" r:id="rId36"/>
    <sheet name="GIMSA" sheetId="60" r:id="rId37"/>
    <sheet name="Burgos 123" sheetId="29" r:id="rId38"/>
    <sheet name="Burgos 4" sheetId="30" r:id="rId39"/>
    <sheet name="Burgos 5 6" sheetId="31" r:id="rId40"/>
    <sheet name="Culebra Norte" sheetId="32" r:id="rId41"/>
    <sheet name="Nejo" sheetId="34" r:id="rId42"/>
    <sheet name="Kinder Morgan Reynosa" sheetId="35" r:id="rId43"/>
    <sheet name="Tennessee" sheetId="37" r:id="rId44"/>
    <sheet name="Pandura" sheetId="38" r:id="rId45"/>
    <sheet name="Valtierrilla" sheetId="39" r:id="rId46"/>
    <sheet name="Puebla" sheetId="40" r:id="rId47"/>
    <sheet name="Torreon" sheetId="41" r:id="rId48"/>
    <sheet name="Venta de Carpio 36" sheetId="42" r:id="rId49"/>
    <sheet name="Venta de Carpio 30" sheetId="43" r:id="rId50"/>
    <sheet name="Venta de Carpio 24" sheetId="44" r:id="rId51"/>
    <sheet name="Venta de Carpio 14" sheetId="45" r:id="rId52"/>
    <sheet name="Cempoala Sur" sheetId="46" r:id="rId53"/>
    <sheet name="Cempoala Centro" sheetId="47" r:id="rId54"/>
    <sheet name="Cempoala Norte" sheetId="48" r:id="rId55"/>
    <sheet name="Veracruz" sheetId="52" r:id="rId56"/>
    <sheet name="Matapionche" sheetId="49" r:id="rId57"/>
    <sheet name="Playuela" sheetId="50" r:id="rId58"/>
  </sheets>
  <definedNames>
    <definedName name="_xlnm.Print_Area" localSheetId="33">Apodaca!$A$1:$I$48</definedName>
    <definedName name="_xlnm.Print_Area" localSheetId="37">'Burgos 123'!$A$1:$I$48</definedName>
    <definedName name="_xlnm.Print_Area" localSheetId="38">'Burgos 4'!$A$1:$I$48</definedName>
    <definedName name="_xlnm.Print_Area" localSheetId="39">'Burgos 5 6'!$A$1:$I$48</definedName>
    <definedName name="_xlnm.Print_Area" localSheetId="2">Cactus!$A$1:$I$48</definedName>
    <definedName name="_xlnm.Print_Area" localSheetId="24">'Caseta Gral Pajaritos'!$A$1:$I$48</definedName>
    <definedName name="_xlnm.Print_Area" localSheetId="20">Cauchy!$A$1:$I$48</definedName>
    <definedName name="_xlnm.Print_Area" localSheetId="16">'CD Mendoza'!$A$1:$I$48</definedName>
    <definedName name="_xlnm.Print_Area" localSheetId="4">'CD Pemex'!$A$1:$I$48</definedName>
    <definedName name="_xlnm.Print_Area" localSheetId="53">'Cempoala Centro'!$A$1:$I$48</definedName>
    <definedName name="_xlnm.Print_Area" localSheetId="54">'Cempoala Norte'!$A$1:$I$48</definedName>
    <definedName name="_xlnm.Print_Area" localSheetId="52">'Cempoala Sur'!$A$1:$I$48</definedName>
    <definedName name="_xlnm.Print_Area" localSheetId="32">'CFE CCC Huinala'!$A$1:$I$48</definedName>
    <definedName name="_xlnm.Print_Area" localSheetId="7">Chihuahua!$A$1:$I$48</definedName>
    <definedName name="_xlnm.Print_Area" localSheetId="29">'City Gate Antonio Villarreal'!$A$1:$I$48</definedName>
    <definedName name="_xlnm.Print_Area" localSheetId="30">'City Gate Ruiz Cortines'!$A$1:$I$48</definedName>
    <definedName name="_xlnm.Print_Area" localSheetId="31">'City Gate Santa Catarina'!$A$1:$I$48</definedName>
    <definedName name="_xlnm.Print_Area" localSheetId="14">'CPG Poza Rica'!$A$1:$I$48</definedName>
    <definedName name="_xlnm.Print_Area" localSheetId="40">'Culebra Norte'!$A$1:$I$48</definedName>
    <definedName name="_xlnm.Print_Area" localSheetId="17">'El Veinte'!$A$1:$I$48</definedName>
    <definedName name="_xlnm.Print_Area" localSheetId="27">'Escobedo de Alta'!$A$1:$I$48</definedName>
    <definedName name="_xlnm.Print_Area" localSheetId="28">'Escobedo de Baja'!$A$1:$I$48</definedName>
    <definedName name="_xlnm.Print_Area" localSheetId="36">GIMSA!$A$1:$I$48</definedName>
    <definedName name="_xlnm.Print_Area" localSheetId="9">Guadalajara!$A$1:$I$48</definedName>
    <definedName name="_xlnm.Print_Area" localSheetId="12">'Iberdrola Altamira'!$A$1:$I$48</definedName>
    <definedName name="_xlnm.Print_Area" localSheetId="21">'JD Covarrubias'!$A$1:$I$48</definedName>
    <definedName name="_xlnm.Print_Area" localSheetId="42">'Kinder Morgan Reynosa'!$A$1:$I$48</definedName>
    <definedName name="_xlnm.Print_Area" localSheetId="5">'KM 100'!$A$1:$I$48</definedName>
    <definedName name="_xlnm.Print_Area" localSheetId="6">'La Venta'!$A$1:$I$48</definedName>
    <definedName name="_xlnm.Print_Area" localSheetId="10">'Madero I'!$A$1:$I$48</definedName>
    <definedName name="_xlnm.Print_Area" localSheetId="11">'Madero II'!$A$1:$I$48</definedName>
    <definedName name="_xlnm.Print_Area" localSheetId="56">Matapionche!$A$1:$I$48</definedName>
    <definedName name="_xlnm.Print_Area" localSheetId="3">Mayakan!$A$1:$I$48</definedName>
    <definedName name="_xlnm.Print_Area" localSheetId="35">Monclova!$A$1:$I$48</definedName>
    <definedName name="_xlnm.Print_Area" localSheetId="8">Naco!$A$1:$I$48</definedName>
    <definedName name="_xlnm.Print_Area" localSheetId="41">Nejo!$A$1:$I$48</definedName>
    <definedName name="_xlnm.Print_Area" localSheetId="1">'Nuevo Pemex'!$A$1:$I$48</definedName>
    <definedName name="_xlnm.Print_Area" localSheetId="25">Pajaritos!$A$1:$I$48</definedName>
    <definedName name="_xlnm.Print_Area" localSheetId="44">Pandura!$A$1:$I$48</definedName>
    <definedName name="_xlnm.Print_Area" localSheetId="18">Papan!$A$1:$I$48</definedName>
    <definedName name="_xlnm.Print_Area" localSheetId="22">'Pecosa Alta Presión'!$A$1:$I$48</definedName>
    <definedName name="_xlnm.Print_Area" localSheetId="23">'Pecosa Baja Presión'!$A$1:$I$48</definedName>
    <definedName name="_xlnm.Print_Area" localSheetId="57">Playuela!$A$1:$I$48</definedName>
    <definedName name="_xlnm.Print_Area" localSheetId="46">Puebla!$A$1:$I$48</definedName>
    <definedName name="_xlnm.Print_Area" localSheetId="26">Ramones!$A$1:$I$48</definedName>
    <definedName name="_xlnm.Print_Area" localSheetId="15">Raudal!$A$1:$I$48</definedName>
    <definedName name="_xlnm.Print_Area" localSheetId="34">'Red Monclova'!$A$1:$I$48</definedName>
    <definedName name="_xlnm.Print_Area" localSheetId="19">'Rincon Pacheco'!$A$1:$I$48</definedName>
    <definedName name="_xlnm.Print_Area" localSheetId="43">Tennessee!$A$1:$I$48</definedName>
    <definedName name="_xlnm.Print_Area" localSheetId="47">Torreon!$A$1:$I$48</definedName>
    <definedName name="_xlnm.Print_Area" localSheetId="0">'Troncal 48'!$A$1:$I$48</definedName>
    <definedName name="_xlnm.Print_Area" localSheetId="45">Valtierrilla!$A$1:$I$48</definedName>
    <definedName name="_xlnm.Print_Area" localSheetId="51">'Venta de Carpio 14'!$A$1:$I$48</definedName>
    <definedName name="_xlnm.Print_Area" localSheetId="50">'Venta de Carpio 24'!$A$1:$I$48</definedName>
    <definedName name="_xlnm.Print_Area" localSheetId="49">'Venta de Carpio 30'!$A$1:$I$48</definedName>
    <definedName name="_xlnm.Print_Area" localSheetId="48">'Venta de Carpio 36'!$A$1:$I$48</definedName>
    <definedName name="_xlnm.Print_Area" localSheetId="55">Veracruz!$A$1:$I$48</definedName>
    <definedName name="_xlnm.Print_Area" localSheetId="13">'Zacate Colorado'!$A$1:$I$48</definedName>
    <definedName name="_xlnm.Print_Titles" localSheetId="33">Apodaca!$1:$4</definedName>
    <definedName name="_xlnm.Print_Titles" localSheetId="37">'Burgos 123'!$1:$4</definedName>
    <definedName name="_xlnm.Print_Titles" localSheetId="38">'Burgos 4'!$1:$4</definedName>
    <definedName name="_xlnm.Print_Titles" localSheetId="39">'Burgos 5 6'!$1:$4</definedName>
    <definedName name="_xlnm.Print_Titles" localSheetId="2">Cactus!$1:$4</definedName>
    <definedName name="_xlnm.Print_Titles" localSheetId="24">'Caseta Gral Pajaritos'!$1:$4</definedName>
    <definedName name="_xlnm.Print_Titles" localSheetId="20">Cauchy!$1:$4</definedName>
    <definedName name="_xlnm.Print_Titles" localSheetId="16">'CD Mendoza'!$1:$4</definedName>
    <definedName name="_xlnm.Print_Titles" localSheetId="4">'CD Pemex'!$1:$4</definedName>
    <definedName name="_xlnm.Print_Titles" localSheetId="53">'Cempoala Centro'!$1:$4</definedName>
    <definedName name="_xlnm.Print_Titles" localSheetId="54">'Cempoala Norte'!$1:$4</definedName>
    <definedName name="_xlnm.Print_Titles" localSheetId="52">'Cempoala Sur'!$1:$4</definedName>
    <definedName name="_xlnm.Print_Titles" localSheetId="32">'CFE CCC Huinala'!$1:$4</definedName>
    <definedName name="_xlnm.Print_Titles" localSheetId="7">Chihuahua!$1:$4</definedName>
    <definedName name="_xlnm.Print_Titles" localSheetId="29">'City Gate Antonio Villarreal'!$1:$4</definedName>
    <definedName name="_xlnm.Print_Titles" localSheetId="30">'City Gate Ruiz Cortines'!$1:$4</definedName>
    <definedName name="_xlnm.Print_Titles" localSheetId="31">'City Gate Santa Catarina'!$1:$4</definedName>
    <definedName name="_xlnm.Print_Titles" localSheetId="14">'CPG Poza Rica'!$1:$4</definedName>
    <definedName name="_xlnm.Print_Titles" localSheetId="40">'Culebra Norte'!$1:$4</definedName>
    <definedName name="_xlnm.Print_Titles" localSheetId="17">'El Veinte'!$1:$4</definedName>
    <definedName name="_xlnm.Print_Titles" localSheetId="27">'Escobedo de Alta'!$1:$4</definedName>
    <definedName name="_xlnm.Print_Titles" localSheetId="28">'Escobedo de Baja'!$1:$4</definedName>
    <definedName name="_xlnm.Print_Titles" localSheetId="36">GIMSA!$1:$4</definedName>
    <definedName name="_xlnm.Print_Titles" localSheetId="9">Guadalajara!$1:$4</definedName>
    <definedName name="_xlnm.Print_Titles" localSheetId="12">'Iberdrola Altamira'!$1:$4</definedName>
    <definedName name="_xlnm.Print_Titles" localSheetId="21">'JD Covarrubias'!$1:$4</definedName>
    <definedName name="_xlnm.Print_Titles" localSheetId="42">'Kinder Morgan Reynosa'!$1:$4</definedName>
    <definedName name="_xlnm.Print_Titles" localSheetId="5">'KM 100'!$1:$4</definedName>
    <definedName name="_xlnm.Print_Titles" localSheetId="6">'La Venta'!$1:$4</definedName>
    <definedName name="_xlnm.Print_Titles" localSheetId="10">'Madero I'!$1:$4</definedName>
    <definedName name="_xlnm.Print_Titles" localSheetId="11">'Madero II'!$1:$4</definedName>
    <definedName name="_xlnm.Print_Titles" localSheetId="56">Matapionche!$1:$4</definedName>
    <definedName name="_xlnm.Print_Titles" localSheetId="3">Mayakan!$1:$4</definedName>
    <definedName name="_xlnm.Print_Titles" localSheetId="35">Monclova!$1:$4</definedName>
    <definedName name="_xlnm.Print_Titles" localSheetId="8">Naco!$1:$4</definedName>
    <definedName name="_xlnm.Print_Titles" localSheetId="41">Nejo!$1:$4</definedName>
    <definedName name="_xlnm.Print_Titles" localSheetId="1">'Nuevo Pemex'!$1:$4</definedName>
    <definedName name="_xlnm.Print_Titles" localSheetId="25">Pajaritos!$1:$4</definedName>
    <definedName name="_xlnm.Print_Titles" localSheetId="44">Pandura!$1:$4</definedName>
    <definedName name="_xlnm.Print_Titles" localSheetId="18">Papan!$1:$4</definedName>
    <definedName name="_xlnm.Print_Titles" localSheetId="22">'Pecosa Alta Presión'!$1:$4</definedName>
    <definedName name="_xlnm.Print_Titles" localSheetId="23">'Pecosa Baja Presión'!$1:$4</definedName>
    <definedName name="_xlnm.Print_Titles" localSheetId="57">Playuela!$1:$4</definedName>
    <definedName name="_xlnm.Print_Titles" localSheetId="46">Puebla!$1:$4</definedName>
    <definedName name="_xlnm.Print_Titles" localSheetId="26">Ramones!$1:$4</definedName>
    <definedName name="_xlnm.Print_Titles" localSheetId="15">Raudal!$1:$4</definedName>
    <definedName name="_xlnm.Print_Titles" localSheetId="34">'Red Monclova'!$1:$4</definedName>
    <definedName name="_xlnm.Print_Titles" localSheetId="19">'Rincon Pacheco'!$1:$4</definedName>
    <definedName name="_xlnm.Print_Titles" localSheetId="43">Tennessee!$1:$4</definedName>
    <definedName name="_xlnm.Print_Titles" localSheetId="47">Torreon!$1:$4</definedName>
    <definedName name="_xlnm.Print_Titles" localSheetId="0">'Troncal 48'!$1:$4</definedName>
    <definedName name="_xlnm.Print_Titles" localSheetId="45">Valtierrilla!$1:$4</definedName>
    <definedName name="_xlnm.Print_Titles" localSheetId="51">'Venta de Carpio 14'!$1:$4</definedName>
    <definedName name="_xlnm.Print_Titles" localSheetId="50">'Venta de Carpio 24'!$1:$4</definedName>
    <definedName name="_xlnm.Print_Titles" localSheetId="49">'Venta de Carpio 30'!$1:$4</definedName>
    <definedName name="_xlnm.Print_Titles" localSheetId="48">'Venta de Carpio 36'!$1:$4</definedName>
    <definedName name="_xlnm.Print_Titles" localSheetId="55">Veracruz!$1:$4</definedName>
    <definedName name="_xlnm.Print_Titles" localSheetId="13">'Zacate Colorado'!$1:$4</definedName>
  </definedNames>
  <calcPr calcId="152511"/>
</workbook>
</file>

<file path=xl/calcChain.xml><?xml version="1.0" encoding="utf-8"?>
<calcChain xmlns="http://schemas.openxmlformats.org/spreadsheetml/2006/main">
  <c r="I51" i="60" l="1"/>
  <c r="H51" i="60"/>
  <c r="I50" i="60"/>
  <c r="H50" i="60"/>
  <c r="G50" i="60"/>
  <c r="F50" i="60"/>
  <c r="E50" i="60"/>
  <c r="D50" i="60"/>
  <c r="C50" i="60"/>
  <c r="I51" i="50"/>
  <c r="H51" i="50"/>
  <c r="I50" i="50"/>
  <c r="H50" i="50"/>
  <c r="G50" i="50"/>
  <c r="F50" i="50"/>
  <c r="E50" i="50"/>
  <c r="D50" i="50"/>
  <c r="I51" i="49"/>
  <c r="H51" i="49"/>
  <c r="I50" i="49"/>
  <c r="H50" i="49"/>
  <c r="G50" i="49"/>
  <c r="F50" i="49"/>
  <c r="E50" i="49"/>
  <c r="D50" i="49"/>
  <c r="I51" i="52"/>
  <c r="H51" i="52"/>
  <c r="I50" i="52"/>
  <c r="H50" i="52"/>
  <c r="G50" i="52"/>
  <c r="F50" i="52"/>
  <c r="E50" i="52"/>
  <c r="D50" i="52"/>
  <c r="I51" i="48"/>
  <c r="H51" i="48"/>
  <c r="I50" i="48"/>
  <c r="H50" i="48"/>
  <c r="G50" i="48"/>
  <c r="F50" i="48"/>
  <c r="E50" i="48"/>
  <c r="D50" i="48"/>
  <c r="I51" i="47"/>
  <c r="H51" i="47"/>
  <c r="I50" i="47"/>
  <c r="H50" i="47"/>
  <c r="G50" i="47"/>
  <c r="F50" i="47"/>
  <c r="E50" i="47"/>
  <c r="D50" i="47"/>
  <c r="I51" i="46"/>
  <c r="H51" i="46"/>
  <c r="I50" i="46"/>
  <c r="H50" i="46"/>
  <c r="G50" i="46"/>
  <c r="F50" i="46"/>
  <c r="E50" i="46"/>
  <c r="D50" i="46"/>
  <c r="I51" i="45"/>
  <c r="H51" i="45"/>
  <c r="I50" i="45"/>
  <c r="H50" i="45"/>
  <c r="G50" i="45"/>
  <c r="F50" i="45"/>
  <c r="E50" i="45"/>
  <c r="D50" i="45"/>
  <c r="I51" i="44"/>
  <c r="H51" i="44"/>
  <c r="I50" i="44"/>
  <c r="H50" i="44"/>
  <c r="G50" i="44"/>
  <c r="F50" i="44"/>
  <c r="E50" i="44"/>
  <c r="D50" i="44"/>
  <c r="I51" i="43"/>
  <c r="H51" i="43"/>
  <c r="I50" i="43"/>
  <c r="H50" i="43"/>
  <c r="G50" i="43"/>
  <c r="F50" i="43"/>
  <c r="E50" i="43"/>
  <c r="D50" i="43"/>
  <c r="I51" i="42"/>
  <c r="H51" i="42"/>
  <c r="I50" i="42"/>
  <c r="H50" i="42"/>
  <c r="G50" i="42"/>
  <c r="F50" i="42"/>
  <c r="E50" i="42"/>
  <c r="D50" i="42"/>
  <c r="I51" i="40"/>
  <c r="H51" i="40"/>
  <c r="I50" i="40"/>
  <c r="H50" i="40"/>
  <c r="G50" i="40"/>
  <c r="F50" i="40"/>
  <c r="E50" i="40"/>
  <c r="D50" i="40"/>
  <c r="I51" i="39"/>
  <c r="H51" i="39"/>
  <c r="I50" i="39"/>
  <c r="H50" i="39"/>
  <c r="G50" i="39"/>
  <c r="F50" i="39"/>
  <c r="E50" i="39"/>
  <c r="D50" i="39"/>
  <c r="I51" i="24"/>
  <c r="H51" i="24"/>
  <c r="I50" i="24"/>
  <c r="H50" i="24"/>
  <c r="G50" i="24"/>
  <c r="F50" i="24"/>
  <c r="E50" i="24"/>
  <c r="D50" i="24"/>
  <c r="I51" i="23"/>
  <c r="H51" i="23"/>
  <c r="I50" i="23"/>
  <c r="H50" i="23"/>
  <c r="G50" i="23"/>
  <c r="F50" i="23"/>
  <c r="E50" i="23"/>
  <c r="D50" i="23"/>
  <c r="I51" i="22"/>
  <c r="H51" i="22"/>
  <c r="I50" i="22"/>
  <c r="H50" i="22"/>
  <c r="G50" i="22"/>
  <c r="F50" i="22"/>
  <c r="E50" i="22"/>
  <c r="D50" i="22"/>
  <c r="I51" i="21"/>
  <c r="H51" i="21"/>
  <c r="I50" i="21"/>
  <c r="H50" i="21"/>
  <c r="G50" i="21"/>
  <c r="F50" i="21"/>
  <c r="E50" i="21"/>
  <c r="D50" i="21"/>
  <c r="I51" i="20"/>
  <c r="H51" i="20"/>
  <c r="I50" i="20"/>
  <c r="H50" i="20"/>
  <c r="G50" i="20"/>
  <c r="F50" i="20"/>
  <c r="E50" i="20"/>
  <c r="D50" i="20"/>
  <c r="I51" i="19"/>
  <c r="H51" i="19"/>
  <c r="I50" i="19"/>
  <c r="H50" i="19"/>
  <c r="G50" i="19"/>
  <c r="F50" i="19"/>
  <c r="E50" i="19"/>
  <c r="D50" i="19"/>
  <c r="I51" i="18"/>
  <c r="H51" i="18"/>
  <c r="I50" i="18"/>
  <c r="H50" i="18"/>
  <c r="G50" i="18"/>
  <c r="F50" i="18"/>
  <c r="E50" i="18"/>
  <c r="D50" i="18"/>
  <c r="I51" i="17"/>
  <c r="H51" i="17"/>
  <c r="I50" i="17"/>
  <c r="H50" i="17"/>
  <c r="G50" i="17"/>
  <c r="F50" i="17"/>
  <c r="E50" i="17"/>
  <c r="D50" i="17"/>
  <c r="I51" i="16"/>
  <c r="H51" i="16"/>
  <c r="I50" i="16"/>
  <c r="H50" i="16"/>
  <c r="G50" i="16"/>
  <c r="F50" i="16"/>
  <c r="E50" i="16"/>
  <c r="D50" i="16"/>
  <c r="I51" i="15"/>
  <c r="H51" i="15"/>
  <c r="I50" i="15"/>
  <c r="H50" i="15"/>
  <c r="G50" i="15"/>
  <c r="F50" i="15"/>
  <c r="E50" i="15"/>
  <c r="D50" i="15"/>
  <c r="I51" i="10"/>
  <c r="H51" i="10"/>
  <c r="I50" i="10"/>
  <c r="H50" i="10"/>
  <c r="G50" i="10"/>
  <c r="F50" i="10"/>
  <c r="E50" i="10"/>
  <c r="D50" i="10"/>
  <c r="I51" i="7"/>
  <c r="H51" i="7"/>
  <c r="I50" i="7"/>
  <c r="H50" i="7"/>
  <c r="G50" i="7"/>
  <c r="F50" i="7"/>
  <c r="E50" i="7"/>
  <c r="D50" i="7"/>
  <c r="I51" i="5"/>
  <c r="H51" i="5"/>
  <c r="I50" i="5"/>
  <c r="H50" i="5"/>
  <c r="G50" i="5"/>
  <c r="F50" i="5"/>
  <c r="E50" i="5"/>
  <c r="D50" i="5"/>
  <c r="I51" i="3"/>
  <c r="H51" i="3"/>
  <c r="I50" i="3"/>
  <c r="H50" i="3"/>
  <c r="G50" i="3"/>
  <c r="F50" i="3"/>
  <c r="E50" i="3"/>
  <c r="D50" i="3"/>
  <c r="I51" i="2"/>
  <c r="H51" i="2"/>
  <c r="I50" i="2"/>
  <c r="H50" i="2"/>
  <c r="G50" i="2"/>
  <c r="F50" i="2"/>
  <c r="E50" i="2"/>
  <c r="D50" i="2"/>
  <c r="I51" i="4"/>
  <c r="H51" i="4"/>
  <c r="I50" i="4"/>
  <c r="H50" i="4"/>
  <c r="G50" i="4"/>
  <c r="F50" i="4"/>
  <c r="E50" i="4"/>
  <c r="D50" i="4"/>
  <c r="I51" i="6"/>
  <c r="H51" i="6"/>
  <c r="I50" i="6"/>
  <c r="H50" i="6"/>
  <c r="G50" i="6"/>
  <c r="F50" i="6"/>
  <c r="E50" i="6"/>
  <c r="D50" i="6"/>
  <c r="I51" i="41"/>
  <c r="H51" i="41"/>
  <c r="I50" i="41"/>
  <c r="H50" i="41"/>
  <c r="G50" i="41"/>
  <c r="F50" i="41"/>
  <c r="E50" i="41"/>
  <c r="D50" i="41"/>
  <c r="C50" i="41"/>
  <c r="I51" i="38"/>
  <c r="H51" i="38"/>
  <c r="I50" i="38"/>
  <c r="H50" i="38"/>
  <c r="G50" i="38"/>
  <c r="F50" i="38"/>
  <c r="E50" i="38"/>
  <c r="D50" i="38"/>
  <c r="C50" i="38"/>
  <c r="I51" i="37"/>
  <c r="H51" i="37"/>
  <c r="I50" i="37"/>
  <c r="H50" i="37"/>
  <c r="G50" i="37"/>
  <c r="F50" i="37"/>
  <c r="E50" i="37"/>
  <c r="D50" i="37"/>
  <c r="C50" i="37"/>
  <c r="I51" i="35"/>
  <c r="H51" i="35"/>
  <c r="I50" i="35"/>
  <c r="H50" i="35"/>
  <c r="G50" i="35"/>
  <c r="F50" i="35"/>
  <c r="E50" i="35"/>
  <c r="D50" i="35"/>
  <c r="C50" i="35"/>
  <c r="I51" i="34"/>
  <c r="H51" i="34"/>
  <c r="I50" i="34"/>
  <c r="H50" i="34"/>
  <c r="G50" i="34"/>
  <c r="F50" i="34"/>
  <c r="E50" i="34"/>
  <c r="D50" i="34"/>
  <c r="C50" i="34"/>
  <c r="I51" i="32"/>
  <c r="H51" i="32"/>
  <c r="I50" i="32"/>
  <c r="H50" i="32"/>
  <c r="G50" i="32"/>
  <c r="F50" i="32"/>
  <c r="E50" i="32"/>
  <c r="D50" i="32"/>
  <c r="C50" i="32"/>
  <c r="I51" i="31"/>
  <c r="H51" i="31"/>
  <c r="I50" i="31"/>
  <c r="H50" i="31"/>
  <c r="G50" i="31"/>
  <c r="F50" i="31"/>
  <c r="E50" i="31"/>
  <c r="D50" i="31"/>
  <c r="C50" i="31"/>
  <c r="I51" i="30"/>
  <c r="H51" i="30"/>
  <c r="I50" i="30"/>
  <c r="H50" i="30"/>
  <c r="G50" i="30"/>
  <c r="F50" i="30"/>
  <c r="E50" i="30"/>
  <c r="D50" i="30"/>
  <c r="C50" i="30"/>
  <c r="I51" i="29"/>
  <c r="H51" i="29"/>
  <c r="I50" i="29"/>
  <c r="H50" i="29"/>
  <c r="G50" i="29"/>
  <c r="F50" i="29"/>
  <c r="E50" i="29"/>
  <c r="D50" i="29"/>
  <c r="C50" i="29"/>
  <c r="I51" i="28"/>
  <c r="H51" i="28"/>
  <c r="I50" i="28"/>
  <c r="H50" i="28"/>
  <c r="G50" i="28"/>
  <c r="F50" i="28"/>
  <c r="E50" i="28"/>
  <c r="D50" i="28"/>
  <c r="C50" i="28"/>
  <c r="I51" i="55"/>
  <c r="H51" i="55"/>
  <c r="I50" i="55"/>
  <c r="H50" i="55"/>
  <c r="G50" i="55"/>
  <c r="F50" i="55"/>
  <c r="E50" i="55"/>
  <c r="D50" i="55"/>
  <c r="C50" i="55"/>
  <c r="I51" i="64"/>
  <c r="H51" i="64"/>
  <c r="I50" i="64"/>
  <c r="H50" i="64"/>
  <c r="G50" i="64"/>
  <c r="F50" i="64"/>
  <c r="E50" i="64"/>
  <c r="D50" i="64"/>
  <c r="C50" i="64"/>
  <c r="I51" i="61"/>
  <c r="H51" i="61"/>
  <c r="I50" i="61"/>
  <c r="H50" i="61"/>
  <c r="G50" i="61"/>
  <c r="F50" i="61"/>
  <c r="E50" i="61"/>
  <c r="D50" i="61"/>
  <c r="C50" i="61"/>
  <c r="I51" i="58"/>
  <c r="H51" i="58"/>
  <c r="I50" i="58"/>
  <c r="H50" i="58"/>
  <c r="G50" i="58"/>
  <c r="F50" i="58"/>
  <c r="E50" i="58"/>
  <c r="D50" i="58"/>
  <c r="C50" i="58"/>
  <c r="I51" i="57"/>
  <c r="H51" i="57"/>
  <c r="I50" i="57"/>
  <c r="H50" i="57"/>
  <c r="G50" i="57"/>
  <c r="F50" i="57"/>
  <c r="E50" i="57"/>
  <c r="D50" i="57"/>
  <c r="C50" i="57"/>
  <c r="I51" i="56"/>
  <c r="H51" i="56"/>
  <c r="I50" i="56"/>
  <c r="H50" i="56"/>
  <c r="G50" i="56"/>
  <c r="F50" i="56"/>
  <c r="E50" i="56"/>
  <c r="D50" i="56"/>
  <c r="C50" i="56"/>
  <c r="I51" i="27"/>
  <c r="H51" i="27"/>
  <c r="I50" i="27"/>
  <c r="H50" i="27"/>
  <c r="G50" i="27"/>
  <c r="F50" i="27"/>
  <c r="E50" i="27"/>
  <c r="D50" i="27"/>
  <c r="C50" i="27"/>
  <c r="I51" i="26"/>
  <c r="H51" i="26"/>
  <c r="I50" i="26"/>
  <c r="H50" i="26"/>
  <c r="G50" i="26"/>
  <c r="F50" i="26"/>
  <c r="E50" i="26"/>
  <c r="D50" i="26"/>
  <c r="C50" i="26"/>
  <c r="I51" i="54"/>
  <c r="H51" i="54"/>
  <c r="I50" i="54"/>
  <c r="H50" i="54"/>
  <c r="G50" i="54"/>
  <c r="F50" i="54"/>
  <c r="E50" i="54"/>
  <c r="D50" i="54"/>
  <c r="C50" i="54"/>
  <c r="I51" i="14"/>
  <c r="H51" i="14"/>
  <c r="I50" i="14"/>
  <c r="H50" i="14"/>
  <c r="G50" i="14"/>
  <c r="F50" i="14"/>
  <c r="E50" i="14"/>
  <c r="D50" i="14"/>
  <c r="C50" i="14"/>
  <c r="I51" i="13"/>
  <c r="H51" i="13"/>
  <c r="I50" i="13"/>
  <c r="H50" i="13"/>
  <c r="G50" i="13"/>
  <c r="F50" i="13"/>
  <c r="E50" i="13"/>
  <c r="D50" i="13"/>
  <c r="C50" i="13"/>
  <c r="I51" i="59"/>
  <c r="H51" i="59"/>
  <c r="I50" i="59"/>
  <c r="H50" i="59"/>
  <c r="G50" i="59"/>
  <c r="F50" i="59"/>
  <c r="E50" i="59"/>
  <c r="D50" i="59"/>
  <c r="C50" i="59"/>
  <c r="I51" i="53"/>
  <c r="H51" i="53"/>
  <c r="I50" i="53"/>
  <c r="H50" i="53"/>
  <c r="G50" i="53"/>
  <c r="F50" i="53"/>
  <c r="E50" i="53"/>
  <c r="D50" i="53"/>
  <c r="C50" i="53"/>
  <c r="I51" i="12"/>
  <c r="H51" i="12"/>
  <c r="I50" i="12"/>
  <c r="H50" i="12"/>
  <c r="G50" i="12"/>
  <c r="F50" i="12"/>
  <c r="E50" i="12"/>
  <c r="D50" i="12"/>
  <c r="C50" i="12"/>
  <c r="I51" i="11"/>
  <c r="H51" i="11"/>
  <c r="I50" i="11"/>
  <c r="H50" i="11"/>
  <c r="G50" i="11"/>
  <c r="F50" i="11"/>
  <c r="E50" i="11"/>
  <c r="D50" i="11"/>
  <c r="C50" i="11"/>
  <c r="I51" i="9"/>
  <c r="H51" i="9"/>
  <c r="I50" i="9"/>
  <c r="H50" i="9"/>
  <c r="G50" i="9"/>
  <c r="F50" i="9"/>
  <c r="E50" i="9"/>
  <c r="D50" i="9"/>
  <c r="C50" i="9"/>
  <c r="I51" i="8"/>
  <c r="I50" i="8"/>
  <c r="H51" i="8"/>
  <c r="H50" i="8"/>
  <c r="G50" i="8"/>
  <c r="F50" i="8"/>
  <c r="E50" i="8"/>
  <c r="D50" i="8"/>
  <c r="C50" i="8"/>
  <c r="I51" i="1"/>
  <c r="I50" i="1"/>
  <c r="H51" i="1"/>
  <c r="H50" i="1"/>
  <c r="G50" i="1"/>
  <c r="F50" i="1"/>
  <c r="E50" i="1"/>
  <c r="D50" i="1"/>
  <c r="D46" i="1" l="1"/>
  <c r="C47" i="1"/>
  <c r="C46" i="1"/>
  <c r="F41" i="49"/>
  <c r="I48" i="40"/>
  <c r="C47" i="40"/>
  <c r="C41" i="40"/>
  <c r="I41" i="40"/>
  <c r="G41" i="40"/>
  <c r="D41" i="40"/>
  <c r="C48" i="61"/>
  <c r="C46" i="61"/>
  <c r="C41" i="61"/>
  <c r="I41" i="61"/>
  <c r="G41" i="61"/>
  <c r="D41" i="61"/>
  <c r="D41" i="55"/>
  <c r="D41" i="28"/>
  <c r="I41" i="42"/>
  <c r="G41" i="42"/>
  <c r="C41" i="42"/>
  <c r="I41" i="49"/>
  <c r="D41" i="48"/>
  <c r="D41" i="39"/>
  <c r="H41" i="37"/>
  <c r="G41" i="30"/>
  <c r="C41" i="30"/>
  <c r="F41" i="30"/>
  <c r="E41" i="30"/>
  <c r="D41" i="30"/>
  <c r="H41" i="30"/>
  <c r="I41" i="30"/>
  <c r="C48" i="1"/>
  <c r="E48" i="1"/>
  <c r="E47" i="1"/>
  <c r="I47" i="1"/>
  <c r="H46" i="1"/>
  <c r="I46" i="1"/>
  <c r="I41" i="50"/>
  <c r="C41" i="64"/>
  <c r="D41" i="64"/>
  <c r="E41" i="64"/>
  <c r="F41" i="64"/>
  <c r="G41" i="64"/>
  <c r="H41" i="64"/>
  <c r="I41" i="64"/>
  <c r="C46" i="64"/>
  <c r="D46" i="64"/>
  <c r="E46" i="64"/>
  <c r="F46" i="64"/>
  <c r="G46" i="64"/>
  <c r="H46" i="64"/>
  <c r="I46" i="64"/>
  <c r="C47" i="64"/>
  <c r="D47" i="64"/>
  <c r="E47" i="64"/>
  <c r="F47" i="64"/>
  <c r="G47" i="64"/>
  <c r="H47" i="64"/>
  <c r="I47" i="64"/>
  <c r="C48" i="64"/>
  <c r="D48" i="64"/>
  <c r="E48" i="64"/>
  <c r="F48" i="64"/>
  <c r="G48" i="64"/>
  <c r="H48" i="64"/>
  <c r="I48" i="64"/>
  <c r="E41" i="61"/>
  <c r="F41" i="61"/>
  <c r="H41" i="61"/>
  <c r="D46" i="61"/>
  <c r="E46" i="61"/>
  <c r="F46" i="61"/>
  <c r="G46" i="61"/>
  <c r="H46" i="61"/>
  <c r="I46" i="61"/>
  <c r="C47" i="61"/>
  <c r="D47" i="61"/>
  <c r="E47" i="61"/>
  <c r="F47" i="61"/>
  <c r="G47" i="61"/>
  <c r="H47" i="61"/>
  <c r="I47" i="61"/>
  <c r="D48" i="61"/>
  <c r="E48" i="61"/>
  <c r="F48" i="61"/>
  <c r="G48" i="61"/>
  <c r="H48" i="61"/>
  <c r="I48" i="61"/>
  <c r="C41" i="60"/>
  <c r="D41" i="60"/>
  <c r="E41" i="60"/>
  <c r="F41" i="60"/>
  <c r="G41" i="60"/>
  <c r="H41" i="60"/>
  <c r="I41" i="60"/>
  <c r="C46" i="60"/>
  <c r="D46" i="60"/>
  <c r="E46" i="60"/>
  <c r="F46" i="60"/>
  <c r="G46" i="60"/>
  <c r="H46" i="60"/>
  <c r="I46" i="60"/>
  <c r="C47" i="60"/>
  <c r="D47" i="60"/>
  <c r="E47" i="60"/>
  <c r="F47" i="60"/>
  <c r="G47" i="60"/>
  <c r="H47" i="60"/>
  <c r="I47" i="60"/>
  <c r="C48" i="60"/>
  <c r="D48" i="60"/>
  <c r="E48" i="60"/>
  <c r="F48" i="60"/>
  <c r="G48" i="60"/>
  <c r="H48" i="60"/>
  <c r="I48" i="60"/>
  <c r="C41" i="59"/>
  <c r="D41" i="59"/>
  <c r="E41" i="59"/>
  <c r="F41" i="59"/>
  <c r="G41" i="59"/>
  <c r="H41" i="59"/>
  <c r="I41" i="59"/>
  <c r="C46" i="59"/>
  <c r="D46" i="59"/>
  <c r="E46" i="59"/>
  <c r="F46" i="59"/>
  <c r="G46" i="59"/>
  <c r="H46" i="59"/>
  <c r="I46" i="59"/>
  <c r="C47" i="59"/>
  <c r="D47" i="59"/>
  <c r="E47" i="59"/>
  <c r="F47" i="59"/>
  <c r="G47" i="59"/>
  <c r="H47" i="59"/>
  <c r="I47" i="59"/>
  <c r="C48" i="59"/>
  <c r="D48" i="59"/>
  <c r="E48" i="59"/>
  <c r="F48" i="59"/>
  <c r="G48" i="59"/>
  <c r="H48" i="59"/>
  <c r="I48" i="59"/>
  <c r="C41" i="58"/>
  <c r="D41" i="58"/>
  <c r="E41" i="58"/>
  <c r="F41" i="58"/>
  <c r="G41" i="58"/>
  <c r="H41" i="58"/>
  <c r="I41" i="58"/>
  <c r="C46" i="58"/>
  <c r="D46" i="58"/>
  <c r="E46" i="58"/>
  <c r="F46" i="58"/>
  <c r="G46" i="58"/>
  <c r="H46" i="58"/>
  <c r="I46" i="58"/>
  <c r="C47" i="58"/>
  <c r="D47" i="58"/>
  <c r="E47" i="58"/>
  <c r="F47" i="58"/>
  <c r="G47" i="58"/>
  <c r="H47" i="58"/>
  <c r="I47" i="58"/>
  <c r="C48" i="58"/>
  <c r="D48" i="58"/>
  <c r="E48" i="58"/>
  <c r="F48" i="58"/>
  <c r="G48" i="58"/>
  <c r="H48" i="58"/>
  <c r="I48" i="58"/>
  <c r="C41" i="57"/>
  <c r="D41" i="57"/>
  <c r="E41" i="57"/>
  <c r="F41" i="57"/>
  <c r="G41" i="57"/>
  <c r="H41" i="57"/>
  <c r="I41" i="57"/>
  <c r="C46" i="57"/>
  <c r="D46" i="57"/>
  <c r="E46" i="57"/>
  <c r="F46" i="57"/>
  <c r="G46" i="57"/>
  <c r="H46" i="57"/>
  <c r="I46" i="57"/>
  <c r="C47" i="57"/>
  <c r="D47" i="57"/>
  <c r="E47" i="57"/>
  <c r="F47" i="57"/>
  <c r="G47" i="57"/>
  <c r="H47" i="57"/>
  <c r="I47" i="57"/>
  <c r="C48" i="57"/>
  <c r="D48" i="57"/>
  <c r="E48" i="57"/>
  <c r="F48" i="57"/>
  <c r="G48" i="57"/>
  <c r="H48" i="57"/>
  <c r="I48" i="57"/>
  <c r="C41" i="56"/>
  <c r="D41" i="56"/>
  <c r="E41" i="56"/>
  <c r="F41" i="56"/>
  <c r="G41" i="56"/>
  <c r="H41" i="56"/>
  <c r="I41" i="56"/>
  <c r="C46" i="56"/>
  <c r="D46" i="56"/>
  <c r="E46" i="56"/>
  <c r="F46" i="56"/>
  <c r="G46" i="56"/>
  <c r="H46" i="56"/>
  <c r="I46" i="56"/>
  <c r="C47" i="56"/>
  <c r="D47" i="56"/>
  <c r="E47" i="56"/>
  <c r="F47" i="56"/>
  <c r="G47" i="56"/>
  <c r="H47" i="56"/>
  <c r="I47" i="56"/>
  <c r="C48" i="56"/>
  <c r="D48" i="56"/>
  <c r="E48" i="56"/>
  <c r="F48" i="56"/>
  <c r="G48" i="56"/>
  <c r="H48" i="56"/>
  <c r="I48" i="56"/>
  <c r="C41" i="55"/>
  <c r="E41" i="55"/>
  <c r="F41" i="55"/>
  <c r="G41" i="55"/>
  <c r="H41" i="55"/>
  <c r="I41" i="55"/>
  <c r="C46" i="55"/>
  <c r="D46" i="55"/>
  <c r="E46" i="55"/>
  <c r="F46" i="55"/>
  <c r="G46" i="55"/>
  <c r="H46" i="55"/>
  <c r="I46" i="55"/>
  <c r="C47" i="55"/>
  <c r="D47" i="55"/>
  <c r="E47" i="55"/>
  <c r="F47" i="55"/>
  <c r="G47" i="55"/>
  <c r="H47" i="55"/>
  <c r="I47" i="55"/>
  <c r="C48" i="55"/>
  <c r="D48" i="55"/>
  <c r="E48" i="55"/>
  <c r="F48" i="55"/>
  <c r="G48" i="55"/>
  <c r="H48" i="55"/>
  <c r="I48" i="55"/>
  <c r="C47" i="54"/>
  <c r="C41" i="54"/>
  <c r="D41" i="54"/>
  <c r="E41" i="54"/>
  <c r="F41" i="54"/>
  <c r="G41" i="54"/>
  <c r="H41" i="54"/>
  <c r="I41" i="54"/>
  <c r="C46" i="54"/>
  <c r="D46" i="54"/>
  <c r="E46" i="54"/>
  <c r="F46" i="54"/>
  <c r="G46" i="54"/>
  <c r="H46" i="54"/>
  <c r="I46" i="54"/>
  <c r="D47" i="54"/>
  <c r="E47" i="54"/>
  <c r="F47" i="54"/>
  <c r="G47" i="54"/>
  <c r="H47" i="54"/>
  <c r="I47" i="54"/>
  <c r="C48" i="54"/>
  <c r="D48" i="54"/>
  <c r="E48" i="54"/>
  <c r="F48" i="54"/>
  <c r="G48" i="54"/>
  <c r="H48" i="54"/>
  <c r="I48" i="54"/>
  <c r="C48" i="53"/>
  <c r="C47" i="53"/>
  <c r="C46" i="53"/>
  <c r="C41" i="53"/>
  <c r="D41" i="53"/>
  <c r="E41" i="53"/>
  <c r="F41" i="53"/>
  <c r="G41" i="53"/>
  <c r="H41" i="53"/>
  <c r="I41" i="53"/>
  <c r="D46" i="53"/>
  <c r="E46" i="53"/>
  <c r="F46" i="53"/>
  <c r="G46" i="53"/>
  <c r="H46" i="53"/>
  <c r="I46" i="53"/>
  <c r="D47" i="53"/>
  <c r="E47" i="53"/>
  <c r="F47" i="53"/>
  <c r="G47" i="53"/>
  <c r="H47" i="53"/>
  <c r="I47" i="53"/>
  <c r="D48" i="53"/>
  <c r="E48" i="53"/>
  <c r="F48" i="53"/>
  <c r="G48" i="53"/>
  <c r="H48" i="53"/>
  <c r="I48" i="53"/>
  <c r="I47" i="40"/>
  <c r="I46" i="40"/>
  <c r="C48" i="40"/>
  <c r="C46" i="40"/>
  <c r="C48" i="50"/>
  <c r="C46" i="50"/>
  <c r="I46" i="50"/>
  <c r="I48" i="50"/>
  <c r="H48" i="50"/>
  <c r="G48" i="50"/>
  <c r="F48" i="50"/>
  <c r="E48" i="50"/>
  <c r="D48" i="50"/>
  <c r="I47" i="50"/>
  <c r="H47" i="50"/>
  <c r="G47" i="50"/>
  <c r="F47" i="50"/>
  <c r="E47" i="50"/>
  <c r="D47" i="50"/>
  <c r="C47" i="50"/>
  <c r="H46" i="50"/>
  <c r="G46" i="50"/>
  <c r="F46" i="50"/>
  <c r="E46" i="50"/>
  <c r="D46" i="50"/>
  <c r="I48" i="49"/>
  <c r="H48" i="49"/>
  <c r="G48" i="49"/>
  <c r="F48" i="49"/>
  <c r="E48" i="49"/>
  <c r="D48" i="49"/>
  <c r="C48" i="49"/>
  <c r="I47" i="49"/>
  <c r="H47" i="49"/>
  <c r="G47" i="49"/>
  <c r="F47" i="49"/>
  <c r="E47" i="49"/>
  <c r="D47" i="49"/>
  <c r="C47" i="49"/>
  <c r="I46" i="49"/>
  <c r="H46" i="49"/>
  <c r="G46" i="49"/>
  <c r="F46" i="49"/>
  <c r="E46" i="49"/>
  <c r="D46" i="49"/>
  <c r="C46" i="49"/>
  <c r="I48" i="52"/>
  <c r="H48" i="52"/>
  <c r="G48" i="52"/>
  <c r="F48" i="52"/>
  <c r="E48" i="52"/>
  <c r="D48" i="52"/>
  <c r="C48" i="52"/>
  <c r="I47" i="52"/>
  <c r="H47" i="52"/>
  <c r="G47" i="52"/>
  <c r="F47" i="52"/>
  <c r="E47" i="52"/>
  <c r="D47" i="52"/>
  <c r="C47" i="52"/>
  <c r="I46" i="52"/>
  <c r="H46" i="52"/>
  <c r="G46" i="52"/>
  <c r="F46" i="52"/>
  <c r="E46" i="52"/>
  <c r="D46" i="52"/>
  <c r="C46" i="52"/>
  <c r="I48" i="48"/>
  <c r="H48" i="48"/>
  <c r="G48" i="48"/>
  <c r="F48" i="48"/>
  <c r="E48" i="48"/>
  <c r="D48" i="48"/>
  <c r="C48" i="48"/>
  <c r="I47" i="48"/>
  <c r="H47" i="48"/>
  <c r="G47" i="48"/>
  <c r="F47" i="48"/>
  <c r="E47" i="48"/>
  <c r="D47" i="48"/>
  <c r="C47" i="48"/>
  <c r="I46" i="48"/>
  <c r="H46" i="48"/>
  <c r="G46" i="48"/>
  <c r="F46" i="48"/>
  <c r="E46" i="48"/>
  <c r="D46" i="48"/>
  <c r="C46" i="48"/>
  <c r="I48" i="47"/>
  <c r="H48" i="47"/>
  <c r="G48" i="47"/>
  <c r="F48" i="47"/>
  <c r="E48" i="47"/>
  <c r="D48" i="47"/>
  <c r="C48" i="47"/>
  <c r="I47" i="47"/>
  <c r="H47" i="47"/>
  <c r="G47" i="47"/>
  <c r="F47" i="47"/>
  <c r="E47" i="47"/>
  <c r="D47" i="47"/>
  <c r="C47" i="47"/>
  <c r="I46" i="47"/>
  <c r="H46" i="47"/>
  <c r="G46" i="47"/>
  <c r="F46" i="47"/>
  <c r="E46" i="47"/>
  <c r="D46" i="47"/>
  <c r="C46" i="47"/>
  <c r="I48" i="46"/>
  <c r="H48" i="46"/>
  <c r="G48" i="46"/>
  <c r="F48" i="46"/>
  <c r="E48" i="46"/>
  <c r="D48" i="46"/>
  <c r="C48" i="46"/>
  <c r="I47" i="46"/>
  <c r="H47" i="46"/>
  <c r="G47" i="46"/>
  <c r="F47" i="46"/>
  <c r="E47" i="46"/>
  <c r="D47" i="46"/>
  <c r="C47" i="46"/>
  <c r="I46" i="46"/>
  <c r="H46" i="46"/>
  <c r="G46" i="46"/>
  <c r="F46" i="46"/>
  <c r="E46" i="46"/>
  <c r="D46" i="46"/>
  <c r="C46" i="46"/>
  <c r="I48" i="45"/>
  <c r="H48" i="45"/>
  <c r="G48" i="45"/>
  <c r="F48" i="45"/>
  <c r="E48" i="45"/>
  <c r="D48" i="45"/>
  <c r="C48" i="45"/>
  <c r="I47" i="45"/>
  <c r="H47" i="45"/>
  <c r="G47" i="45"/>
  <c r="F47" i="45"/>
  <c r="E47" i="45"/>
  <c r="D47" i="45"/>
  <c r="C47" i="45"/>
  <c r="I46" i="45"/>
  <c r="H46" i="45"/>
  <c r="G46" i="45"/>
  <c r="F46" i="45"/>
  <c r="E46" i="45"/>
  <c r="D46" i="45"/>
  <c r="C46" i="45"/>
  <c r="I48" i="44"/>
  <c r="H48" i="44"/>
  <c r="G48" i="44"/>
  <c r="F48" i="44"/>
  <c r="E48" i="44"/>
  <c r="D48" i="44"/>
  <c r="C48" i="44"/>
  <c r="I47" i="44"/>
  <c r="H47" i="44"/>
  <c r="G47" i="44"/>
  <c r="F47" i="44"/>
  <c r="E47" i="44"/>
  <c r="D47" i="44"/>
  <c r="C47" i="44"/>
  <c r="I46" i="44"/>
  <c r="H46" i="44"/>
  <c r="G46" i="44"/>
  <c r="F46" i="44"/>
  <c r="E46" i="44"/>
  <c r="D46" i="44"/>
  <c r="C46" i="44"/>
  <c r="I48" i="43"/>
  <c r="H48" i="43"/>
  <c r="G48" i="43"/>
  <c r="F48" i="43"/>
  <c r="E48" i="43"/>
  <c r="D48" i="43"/>
  <c r="C48" i="43"/>
  <c r="I47" i="43"/>
  <c r="H47" i="43"/>
  <c r="G47" i="43"/>
  <c r="F47" i="43"/>
  <c r="E47" i="43"/>
  <c r="D47" i="43"/>
  <c r="C47" i="43"/>
  <c r="I46" i="43"/>
  <c r="H46" i="43"/>
  <c r="G46" i="43"/>
  <c r="F46" i="43"/>
  <c r="E46" i="43"/>
  <c r="D46" i="43"/>
  <c r="C46" i="43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I48" i="41"/>
  <c r="H48" i="41"/>
  <c r="G48" i="41"/>
  <c r="F48" i="41"/>
  <c r="E48" i="41"/>
  <c r="D48" i="41"/>
  <c r="C48" i="41"/>
  <c r="I47" i="41"/>
  <c r="H47" i="41"/>
  <c r="G47" i="41"/>
  <c r="F47" i="41"/>
  <c r="E47" i="41"/>
  <c r="D47" i="41"/>
  <c r="C47" i="41"/>
  <c r="I46" i="41"/>
  <c r="H46" i="41"/>
  <c r="G46" i="41"/>
  <c r="F46" i="41"/>
  <c r="E46" i="41"/>
  <c r="D46" i="41"/>
  <c r="C46" i="41"/>
  <c r="H48" i="40"/>
  <c r="G48" i="40"/>
  <c r="F48" i="40"/>
  <c r="E48" i="40"/>
  <c r="D48" i="40"/>
  <c r="H47" i="40"/>
  <c r="G47" i="40"/>
  <c r="F47" i="40"/>
  <c r="E47" i="40"/>
  <c r="D47" i="40"/>
  <c r="H46" i="40"/>
  <c r="G46" i="40"/>
  <c r="F46" i="40"/>
  <c r="E46" i="40"/>
  <c r="D46" i="40"/>
  <c r="I48" i="39"/>
  <c r="H48" i="39"/>
  <c r="G48" i="39"/>
  <c r="F48" i="39"/>
  <c r="E48" i="39"/>
  <c r="D48" i="39"/>
  <c r="C48" i="39"/>
  <c r="I47" i="39"/>
  <c r="H47" i="39"/>
  <c r="G47" i="39"/>
  <c r="F47" i="39"/>
  <c r="E47" i="39"/>
  <c r="D47" i="39"/>
  <c r="C47" i="39"/>
  <c r="I46" i="39"/>
  <c r="H46" i="39"/>
  <c r="G46" i="39"/>
  <c r="F46" i="39"/>
  <c r="E46" i="39"/>
  <c r="D46" i="39"/>
  <c r="C46" i="39"/>
  <c r="I48" i="38"/>
  <c r="H48" i="38"/>
  <c r="G48" i="38"/>
  <c r="F48" i="38"/>
  <c r="E48" i="38"/>
  <c r="D48" i="38"/>
  <c r="C48" i="38"/>
  <c r="I47" i="38"/>
  <c r="H47" i="38"/>
  <c r="G47" i="38"/>
  <c r="F47" i="38"/>
  <c r="E47" i="38"/>
  <c r="D47" i="38"/>
  <c r="C47" i="38"/>
  <c r="I46" i="38"/>
  <c r="H46" i="38"/>
  <c r="G46" i="38"/>
  <c r="F46" i="38"/>
  <c r="E46" i="38"/>
  <c r="D46" i="38"/>
  <c r="C46" i="38"/>
  <c r="I48" i="37"/>
  <c r="H48" i="37"/>
  <c r="G48" i="37"/>
  <c r="F48" i="37"/>
  <c r="E48" i="37"/>
  <c r="D48" i="37"/>
  <c r="C48" i="37"/>
  <c r="I47" i="37"/>
  <c r="H47" i="37"/>
  <c r="G47" i="37"/>
  <c r="F47" i="37"/>
  <c r="E47" i="37"/>
  <c r="D47" i="37"/>
  <c r="C47" i="37"/>
  <c r="I46" i="37"/>
  <c r="H46" i="37"/>
  <c r="G46" i="37"/>
  <c r="F46" i="37"/>
  <c r="E46" i="37"/>
  <c r="D46" i="37"/>
  <c r="C46" i="37"/>
  <c r="I48" i="35"/>
  <c r="H48" i="35"/>
  <c r="G48" i="35"/>
  <c r="F48" i="35"/>
  <c r="E48" i="35"/>
  <c r="D48" i="35"/>
  <c r="C48" i="35"/>
  <c r="I47" i="35"/>
  <c r="H47" i="35"/>
  <c r="G47" i="35"/>
  <c r="F47" i="35"/>
  <c r="E47" i="35"/>
  <c r="D47" i="35"/>
  <c r="C47" i="35"/>
  <c r="I46" i="35"/>
  <c r="H46" i="35"/>
  <c r="G46" i="35"/>
  <c r="F46" i="35"/>
  <c r="E46" i="35"/>
  <c r="D46" i="35"/>
  <c r="C46" i="35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8" i="31"/>
  <c r="H48" i="31"/>
  <c r="G48" i="31"/>
  <c r="F48" i="31"/>
  <c r="E48" i="31"/>
  <c r="D48" i="31"/>
  <c r="C48" i="31"/>
  <c r="I47" i="31"/>
  <c r="H47" i="31"/>
  <c r="G47" i="31"/>
  <c r="F47" i="31"/>
  <c r="E47" i="31"/>
  <c r="D47" i="31"/>
  <c r="C47" i="31"/>
  <c r="I46" i="31"/>
  <c r="H46" i="31"/>
  <c r="G46" i="31"/>
  <c r="F46" i="31"/>
  <c r="E46" i="31"/>
  <c r="D46" i="31"/>
  <c r="C46" i="31"/>
  <c r="I48" i="30"/>
  <c r="H48" i="30"/>
  <c r="G48" i="30"/>
  <c r="F48" i="30"/>
  <c r="E48" i="30"/>
  <c r="D48" i="30"/>
  <c r="C48" i="30"/>
  <c r="I47" i="30"/>
  <c r="H47" i="30"/>
  <c r="G47" i="30"/>
  <c r="F47" i="30"/>
  <c r="E47" i="30"/>
  <c r="D47" i="30"/>
  <c r="C47" i="30"/>
  <c r="I46" i="30"/>
  <c r="H46" i="30"/>
  <c r="G46" i="30"/>
  <c r="F46" i="30"/>
  <c r="E46" i="30"/>
  <c r="D46" i="30"/>
  <c r="C46" i="30"/>
  <c r="I48" i="29"/>
  <c r="H48" i="29"/>
  <c r="G48" i="29"/>
  <c r="F48" i="29"/>
  <c r="E48" i="29"/>
  <c r="D48" i="29"/>
  <c r="C48" i="29"/>
  <c r="I47" i="29"/>
  <c r="H47" i="29"/>
  <c r="G47" i="29"/>
  <c r="F47" i="29"/>
  <c r="E47" i="29"/>
  <c r="D47" i="29"/>
  <c r="C47" i="29"/>
  <c r="I46" i="29"/>
  <c r="H46" i="29"/>
  <c r="G46" i="29"/>
  <c r="F46" i="29"/>
  <c r="E46" i="29"/>
  <c r="D46" i="29"/>
  <c r="C46" i="29"/>
  <c r="I48" i="28"/>
  <c r="H48" i="28"/>
  <c r="G48" i="28"/>
  <c r="F48" i="28"/>
  <c r="E48" i="28"/>
  <c r="D48" i="28"/>
  <c r="C48" i="28"/>
  <c r="I47" i="28"/>
  <c r="H47" i="28"/>
  <c r="G47" i="28"/>
  <c r="F47" i="28"/>
  <c r="E47" i="28"/>
  <c r="D47" i="28"/>
  <c r="C47" i="28"/>
  <c r="I46" i="28"/>
  <c r="H46" i="28"/>
  <c r="G46" i="28"/>
  <c r="F46" i="28"/>
  <c r="E46" i="28"/>
  <c r="D46" i="28"/>
  <c r="C46" i="28"/>
  <c r="I48" i="27"/>
  <c r="H48" i="27"/>
  <c r="G48" i="27"/>
  <c r="F48" i="27"/>
  <c r="E48" i="27"/>
  <c r="D48" i="27"/>
  <c r="C48" i="27"/>
  <c r="I47" i="27"/>
  <c r="H47" i="27"/>
  <c r="G47" i="27"/>
  <c r="F47" i="27"/>
  <c r="E47" i="27"/>
  <c r="D47" i="27"/>
  <c r="C47" i="27"/>
  <c r="I46" i="27"/>
  <c r="H46" i="27"/>
  <c r="G46" i="27"/>
  <c r="F46" i="27"/>
  <c r="E46" i="27"/>
  <c r="D46" i="27"/>
  <c r="C46" i="27"/>
  <c r="I48" i="26"/>
  <c r="H48" i="26"/>
  <c r="G48" i="26"/>
  <c r="F48" i="26"/>
  <c r="E48" i="26"/>
  <c r="D48" i="26"/>
  <c r="C48" i="26"/>
  <c r="I47" i="26"/>
  <c r="H47" i="26"/>
  <c r="G47" i="26"/>
  <c r="F47" i="26"/>
  <c r="E47" i="26"/>
  <c r="D47" i="26"/>
  <c r="C47" i="26"/>
  <c r="I46" i="26"/>
  <c r="H46" i="26"/>
  <c r="G46" i="26"/>
  <c r="F46" i="26"/>
  <c r="E46" i="26"/>
  <c r="D46" i="26"/>
  <c r="C46" i="26"/>
  <c r="I48" i="24"/>
  <c r="H48" i="24"/>
  <c r="G48" i="24"/>
  <c r="F48" i="24"/>
  <c r="E48" i="24"/>
  <c r="D48" i="24"/>
  <c r="C48" i="24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I48" i="23"/>
  <c r="H48" i="23"/>
  <c r="G48" i="23"/>
  <c r="F48" i="23"/>
  <c r="E48" i="23"/>
  <c r="D48" i="23"/>
  <c r="C48" i="23"/>
  <c r="I47" i="23"/>
  <c r="H47" i="23"/>
  <c r="G47" i="23"/>
  <c r="F47" i="23"/>
  <c r="E47" i="23"/>
  <c r="D47" i="23"/>
  <c r="C47" i="23"/>
  <c r="I46" i="23"/>
  <c r="H46" i="23"/>
  <c r="G46" i="23"/>
  <c r="F46" i="23"/>
  <c r="E46" i="23"/>
  <c r="D46" i="23"/>
  <c r="C46" i="23"/>
  <c r="I48" i="22"/>
  <c r="H48" i="22"/>
  <c r="G48" i="22"/>
  <c r="F48" i="22"/>
  <c r="E48" i="22"/>
  <c r="D48" i="22"/>
  <c r="C48" i="22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8" i="21"/>
  <c r="H48" i="21"/>
  <c r="G48" i="21"/>
  <c r="F48" i="21"/>
  <c r="E48" i="21"/>
  <c r="D48" i="21"/>
  <c r="C48" i="21"/>
  <c r="I47" i="21"/>
  <c r="H47" i="21"/>
  <c r="G47" i="21"/>
  <c r="F47" i="21"/>
  <c r="E47" i="21"/>
  <c r="D47" i="21"/>
  <c r="C47" i="21"/>
  <c r="I46" i="21"/>
  <c r="H46" i="21"/>
  <c r="G46" i="21"/>
  <c r="F46" i="21"/>
  <c r="E46" i="21"/>
  <c r="D46" i="21"/>
  <c r="C46" i="21"/>
  <c r="I48" i="20"/>
  <c r="H48" i="20"/>
  <c r="G48" i="20"/>
  <c r="F48" i="20"/>
  <c r="E48" i="20"/>
  <c r="D48" i="20"/>
  <c r="C48" i="20"/>
  <c r="I47" i="20"/>
  <c r="H47" i="20"/>
  <c r="G47" i="20"/>
  <c r="F47" i="20"/>
  <c r="E47" i="20"/>
  <c r="D47" i="20"/>
  <c r="C47" i="20"/>
  <c r="I46" i="20"/>
  <c r="H46" i="20"/>
  <c r="G46" i="20"/>
  <c r="F46" i="20"/>
  <c r="E46" i="20"/>
  <c r="D46" i="20"/>
  <c r="C46" i="20"/>
  <c r="I48" i="19"/>
  <c r="H48" i="19"/>
  <c r="G48" i="19"/>
  <c r="F48" i="19"/>
  <c r="E48" i="19"/>
  <c r="D48" i="19"/>
  <c r="C48" i="19"/>
  <c r="I47" i="19"/>
  <c r="H47" i="19"/>
  <c r="G47" i="19"/>
  <c r="F47" i="19"/>
  <c r="E47" i="19"/>
  <c r="D47" i="19"/>
  <c r="C47" i="19"/>
  <c r="I46" i="19"/>
  <c r="H46" i="19"/>
  <c r="G46" i="19"/>
  <c r="F46" i="19"/>
  <c r="E46" i="19"/>
  <c r="D46" i="19"/>
  <c r="C46" i="19"/>
  <c r="I48" i="18"/>
  <c r="H48" i="18"/>
  <c r="G48" i="18"/>
  <c r="F48" i="18"/>
  <c r="E48" i="18"/>
  <c r="D48" i="18"/>
  <c r="C48" i="18"/>
  <c r="I47" i="18"/>
  <c r="H47" i="18"/>
  <c r="G47" i="18"/>
  <c r="F47" i="18"/>
  <c r="E47" i="18"/>
  <c r="D47" i="18"/>
  <c r="C47" i="18"/>
  <c r="I46" i="18"/>
  <c r="H46" i="18"/>
  <c r="G46" i="18"/>
  <c r="F46" i="18"/>
  <c r="E46" i="18"/>
  <c r="D46" i="18"/>
  <c r="C46" i="18"/>
  <c r="I48" i="17"/>
  <c r="H48" i="17"/>
  <c r="G48" i="17"/>
  <c r="F48" i="17"/>
  <c r="E48" i="17"/>
  <c r="D48" i="17"/>
  <c r="C48" i="17"/>
  <c r="I47" i="17"/>
  <c r="H47" i="17"/>
  <c r="G47" i="17"/>
  <c r="F47" i="17"/>
  <c r="E47" i="17"/>
  <c r="D47" i="17"/>
  <c r="C47" i="17"/>
  <c r="I46" i="17"/>
  <c r="H46" i="17"/>
  <c r="G46" i="17"/>
  <c r="F46" i="17"/>
  <c r="E46" i="17"/>
  <c r="D46" i="17"/>
  <c r="C46" i="17"/>
  <c r="I48" i="16"/>
  <c r="H48" i="16"/>
  <c r="G48" i="16"/>
  <c r="F48" i="16"/>
  <c r="E48" i="16"/>
  <c r="D48" i="16"/>
  <c r="C48" i="16"/>
  <c r="I47" i="16"/>
  <c r="H47" i="16"/>
  <c r="G47" i="16"/>
  <c r="F47" i="16"/>
  <c r="E47" i="16"/>
  <c r="D47" i="16"/>
  <c r="C47" i="16"/>
  <c r="I46" i="16"/>
  <c r="H46" i="16"/>
  <c r="G46" i="16"/>
  <c r="F46" i="16"/>
  <c r="E46" i="16"/>
  <c r="D46" i="16"/>
  <c r="C46" i="16"/>
  <c r="I48" i="15"/>
  <c r="H48" i="15"/>
  <c r="G48" i="15"/>
  <c r="F48" i="15"/>
  <c r="E48" i="15"/>
  <c r="D48" i="15"/>
  <c r="C48" i="15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8" i="14"/>
  <c r="H48" i="14"/>
  <c r="G48" i="14"/>
  <c r="F48" i="14"/>
  <c r="E48" i="14"/>
  <c r="D48" i="14"/>
  <c r="C48" i="14"/>
  <c r="I47" i="14"/>
  <c r="H47" i="14"/>
  <c r="G47" i="14"/>
  <c r="F47" i="14"/>
  <c r="E47" i="14"/>
  <c r="D47" i="14"/>
  <c r="C47" i="14"/>
  <c r="I46" i="14"/>
  <c r="H46" i="14"/>
  <c r="G46" i="14"/>
  <c r="F46" i="14"/>
  <c r="E46" i="14"/>
  <c r="D46" i="14"/>
  <c r="C46" i="14"/>
  <c r="I48" i="13"/>
  <c r="H48" i="13"/>
  <c r="G48" i="13"/>
  <c r="F48" i="13"/>
  <c r="E48" i="13"/>
  <c r="D48" i="13"/>
  <c r="C48" i="13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8" i="12"/>
  <c r="H48" i="12"/>
  <c r="G48" i="12"/>
  <c r="F48" i="12"/>
  <c r="E48" i="12"/>
  <c r="D48" i="12"/>
  <c r="C48" i="12"/>
  <c r="I47" i="12"/>
  <c r="H47" i="12"/>
  <c r="G47" i="12"/>
  <c r="F47" i="12"/>
  <c r="E47" i="12"/>
  <c r="D47" i="12"/>
  <c r="C47" i="12"/>
  <c r="I46" i="12"/>
  <c r="H46" i="12"/>
  <c r="G46" i="12"/>
  <c r="F46" i="12"/>
  <c r="E46" i="12"/>
  <c r="D46" i="12"/>
  <c r="C46" i="12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8" i="10"/>
  <c r="H48" i="10"/>
  <c r="G48" i="10"/>
  <c r="F48" i="10"/>
  <c r="E48" i="10"/>
  <c r="D48" i="10"/>
  <c r="C48" i="10"/>
  <c r="I47" i="10"/>
  <c r="H47" i="10"/>
  <c r="G47" i="10"/>
  <c r="F47" i="10"/>
  <c r="E47" i="10"/>
  <c r="D47" i="10"/>
  <c r="C47" i="10"/>
  <c r="I46" i="10"/>
  <c r="H46" i="10"/>
  <c r="G46" i="10"/>
  <c r="F46" i="10"/>
  <c r="E46" i="10"/>
  <c r="D46" i="10"/>
  <c r="C46" i="10"/>
  <c r="I48" i="9"/>
  <c r="H48" i="9"/>
  <c r="G48" i="9"/>
  <c r="F48" i="9"/>
  <c r="E48" i="9"/>
  <c r="D48" i="9"/>
  <c r="C48" i="9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8" i="7"/>
  <c r="H48" i="7"/>
  <c r="G48" i="7"/>
  <c r="F48" i="7"/>
  <c r="E48" i="7"/>
  <c r="D48" i="7"/>
  <c r="C48" i="7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8" i="6"/>
  <c r="H48" i="6"/>
  <c r="G48" i="6"/>
  <c r="F48" i="6"/>
  <c r="E48" i="6"/>
  <c r="D48" i="6"/>
  <c r="C48" i="6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6" i="2"/>
  <c r="C48" i="2"/>
  <c r="C47" i="2"/>
  <c r="C46" i="2"/>
  <c r="I48" i="2"/>
  <c r="H48" i="2"/>
  <c r="G48" i="2"/>
  <c r="F48" i="2"/>
  <c r="E48" i="2"/>
  <c r="D48" i="2"/>
  <c r="I47" i="2"/>
  <c r="H47" i="2"/>
  <c r="G47" i="2"/>
  <c r="F47" i="2"/>
  <c r="E47" i="2"/>
  <c r="D47" i="2"/>
  <c r="H46" i="2"/>
  <c r="G46" i="2"/>
  <c r="F46" i="2"/>
  <c r="E46" i="2"/>
  <c r="D46" i="2"/>
  <c r="I48" i="1"/>
  <c r="H48" i="1"/>
  <c r="G48" i="1"/>
  <c r="F48" i="1"/>
  <c r="D48" i="1"/>
  <c r="H47" i="1"/>
  <c r="G47" i="1"/>
  <c r="F47" i="1"/>
  <c r="D47" i="1"/>
  <c r="G46" i="1"/>
  <c r="F46" i="1"/>
  <c r="E46" i="1"/>
  <c r="C41" i="52"/>
  <c r="D41" i="52"/>
  <c r="E41" i="52"/>
  <c r="F41" i="52"/>
  <c r="G41" i="52"/>
  <c r="H41" i="52"/>
  <c r="I41" i="52"/>
  <c r="C41" i="50"/>
  <c r="D41" i="50"/>
  <c r="E41" i="50"/>
  <c r="F41" i="50"/>
  <c r="G41" i="50"/>
  <c r="H41" i="50"/>
  <c r="C41" i="49"/>
  <c r="D41" i="49"/>
  <c r="E41" i="49"/>
  <c r="G41" i="49"/>
  <c r="H41" i="49"/>
  <c r="C41" i="48"/>
  <c r="E41" i="48"/>
  <c r="F41" i="48"/>
  <c r="G41" i="48"/>
  <c r="H41" i="48"/>
  <c r="I41" i="48"/>
  <c r="C41" i="47"/>
  <c r="D41" i="47"/>
  <c r="E41" i="47"/>
  <c r="F41" i="47"/>
  <c r="G41" i="47"/>
  <c r="H41" i="47"/>
  <c r="I41" i="47"/>
  <c r="C41" i="46"/>
  <c r="D41" i="46"/>
  <c r="E41" i="46"/>
  <c r="F41" i="46"/>
  <c r="G41" i="46"/>
  <c r="H41" i="46"/>
  <c r="I41" i="46"/>
  <c r="C41" i="45"/>
  <c r="D41" i="45"/>
  <c r="E41" i="45"/>
  <c r="F41" i="45"/>
  <c r="G41" i="45"/>
  <c r="H41" i="45"/>
  <c r="I41" i="45"/>
  <c r="C41" i="44"/>
  <c r="D41" i="44"/>
  <c r="E41" i="44"/>
  <c r="F41" i="44"/>
  <c r="G41" i="44"/>
  <c r="H41" i="44"/>
  <c r="I41" i="44"/>
  <c r="C41" i="43"/>
  <c r="D41" i="43"/>
  <c r="E41" i="43"/>
  <c r="F41" i="43"/>
  <c r="G41" i="43"/>
  <c r="H41" i="43"/>
  <c r="I41" i="43"/>
  <c r="D41" i="42"/>
  <c r="E41" i="42"/>
  <c r="F41" i="42"/>
  <c r="H41" i="42"/>
  <c r="C41" i="41"/>
  <c r="D41" i="41"/>
  <c r="E41" i="41"/>
  <c r="F41" i="41"/>
  <c r="G41" i="41"/>
  <c r="H41" i="41"/>
  <c r="I41" i="41"/>
  <c r="E41" i="40"/>
  <c r="F41" i="40"/>
  <c r="H41" i="40"/>
  <c r="C41" i="39"/>
  <c r="E41" i="39"/>
  <c r="F41" i="39"/>
  <c r="G41" i="39"/>
  <c r="H41" i="39"/>
  <c r="I41" i="39"/>
  <c r="C41" i="38"/>
  <c r="D41" i="38"/>
  <c r="E41" i="38"/>
  <c r="F41" i="38"/>
  <c r="G41" i="38"/>
  <c r="H41" i="38"/>
  <c r="I41" i="38"/>
  <c r="C41" i="37"/>
  <c r="D41" i="37"/>
  <c r="E41" i="37"/>
  <c r="F41" i="37"/>
  <c r="G41" i="37"/>
  <c r="I41" i="37"/>
  <c r="C41" i="35"/>
  <c r="D41" i="35"/>
  <c r="E41" i="35"/>
  <c r="F41" i="35"/>
  <c r="G41" i="35"/>
  <c r="H41" i="35"/>
  <c r="I41" i="35"/>
  <c r="C41" i="34"/>
  <c r="D41" i="34"/>
  <c r="E41" i="34"/>
  <c r="F41" i="34"/>
  <c r="G41" i="34"/>
  <c r="H41" i="34"/>
  <c r="I41" i="34"/>
  <c r="C41" i="32"/>
  <c r="D41" i="32"/>
  <c r="E41" i="32"/>
  <c r="F41" i="32"/>
  <c r="G41" i="32"/>
  <c r="H41" i="32"/>
  <c r="I41" i="32"/>
  <c r="C41" i="31"/>
  <c r="D41" i="31"/>
  <c r="E41" i="31"/>
  <c r="F41" i="31"/>
  <c r="G41" i="31"/>
  <c r="H41" i="31"/>
  <c r="I41" i="31"/>
  <c r="C41" i="29"/>
  <c r="D41" i="29"/>
  <c r="E41" i="29"/>
  <c r="F41" i="29"/>
  <c r="G41" i="29"/>
  <c r="H41" i="29"/>
  <c r="I41" i="29"/>
  <c r="C41" i="28"/>
  <c r="E41" i="28"/>
  <c r="F41" i="28"/>
  <c r="G41" i="28"/>
  <c r="H41" i="28"/>
  <c r="I41" i="28"/>
  <c r="C41" i="27"/>
  <c r="D41" i="27"/>
  <c r="E41" i="27"/>
  <c r="F41" i="27"/>
  <c r="G41" i="27"/>
  <c r="H41" i="27"/>
  <c r="I41" i="27"/>
  <c r="C41" i="26"/>
  <c r="D41" i="26"/>
  <c r="E41" i="26"/>
  <c r="F41" i="26"/>
  <c r="G41" i="26"/>
  <c r="H41" i="26"/>
  <c r="I41" i="26"/>
  <c r="C41" i="24"/>
  <c r="D41" i="24"/>
  <c r="E41" i="24"/>
  <c r="F41" i="24"/>
  <c r="G41" i="24"/>
  <c r="H41" i="24"/>
  <c r="I41" i="24"/>
  <c r="C41" i="23"/>
  <c r="D41" i="23"/>
  <c r="E41" i="23"/>
  <c r="F41" i="23"/>
  <c r="G41" i="23"/>
  <c r="H41" i="23"/>
  <c r="I41" i="23"/>
  <c r="C41" i="22"/>
  <c r="D41" i="22"/>
  <c r="E41" i="22"/>
  <c r="F41" i="22"/>
  <c r="G41" i="22"/>
  <c r="H41" i="22"/>
  <c r="I41" i="22"/>
  <c r="C41" i="21"/>
  <c r="D41" i="21"/>
  <c r="E41" i="21"/>
  <c r="F41" i="21"/>
  <c r="G41" i="21"/>
  <c r="H41" i="21"/>
  <c r="I41" i="21"/>
  <c r="C41" i="20"/>
  <c r="D41" i="20"/>
  <c r="E41" i="20"/>
  <c r="F41" i="20"/>
  <c r="G41" i="20"/>
  <c r="H41" i="20"/>
  <c r="I41" i="20"/>
  <c r="C41" i="19"/>
  <c r="D41" i="19"/>
  <c r="E41" i="19"/>
  <c r="F41" i="19"/>
  <c r="G41" i="19"/>
  <c r="H41" i="19"/>
  <c r="I41" i="19"/>
  <c r="C41" i="18"/>
  <c r="D41" i="18"/>
  <c r="E41" i="18"/>
  <c r="F41" i="18"/>
  <c r="G41" i="18"/>
  <c r="H41" i="18"/>
  <c r="I41" i="18"/>
  <c r="C41" i="17"/>
  <c r="D41" i="17"/>
  <c r="E41" i="17"/>
  <c r="F41" i="17"/>
  <c r="G41" i="17"/>
  <c r="H41" i="17"/>
  <c r="I41" i="17"/>
  <c r="C41" i="16"/>
  <c r="D41" i="16"/>
  <c r="E41" i="16"/>
  <c r="F41" i="16"/>
  <c r="G41" i="16"/>
  <c r="H41" i="16"/>
  <c r="I41" i="16"/>
  <c r="C41" i="15"/>
  <c r="D41" i="15"/>
  <c r="E41" i="15"/>
  <c r="F41" i="15"/>
  <c r="G41" i="15"/>
  <c r="H41" i="15"/>
  <c r="I41" i="15"/>
  <c r="I41" i="14"/>
  <c r="H41" i="14"/>
  <c r="F41" i="14"/>
  <c r="E41" i="14"/>
  <c r="D41" i="14"/>
  <c r="C41" i="14"/>
  <c r="G41" i="14"/>
  <c r="C41" i="13"/>
  <c r="D41" i="13"/>
  <c r="E41" i="13"/>
  <c r="F41" i="13"/>
  <c r="G41" i="13"/>
  <c r="H41" i="13"/>
  <c r="I41" i="13"/>
  <c r="I41" i="12"/>
  <c r="H41" i="12"/>
  <c r="F41" i="12"/>
  <c r="E41" i="12"/>
  <c r="D41" i="12"/>
  <c r="C41" i="12"/>
  <c r="G41" i="12"/>
  <c r="C41" i="11"/>
  <c r="D41" i="11"/>
  <c r="E41" i="11"/>
  <c r="F41" i="11"/>
  <c r="G41" i="11"/>
  <c r="H41" i="11"/>
  <c r="I41" i="11"/>
  <c r="C41" i="10"/>
  <c r="D41" i="10"/>
  <c r="E41" i="10"/>
  <c r="F41" i="10"/>
  <c r="G41" i="10"/>
  <c r="H41" i="10"/>
  <c r="I41" i="10"/>
  <c r="C41" i="9"/>
  <c r="D41" i="9"/>
  <c r="E41" i="9"/>
  <c r="F41" i="9"/>
  <c r="G41" i="9"/>
  <c r="H41" i="9"/>
  <c r="I41" i="9"/>
  <c r="C41" i="8"/>
  <c r="D41" i="8"/>
  <c r="E41" i="8"/>
  <c r="F41" i="8"/>
  <c r="G41" i="8"/>
  <c r="H41" i="8"/>
  <c r="I41" i="8"/>
  <c r="C41" i="7"/>
  <c r="D41" i="7"/>
  <c r="E41" i="7"/>
  <c r="F41" i="7"/>
  <c r="G41" i="7"/>
  <c r="H41" i="7"/>
  <c r="I41" i="7"/>
  <c r="C41" i="6"/>
  <c r="D41" i="6"/>
  <c r="E41" i="6"/>
  <c r="F41" i="6"/>
  <c r="G41" i="6"/>
  <c r="H41" i="6"/>
  <c r="I41" i="6"/>
  <c r="C41" i="5"/>
  <c r="D41" i="5"/>
  <c r="E41" i="5"/>
  <c r="F41" i="5"/>
  <c r="G41" i="5"/>
  <c r="H41" i="5"/>
  <c r="I41" i="5"/>
  <c r="C41" i="4"/>
  <c r="D41" i="4"/>
  <c r="E41" i="4"/>
  <c r="F41" i="4"/>
  <c r="G41" i="4"/>
  <c r="H41" i="4"/>
  <c r="I41" i="4"/>
  <c r="C41" i="3"/>
  <c r="D41" i="3"/>
  <c r="E41" i="3"/>
  <c r="F41" i="3"/>
  <c r="G41" i="3"/>
  <c r="H41" i="3"/>
  <c r="I41" i="3"/>
  <c r="C41" i="2"/>
  <c r="D41" i="2"/>
  <c r="E41" i="2"/>
  <c r="F41" i="2"/>
  <c r="G41" i="2"/>
  <c r="H41" i="2"/>
  <c r="I41" i="2"/>
  <c r="I41" i="1"/>
  <c r="H41" i="1"/>
  <c r="F41" i="1"/>
  <c r="E41" i="1"/>
  <c r="D41" i="1"/>
  <c r="C41" i="1"/>
  <c r="G41" i="1"/>
</calcChain>
</file>

<file path=xl/sharedStrings.xml><?xml version="1.0" encoding="utf-8"?>
<sst xmlns="http://schemas.openxmlformats.org/spreadsheetml/2006/main" count="2814" uniqueCount="100">
  <si>
    <t>N2</t>
  </si>
  <si>
    <t>Poder Calorífico</t>
  </si>
  <si>
    <t xml:space="preserve">Índice de Woobe </t>
  </si>
  <si>
    <t>Día</t>
  </si>
  <si>
    <t xml:space="preserve">% VOL </t>
  </si>
  <si>
    <t>MJoules /m3</t>
  </si>
  <si>
    <t>Promedios</t>
  </si>
  <si>
    <t>GAS Y PETROQUIMICA BASICA</t>
  </si>
  <si>
    <t>CALIDAD DEL GAS</t>
  </si>
  <si>
    <t>NOM-001-SECRE-2010</t>
  </si>
  <si>
    <t xml:space="preserve">   * Datos en condiciones estándar: Temp. :   288,15°  K   , Presion:   101,325  KPa.</t>
  </si>
  <si>
    <t>AÑO 2011</t>
  </si>
  <si>
    <t>% C1</t>
  </si>
  <si>
    <t>% C2</t>
  </si>
  <si>
    <t>CO2</t>
  </si>
  <si>
    <t>CO2+N2</t>
  </si>
  <si>
    <t>I.  Wobbe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</si>
  <si>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>Poder Calorífico                                                                                                                                                                                                                                                                            MJ/m3</t>
  </si>
  <si>
    <t xml:space="preserve">MJoules /m3               </t>
  </si>
  <si>
    <t>NORMA ( 3 )</t>
  </si>
  <si>
    <t>Total de Inertes</t>
  </si>
  <si>
    <t>Metano</t>
  </si>
  <si>
    <t>Etano</t>
  </si>
  <si>
    <t>Zona: Sur</t>
  </si>
  <si>
    <t>NORMA ( NA )</t>
  </si>
  <si>
    <t>NORMA ( 8 )</t>
  </si>
  <si>
    <t>NORMA ( 12 )</t>
  </si>
  <si>
    <t>NORMA ( 36,30 - 43,60 )</t>
  </si>
  <si>
    <t>NORMA ( 46,20 - 53,20 )</t>
  </si>
  <si>
    <t>Pto. de Calidad Troncal 48</t>
  </si>
  <si>
    <t>Pto. de Calidad Mayakan</t>
  </si>
  <si>
    <t xml:space="preserve">Poder Calorífico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</si>
  <si>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I.  Wobbe                                                                                                                                                                                                                                                      </t>
  </si>
  <si>
    <t>Pto. de Calidad CD. Pemex</t>
  </si>
  <si>
    <t>Pto. de Calidad Cactus</t>
  </si>
  <si>
    <t>Pto. de Calidad KM 100</t>
  </si>
  <si>
    <t>Pto. de Calidad Nuevo Pemex</t>
  </si>
  <si>
    <t>Pto. de Calidad La Venta</t>
  </si>
  <si>
    <t>Pto. de Calidad Chihuahua</t>
  </si>
  <si>
    <t>NORMA ( 84 )</t>
  </si>
  <si>
    <t>NORMA ( 11 )</t>
  </si>
  <si>
    <t>NORMA ( 4 )</t>
  </si>
  <si>
    <t>NORMA ( 37,30 - 43,60 )</t>
  </si>
  <si>
    <t>NORMA ( 48,20 - 53,20 )</t>
  </si>
  <si>
    <t>Zona: Resto del País</t>
  </si>
  <si>
    <t>Pto. de Calidad Naco</t>
  </si>
  <si>
    <t>Pto. de Calidad Guadalajara</t>
  </si>
  <si>
    <t>Pto. de Calidad Madero I</t>
  </si>
  <si>
    <t>Pto. de Calidad Madero II</t>
  </si>
  <si>
    <t>Pto. de Calidad CPG Poza Rica</t>
  </si>
  <si>
    <t>Pto. de Calidad Raudal</t>
  </si>
  <si>
    <t>Pto. de Calidad Cd. Mendoza</t>
  </si>
  <si>
    <t>Pto. de Calidad El Veinte</t>
  </si>
  <si>
    <t>Pto. de Calidad Papan</t>
  </si>
  <si>
    <t>Pto. de Calidad Rincon Pacheco</t>
  </si>
  <si>
    <t>Pto. de Calidad Cauchy</t>
  </si>
  <si>
    <t>Pto. de Calidad J. D. Covarrubias</t>
  </si>
  <si>
    <t>Pto. de Calidad Pecosa Alta Presión</t>
  </si>
  <si>
    <t>Pto. de Calidad Pecosa Baja Presión</t>
  </si>
  <si>
    <t>Pto. de Calidad Caseta Gral. Pajaritos</t>
  </si>
  <si>
    <t>Pto. de Calidad Pajaritos</t>
  </si>
  <si>
    <t>Pto. de Calidad Escobedo de Alta</t>
  </si>
  <si>
    <t>Pto. de Calidad Escobedo de Baja</t>
  </si>
  <si>
    <t>Pto. de Calidad Monclova</t>
  </si>
  <si>
    <t>Pto. de Calidad Burgos 1 2 3</t>
  </si>
  <si>
    <t>Pto. de Calidad Burgos 4</t>
  </si>
  <si>
    <t>Pto. de Calidad Burgos 5 6</t>
  </si>
  <si>
    <t>Pto. de Calidad Culebra Norte</t>
  </si>
  <si>
    <t>Pto. de Calidad Nejo</t>
  </si>
  <si>
    <t>Pto. de Calidad Kinder Morgan Reynosa</t>
  </si>
  <si>
    <t>Pto. de Calidad Tennessee</t>
  </si>
  <si>
    <t>Pto. de Calidad Pandura</t>
  </si>
  <si>
    <t>Pto. de Calidad Valtierrilla</t>
  </si>
  <si>
    <t>Pto. de Calidad Puebla</t>
  </si>
  <si>
    <t>Pto. de Calidad Torreon</t>
  </si>
  <si>
    <t>Pto. de Calidad Venta de Carpio 36"</t>
  </si>
  <si>
    <t>Pto. de Calidad Venta de Carpio 30"</t>
  </si>
  <si>
    <t>Pto. de Calidad Venta de Carpio 24"</t>
  </si>
  <si>
    <t>Pto. de Calidad Venta de Carpio 14"</t>
  </si>
  <si>
    <t>Pto. de Calidad Cempoala Sur</t>
  </si>
  <si>
    <t>Pto. de Calidad Cempoala Centro</t>
  </si>
  <si>
    <t>Pto. de Calidad Cempoala Norte</t>
  </si>
  <si>
    <t>Pto. de Calidad Matapionche</t>
  </si>
  <si>
    <t>Pto. de Calidad Playuela</t>
  </si>
  <si>
    <t>Pto. de Calidad Veracruz</t>
  </si>
  <si>
    <t>Máximo</t>
  </si>
  <si>
    <t>Mínimo</t>
  </si>
  <si>
    <t>Desv. Estándar</t>
  </si>
  <si>
    <t>Pto. de Calidad Iberdrola Altamira</t>
  </si>
  <si>
    <t>Pto. de Calidad Ramones</t>
  </si>
  <si>
    <t>Pto. de Calidad Red Monclova</t>
  </si>
  <si>
    <t>Pto. de Calidad City Gate Antonio Villarreal</t>
  </si>
  <si>
    <t>Pto. de Calidad City Gate Ruiz Cortines</t>
  </si>
  <si>
    <t>Pto. de Calidad City Gate Santa Catarina</t>
  </si>
  <si>
    <t>Pto. de Calidad Zacate Colorado</t>
  </si>
  <si>
    <t>Pto. de Calidad GIMSA</t>
  </si>
  <si>
    <t>Pto. de Calidad CFE CCC Huinala</t>
  </si>
  <si>
    <t>Pto. de Calidad Apodaca</t>
  </si>
  <si>
    <t>Octubre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</si>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</sst>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0.0000"/>
    <numFmt numFmtId="165" formatCode="General_)"/>
  </numFmts>
  <fonts count="20" x14ac:knownFonts="1">
    <font>
      <sz val="10"/>
      <name val="Arial"/>
      <charset val="1"/>
    </font>
    <font>
      <sz val="10"/>
      <color indexed="8"/>
      <name val="Arial"/>
      <charset val="1"/>
    </font>
    <font>
      <b/>
      <i/>
      <sz val="10"/>
      <color indexed="12"/>
      <name val="Arial"/>
      <charset val="1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b/>
      <sz val="13.95"/>
      <color indexed="8"/>
      <name val="Arial"/>
      <charset val="1"/>
    </font>
    <font>
      <b/>
      <sz val="11"/>
      <color indexed="8"/>
      <name val="Arial"/>
      <charset val="1"/>
    </font>
    <font>
      <b/>
      <sz val="8"/>
      <color indexed="8"/>
      <name val="Arial"/>
      <family val="2"/>
    </font>
    <font>
      <b/>
      <i/>
      <sz val="9"/>
      <name val="Arial"/>
      <family val="2"/>
    </font>
    <font>
      <sz val="10"/>
      <name val="Arial"/>
    </font>
    <font>
      <sz val="8"/>
      <name val="Arial"/>
      <charset val="1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Arial"/>
      <charset val="1"/>
    </font>
    <font>
      <b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>
      <alignment wrapText="1"/>
    </xf>
    <xf numFmtId="165" fontId="9" fillId="0" borderId="0"/>
  </cellStyleXfs>
  <cellXfs count="53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4" borderId="0" xfId="1" applyNumberFormat="1" applyFont="1" applyFill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5" fontId="12" fillId="4" borderId="0" xfId="1" applyFont="1" applyFill="1" applyBorder="1"/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164" fontId="10" fillId="0" borderId="17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4" fillId="5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0" xfId="0" applyFont="1">
      <alignment wrapText="1"/>
    </xf>
    <xf numFmtId="0" fontId="18" fillId="0" borderId="0" xfId="0" applyFont="1">
      <alignment wrapText="1"/>
    </xf>
    <xf numFmtId="0" fontId="19" fillId="0" borderId="0" xfId="0" applyFont="1">
      <alignment wrapText="1"/>
    </xf>
    <xf numFmtId="1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026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128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230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429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043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33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435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538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640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74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6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845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1947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50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15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254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357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459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531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664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76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11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736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838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941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248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55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634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869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6146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971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74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2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176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278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483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586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790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89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995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098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200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3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309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405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507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610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71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814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4917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32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019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22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514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718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821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781050</xdr:colOff>
      <xdr:row>1</xdr:row>
      <xdr:rowOff>19050</xdr:rowOff>
    </xdr:to>
    <xdr:pic>
      <xdr:nvPicPr>
        <xdr:cNvPr id="923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668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R51"/>
  <sheetViews>
    <sheetView showGridLines="0" topLeftCell="C22" zoomScale="90" zoomScaleNormal="90" workbookViewId="0">
      <selection activeCell="G50" sqref="G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29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83.991867065429688</v>
      </c>
      <c r="D10" s="10">
        <v>8.4548511505126953</v>
      </c>
      <c r="E10" s="10">
        <v>6.9634628295898438</v>
      </c>
      <c r="F10" s="11">
        <v>1.5962569043040276E-2</v>
      </c>
      <c r="G10" s="10">
        <v>6.9794254302978516</v>
      </c>
      <c r="H10" s="10">
        <v>37.91136099234172</v>
      </c>
      <c r="I10" s="10">
        <v>47.715487284094159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84.010200500488281</v>
      </c>
      <c r="D11" s="3">
        <v>8.4297780990600586</v>
      </c>
      <c r="E11" s="3">
        <v>7.0502791404724121</v>
      </c>
      <c r="F11" s="5">
        <v>1.2121091596782207E-2</v>
      </c>
      <c r="G11" s="3">
        <v>7.0624003410339355</v>
      </c>
      <c r="H11" s="3">
        <v>37.823668604145361</v>
      </c>
      <c r="I11" s="3">
        <v>47.629578822025252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83.841812133789063</v>
      </c>
      <c r="D12" s="3">
        <v>8.7741298675537109</v>
      </c>
      <c r="E12" s="3">
        <v>6.8366608619689941</v>
      </c>
      <c r="F12" s="5">
        <v>8.6622843518853188E-3</v>
      </c>
      <c r="G12" s="3">
        <v>6.8453230857849121</v>
      </c>
      <c r="H12" s="3">
        <v>38.021747411826986</v>
      </c>
      <c r="I12" s="3">
        <v>47.838582284661612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84.384963989257813</v>
      </c>
      <c r="D13" s="3">
        <v>7.8182272911071777</v>
      </c>
      <c r="E13" s="3">
        <v>7.435429573059082</v>
      </c>
      <c r="F13" s="5">
        <v>8.731442503631115E-3</v>
      </c>
      <c r="G13" s="3">
        <v>7.4441609382629395</v>
      </c>
      <c r="H13" s="3">
        <v>37.411583484773168</v>
      </c>
      <c r="I13" s="3">
        <v>47.224209913931404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83.39007568359375</v>
      </c>
      <c r="D14" s="3">
        <v>8.0503044128417969</v>
      </c>
      <c r="E14" s="28">
        <v>8.0387916564941406</v>
      </c>
      <c r="F14" s="5">
        <v>9.4141066074371338E-3</v>
      </c>
      <c r="G14" s="29">
        <v>8.0482053756713867</v>
      </c>
      <c r="H14" s="3">
        <v>37.355650599698393</v>
      </c>
      <c r="I14" s="3">
        <v>46.949619418232892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83.125587463378906</v>
      </c>
      <c r="D15" s="3">
        <v>7.9970426559448242</v>
      </c>
      <c r="E15" s="28">
        <v>8.2566184997558594</v>
      </c>
      <c r="F15" s="5">
        <v>9.5367180183529854E-3</v>
      </c>
      <c r="G15" s="29">
        <v>8.2661552429199219</v>
      </c>
      <c r="H15" s="3">
        <v>37.321459408211851</v>
      </c>
      <c r="I15" s="3">
        <v>46.842458875013691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82.921928405761719</v>
      </c>
      <c r="D16" s="3">
        <v>8.2012596130371094</v>
      </c>
      <c r="E16" s="28">
        <v>8.4772462844848633</v>
      </c>
      <c r="F16" s="5">
        <v>3.9946255274116993E-3</v>
      </c>
      <c r="G16" s="29">
        <v>8.4812412261962891</v>
      </c>
      <c r="H16" s="3">
        <v>37.148045806445111</v>
      </c>
      <c r="I16" s="3">
        <v>46.652046939865066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83.681854248046875</v>
      </c>
      <c r="D17" s="3">
        <v>7.7085256576538086</v>
      </c>
      <c r="E17" s="28">
        <v>8.3281316757202148</v>
      </c>
      <c r="F17" s="5">
        <v>2.8869821690022945E-3</v>
      </c>
      <c r="G17" s="29">
        <v>8.3310184478759766</v>
      </c>
      <c r="H17" s="3">
        <v>36.991199244448879</v>
      </c>
      <c r="I17" s="3">
        <v>46.613003141474969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81.648826599121094</v>
      </c>
      <c r="D18" s="3">
        <v>8.9390087127685547</v>
      </c>
      <c r="E18" s="28">
        <v>8.1072044372558594</v>
      </c>
      <c r="F18" s="5">
        <v>2.8729906771332026E-3</v>
      </c>
      <c r="G18" s="29">
        <v>8.1100778579711914</v>
      </c>
      <c r="H18" s="3">
        <v>38.071348149956137</v>
      </c>
      <c r="I18" s="3">
        <v>47.367985253549413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80.933403015136719</v>
      </c>
      <c r="D19" s="3">
        <v>9.787053108215332</v>
      </c>
      <c r="E19" s="28">
        <v>7.8405508995056152</v>
      </c>
      <c r="F19" s="5">
        <v>5.3239623084664345E-3</v>
      </c>
      <c r="G19" s="3">
        <v>7.8458747863769531</v>
      </c>
      <c r="H19" s="3">
        <v>38.501831217891045</v>
      </c>
      <c r="I19" s="3">
        <v>47.734496772143771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82.31146240234375</v>
      </c>
      <c r="D20" s="3">
        <v>9.5410566329956055</v>
      </c>
      <c r="E20" s="28">
        <v>7.7983970642089844</v>
      </c>
      <c r="F20" s="5">
        <v>3.3839319366961718E-3</v>
      </c>
      <c r="G20" s="3">
        <v>7.801781177520752</v>
      </c>
      <c r="H20" s="3">
        <v>37.752289021422456</v>
      </c>
      <c r="I20" s="3">
        <v>47.294907951694185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84.049346923828125</v>
      </c>
      <c r="D21" s="3">
        <v>7.7058768272399902</v>
      </c>
      <c r="E21" s="28">
        <v>7.990447998046875</v>
      </c>
      <c r="F21" s="5">
        <v>1.0581912938505411E-3</v>
      </c>
      <c r="G21" s="3">
        <v>7.9915060997009277</v>
      </c>
      <c r="H21" s="3">
        <v>37.103847925967578</v>
      </c>
      <c r="I21" s="3">
        <v>46.817596713910412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84.455596923828125</v>
      </c>
      <c r="D22" s="3">
        <v>7.1469683647155762</v>
      </c>
      <c r="E22" s="28">
        <v>8.1191091537475586</v>
      </c>
      <c r="F22" s="5">
        <v>4.538391251116991E-3</v>
      </c>
      <c r="G22" s="29">
        <v>8.1236476898193359</v>
      </c>
      <c r="H22" s="3">
        <v>36.907927967241186</v>
      </c>
      <c r="I22" s="3">
        <v>46.641926290826973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84.150413513183594</v>
      </c>
      <c r="D23" s="3">
        <v>7.736515998840332</v>
      </c>
      <c r="E23" s="28">
        <v>7.7272439002990723</v>
      </c>
      <c r="F23" s="5">
        <v>7.3935516411438584E-4</v>
      </c>
      <c r="G23" s="3">
        <v>7.7279834747314453</v>
      </c>
      <c r="H23" s="3">
        <v>37.300852633310548</v>
      </c>
      <c r="I23" s="3">
        <v>47.044192613489727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83.965400695800781</v>
      </c>
      <c r="D24" s="3">
        <v>8.3891830444335938</v>
      </c>
      <c r="E24" s="3">
        <v>7.229346752166748</v>
      </c>
      <c r="F24" s="5">
        <v>4.6676318161189556E-3</v>
      </c>
      <c r="G24" s="3">
        <v>7.2340145111083984</v>
      </c>
      <c r="H24" s="3">
        <v>37.693020125665669</v>
      </c>
      <c r="I24" s="3">
        <v>47.48252480392793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83.345527648925781</v>
      </c>
      <c r="D25" s="3">
        <v>8.6819524765014648</v>
      </c>
      <c r="E25" s="3">
        <v>7.6059155464172363</v>
      </c>
      <c r="F25" s="5">
        <v>1.725931279361248E-2</v>
      </c>
      <c r="G25" s="3">
        <v>7.6231746673583984</v>
      </c>
      <c r="H25" s="3">
        <v>37.589163793084182</v>
      </c>
      <c r="I25" s="3">
        <v>47.261377368850574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82.603927612304688</v>
      </c>
      <c r="D26" s="3">
        <v>9.57342529296875</v>
      </c>
      <c r="E26" s="3">
        <v>7.352602481842041</v>
      </c>
      <c r="F26" s="5">
        <v>5.3670266643166542E-3</v>
      </c>
      <c r="G26" s="3">
        <v>7.3579692840576172</v>
      </c>
      <c r="H26" s="3">
        <v>38.009669622013277</v>
      </c>
      <c r="I26" s="3">
        <v>47.627813255498502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82.578224182128906</v>
      </c>
      <c r="D27" s="3">
        <v>9.7190542221069336</v>
      </c>
      <c r="E27" s="3">
        <v>7.3495612144470215</v>
      </c>
      <c r="F27" s="5">
        <v>1.2206315062940121E-2</v>
      </c>
      <c r="G27" s="3">
        <v>7.3617672920227051</v>
      </c>
      <c r="H27" s="3">
        <v>37.979166466961267</v>
      </c>
      <c r="I27" s="3">
        <v>47.606573741485256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83.328651428222656</v>
      </c>
      <c r="D28" s="3">
        <v>8.8204746246337891</v>
      </c>
      <c r="E28" s="3">
        <v>7.4490046501159668</v>
      </c>
      <c r="F28" s="5">
        <v>2.0305247977375984E-2</v>
      </c>
      <c r="G28" s="3">
        <v>7.4693098068237305</v>
      </c>
      <c r="H28" s="3">
        <v>37.708219739386649</v>
      </c>
      <c r="I28" s="3">
        <v>47.39518131941206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83.668670654296875</v>
      </c>
      <c r="D29" s="3">
        <v>8.4068794250488281</v>
      </c>
      <c r="E29" s="3">
        <v>7.5973601341247559</v>
      </c>
      <c r="F29" s="5">
        <v>2.4145491421222687E-2</v>
      </c>
      <c r="G29" s="3">
        <v>7.6215057373046875</v>
      </c>
      <c r="H29" s="3">
        <v>37.483425952610808</v>
      </c>
      <c r="I29" s="3">
        <v>47.195259438086744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84.025794982910156</v>
      </c>
      <c r="D30" s="3">
        <v>8.2860832214355469</v>
      </c>
      <c r="E30" s="3">
        <v>7.4128937721252441</v>
      </c>
      <c r="F30" s="5">
        <v>2.0223483443260193E-2</v>
      </c>
      <c r="G30" s="3">
        <v>7.4331173896789551</v>
      </c>
      <c r="H30" s="3">
        <v>37.482657502782914</v>
      </c>
      <c r="I30" s="3">
        <v>47.2706923743674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84.217864990234375</v>
      </c>
      <c r="D31" s="3">
        <v>8.0105457305908203</v>
      </c>
      <c r="E31" s="3">
        <v>7.4756927490234375</v>
      </c>
      <c r="F31" s="5">
        <v>3.5464994609355927E-2</v>
      </c>
      <c r="G31" s="3">
        <v>7.5111575126647949</v>
      </c>
      <c r="H31" s="3">
        <v>37.377861098059853</v>
      </c>
      <c r="I31" s="3">
        <v>47.171480776657816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83.966209411621094</v>
      </c>
      <c r="D32" s="3">
        <v>8.1152544021606445</v>
      </c>
      <c r="E32" s="3">
        <v>7.5811452865600586</v>
      </c>
      <c r="F32" s="5">
        <v>2.6160299777984619E-2</v>
      </c>
      <c r="G32" s="3">
        <v>7.6073055267333984</v>
      </c>
      <c r="H32" s="3">
        <v>37.400198171144929</v>
      </c>
      <c r="I32" s="3">
        <v>47.148894012286306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83.925094604492188</v>
      </c>
      <c r="D33" s="3">
        <v>8.0343761444091797</v>
      </c>
      <c r="E33" s="3">
        <v>7.7569980621337891</v>
      </c>
      <c r="F33" s="5">
        <v>1.2434636242687702E-2</v>
      </c>
      <c r="G33" s="3">
        <v>7.769432544708252</v>
      </c>
      <c r="H33" s="3">
        <v>37.298170568854438</v>
      </c>
      <c r="I33" s="3">
        <v>47.024147554273334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84.168998718261719</v>
      </c>
      <c r="D34" s="3">
        <v>7.564600944519043</v>
      </c>
      <c r="E34" s="3">
        <v>7.9747381210327148</v>
      </c>
      <c r="F34" s="5">
        <v>8.060649037361145E-3</v>
      </c>
      <c r="G34" s="3">
        <v>7.9827985763549805</v>
      </c>
      <c r="H34" s="3">
        <v>37.091990584060788</v>
      </c>
      <c r="I34" s="3">
        <v>46.811993981507854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83.377105712890625</v>
      </c>
      <c r="D35" s="3">
        <v>8.594752311706543</v>
      </c>
      <c r="E35" s="3">
        <v>7.5769205093383789</v>
      </c>
      <c r="F35" s="5">
        <v>1.140145119279623E-2</v>
      </c>
      <c r="G35" s="3">
        <v>7.5883221626281738</v>
      </c>
      <c r="H35" s="3">
        <v>37.628495773128925</v>
      </c>
      <c r="I35" s="3">
        <v>47.300415394393944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83.498680114746094</v>
      </c>
      <c r="D36" s="3">
        <v>8.2474002838134766</v>
      </c>
      <c r="E36" s="3">
        <v>7.7273745536804199</v>
      </c>
      <c r="F36" s="5">
        <v>1.2513618916273117E-2</v>
      </c>
      <c r="G36" s="3">
        <v>7.7398881912231445</v>
      </c>
      <c r="H36" s="3">
        <v>37.530942910343846</v>
      </c>
      <c r="I36" s="3">
        <v>47.179489734425708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84.349861145019531</v>
      </c>
      <c r="D37" s="3">
        <v>7.5672755241394043</v>
      </c>
      <c r="E37" s="3">
        <v>7.7001509666442871</v>
      </c>
      <c r="F37" s="5">
        <v>2.0557671785354614E-2</v>
      </c>
      <c r="G37" s="3">
        <v>7.7207088470458984</v>
      </c>
      <c r="H37" s="3">
        <v>37.244539205235121</v>
      </c>
      <c r="I37" s="3">
        <v>47.008043898202267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83.990066528320313</v>
      </c>
      <c r="D38" s="3">
        <v>7.9272565841674805</v>
      </c>
      <c r="E38" s="3">
        <v>7.6434378623962402</v>
      </c>
      <c r="F38" s="5">
        <v>2.2847980260848999E-2</v>
      </c>
      <c r="G38" s="3">
        <v>7.6662859916687012</v>
      </c>
      <c r="H38" s="3">
        <v>37.390410296690945</v>
      </c>
      <c r="I38" s="3">
        <v>47.119670135331852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83.851310729980469</v>
      </c>
      <c r="D39" s="3">
        <v>8.0734176635742187</v>
      </c>
      <c r="E39" s="3">
        <v>7.5373644828796387</v>
      </c>
      <c r="F39" s="5">
        <v>1.9610628485679626E-2</v>
      </c>
      <c r="G39" s="3">
        <v>7.5569748878479004</v>
      </c>
      <c r="H39" s="3">
        <v>37.538524690283374</v>
      </c>
      <c r="I39" s="3">
        <v>47.255097241404272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84.42108154296875</v>
      </c>
      <c r="D40" s="3">
        <v>7.8313121795654297</v>
      </c>
      <c r="E40" s="3">
        <v>7.3533520698547363</v>
      </c>
      <c r="F40" s="5">
        <v>5.0212040543556213E-2</v>
      </c>
      <c r="G40" s="3">
        <v>7.4035639762878418</v>
      </c>
      <c r="H40" s="3">
        <v>37.420631224233674</v>
      </c>
      <c r="I40" s="3">
        <v>47.237369223081274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83.554187405493948</v>
      </c>
      <c r="D41" s="6">
        <f t="shared" si="0"/>
        <v>8.3268981441374752</v>
      </c>
      <c r="E41" s="6">
        <f t="shared" si="0"/>
        <v>7.6546268770771642</v>
      </c>
      <c r="F41" s="6">
        <f t="shared" si="0"/>
        <v>1.3311778144505355E-2</v>
      </c>
      <c r="G41" s="6">
        <f t="shared" si="0"/>
        <v>7.667938647731658</v>
      </c>
      <c r="H41" s="6">
        <f t="shared" si="0"/>
        <v>37.53193226426518</v>
      </c>
      <c r="I41" s="6">
        <f t="shared" si="0"/>
        <v>47.208455371874408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  <c r="N43" s="49"/>
      <c r="O43" s="49"/>
      <c r="P43" s="49"/>
    </row>
    <row r="44" spans="1:18" ht="13.5" thickBot="1" x14ac:dyDescent="0.25">
      <c r="N44" s="49"/>
      <c r="O44" s="49"/>
      <c r="P44" s="49"/>
    </row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84.455596923828125</v>
      </c>
      <c r="D46" s="21">
        <f t="shared" si="1"/>
        <v>9.787053108215332</v>
      </c>
      <c r="E46" s="26">
        <f t="shared" si="1"/>
        <v>8.4772462844848633</v>
      </c>
      <c r="F46" s="26">
        <f t="shared" si="1"/>
        <v>5.0212040543556213E-2</v>
      </c>
      <c r="G46" s="21">
        <f t="shared" si="1"/>
        <v>8.4812412261962891</v>
      </c>
      <c r="H46" s="26">
        <f t="shared" si="1"/>
        <v>38.501831217891045</v>
      </c>
      <c r="I46" s="22">
        <f t="shared" si="1"/>
        <v>47.838582284661612</v>
      </c>
    </row>
    <row r="47" spans="1:18" ht="13.5" thickBot="1" x14ac:dyDescent="0.25">
      <c r="A47" s="45" t="s">
        <v>86</v>
      </c>
      <c r="B47" s="46"/>
      <c r="C47" s="23">
        <f>MIN(C10:C40)</f>
        <v>80.933403015136719</v>
      </c>
      <c r="D47" s="26">
        <f t="shared" ref="D47:I47" si="2">MIN(D10:D40)</f>
        <v>7.1469683647155762</v>
      </c>
      <c r="E47" s="26">
        <f t="shared" si="2"/>
        <v>6.8366608619689941</v>
      </c>
      <c r="F47" s="23">
        <f t="shared" si="2"/>
        <v>7.3935516411438584E-4</v>
      </c>
      <c r="G47" s="26">
        <f t="shared" si="2"/>
        <v>6.8453230857849121</v>
      </c>
      <c r="H47" s="23">
        <f t="shared" si="2"/>
        <v>36.907927967241186</v>
      </c>
      <c r="I47" s="26">
        <f t="shared" si="2"/>
        <v>46.613003141474969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0.82529232406423336</v>
      </c>
      <c r="D48" s="24">
        <f t="shared" si="3"/>
        <v>0.65793403825653174</v>
      </c>
      <c r="E48" s="26">
        <f t="shared" si="3"/>
        <v>0.38876438372291278</v>
      </c>
      <c r="F48" s="26">
        <f t="shared" si="3"/>
        <v>1.085420989657547E-2</v>
      </c>
      <c r="G48" s="24">
        <f t="shared" si="3"/>
        <v>0.38484657416920043</v>
      </c>
      <c r="H48" s="26">
        <f t="shared" si="3"/>
        <v>0.35645847695916583</v>
      </c>
      <c r="I48" s="25">
        <f t="shared" si="3"/>
        <v>0.32735289711301563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6</v>
      </c>
      <c r="F50" s="30">
        <f>COUNTIF(F10:F40,"&gt;3.0")</f>
        <v>0</v>
      </c>
      <c r="G50" s="30">
        <f>COUNTIF(G10:G40,"&gt;8.0")</f>
        <v>6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7">
    <mergeCell ref="N44:P44"/>
    <mergeCell ref="A32:B32"/>
    <mergeCell ref="A33:B33"/>
    <mergeCell ref="H43:I43"/>
    <mergeCell ref="A41:B41"/>
    <mergeCell ref="A34:B34"/>
    <mergeCell ref="A36:B36"/>
    <mergeCell ref="A40:B40"/>
    <mergeCell ref="A38:B38"/>
    <mergeCell ref="A35:B35"/>
    <mergeCell ref="A37:B37"/>
    <mergeCell ref="N43:P43"/>
    <mergeCell ref="A48:B48"/>
    <mergeCell ref="A45:B45"/>
    <mergeCell ref="A39:B39"/>
    <mergeCell ref="A17:B17"/>
    <mergeCell ref="A20:B20"/>
    <mergeCell ref="A24:B24"/>
    <mergeCell ref="A22:B22"/>
    <mergeCell ref="A25:B25"/>
    <mergeCell ref="A23:B23"/>
    <mergeCell ref="A21:B21"/>
    <mergeCell ref="A18:B18"/>
    <mergeCell ref="A19:B19"/>
    <mergeCell ref="A27:B27"/>
    <mergeCell ref="A30:B30"/>
    <mergeCell ref="A31:B31"/>
    <mergeCell ref="A26:B26"/>
    <mergeCell ref="A28:B28"/>
    <mergeCell ref="A29:B29"/>
    <mergeCell ref="A46:B46"/>
    <mergeCell ref="A47:B47"/>
    <mergeCell ref="A16:B16"/>
    <mergeCell ref="A7:B7"/>
    <mergeCell ref="A8:B8"/>
    <mergeCell ref="A13:B13"/>
    <mergeCell ref="A15:B15"/>
    <mergeCell ref="A1:I1"/>
    <mergeCell ref="A3:I3"/>
    <mergeCell ref="A6:B6"/>
    <mergeCell ref="A4:I4"/>
    <mergeCell ref="A5:F5"/>
    <mergeCell ref="A14:B14"/>
    <mergeCell ref="A9:B9"/>
    <mergeCell ref="A11:B11"/>
    <mergeCell ref="A12:B12"/>
    <mergeCell ref="A10:B10"/>
  </mergeCells>
  <phoneticPr fontId="10" type="noConversion"/>
  <pageMargins left="0.31496062992125984" right="0" top="0.59055118110236227" bottom="0" header="0.51181102362204722" footer="0.51181102362204722"/>
  <pageSetup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46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88.440780639648438</v>
      </c>
      <c r="D10" s="10">
        <v>5.8169560432434082</v>
      </c>
      <c r="E10" s="10">
        <v>5.2577605247497559</v>
      </c>
      <c r="F10" s="11">
        <v>6.0075890272855759E-2</v>
      </c>
      <c r="G10" s="10">
        <v>5.3178362846374512</v>
      </c>
      <c r="H10" s="10">
        <v>37.697510835593611</v>
      </c>
      <c r="I10" s="10">
        <v>48.256489796875044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88.921920776367188</v>
      </c>
      <c r="D11" s="3">
        <v>5.7755694389343262</v>
      </c>
      <c r="E11" s="3">
        <v>4.7964210510253906</v>
      </c>
      <c r="F11" s="5">
        <v>0.10530830919742584</v>
      </c>
      <c r="G11" s="3">
        <v>4.9017295837402344</v>
      </c>
      <c r="H11" s="3">
        <v>37.832464106743174</v>
      </c>
      <c r="I11" s="3">
        <v>48.502955293186197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90.311576843261719</v>
      </c>
      <c r="D12" s="3">
        <v>5.1789669990539551</v>
      </c>
      <c r="E12" s="3">
        <v>3.9882349967956543</v>
      </c>
      <c r="F12" s="5">
        <v>0.12361332774162292</v>
      </c>
      <c r="G12" s="3">
        <v>4.1118483543395996</v>
      </c>
      <c r="H12" s="3">
        <v>37.969647995299184</v>
      </c>
      <c r="I12" s="3">
        <v>48.917315237336503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90.151321411132812</v>
      </c>
      <c r="D13" s="3">
        <v>5.5197849273681641</v>
      </c>
      <c r="E13" s="3">
        <v>3.8682518005371094</v>
      </c>
      <c r="F13" s="5">
        <v>0.13759034872055054</v>
      </c>
      <c r="G13" s="3">
        <v>4.0058422088623047</v>
      </c>
      <c r="H13" s="3">
        <v>38.050278430240517</v>
      </c>
      <c r="I13" s="3">
        <v>49.00822090625902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90.18988037109375</v>
      </c>
      <c r="D14" s="3">
        <v>5.3797826766967773</v>
      </c>
      <c r="E14" s="3">
        <v>3.8846890926361084</v>
      </c>
      <c r="F14" s="5">
        <v>0.17358267307281494</v>
      </c>
      <c r="G14" s="3">
        <v>4.0582718849182129</v>
      </c>
      <c r="H14" s="3">
        <v>38.01718483999241</v>
      </c>
      <c r="I14" s="3">
        <v>48.957743143169097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90.009666442871094</v>
      </c>
      <c r="D15" s="3">
        <v>5.5332856178283691</v>
      </c>
      <c r="E15" s="3">
        <v>3.9906473159790039</v>
      </c>
      <c r="F15" s="5">
        <v>0.14043401181697845</v>
      </c>
      <c r="G15" s="3">
        <v>4.1310811042785645</v>
      </c>
      <c r="H15" s="3">
        <v>38.006077573764166</v>
      </c>
      <c r="I15" s="3">
        <v>48.927479735506999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89.838882446289063</v>
      </c>
      <c r="D16" s="3">
        <v>5.4880423545837402</v>
      </c>
      <c r="E16" s="3">
        <v>4.2082104682922363</v>
      </c>
      <c r="F16" s="5">
        <v>0.14273013174533844</v>
      </c>
      <c r="G16" s="3">
        <v>4.3509407043457031</v>
      </c>
      <c r="H16" s="3">
        <v>37.907908498022685</v>
      </c>
      <c r="I16" s="3">
        <v>48.774240464813495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89.642776489257813</v>
      </c>
      <c r="D17" s="3">
        <v>5.5203824043273926</v>
      </c>
      <c r="E17" s="3">
        <v>4.3358163833618164</v>
      </c>
      <c r="F17" s="5">
        <v>0.1303478479385376</v>
      </c>
      <c r="G17" s="3">
        <v>4.4661641120910645</v>
      </c>
      <c r="H17" s="3">
        <v>37.905538936198283</v>
      </c>
      <c r="I17" s="3">
        <v>48.726154394687676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89.938560485839844</v>
      </c>
      <c r="D18" s="3">
        <v>5.4473452568054199</v>
      </c>
      <c r="E18" s="3">
        <v>4.0487303733825684</v>
      </c>
      <c r="F18" s="5">
        <v>0.13913506269454956</v>
      </c>
      <c r="G18" s="3">
        <v>4.1878652572631836</v>
      </c>
      <c r="H18" s="3">
        <v>38.024312416986568</v>
      </c>
      <c r="I18" s="3">
        <v>48.913802249870777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89.748161315917969</v>
      </c>
      <c r="D19" s="3">
        <v>5.637244701385498</v>
      </c>
      <c r="E19" s="3">
        <v>4.0838503837585449</v>
      </c>
      <c r="F19" s="5">
        <v>0.14991983771324158</v>
      </c>
      <c r="G19" s="3">
        <v>4.2337703704833984</v>
      </c>
      <c r="H19" s="3">
        <v>38.030269950811231</v>
      </c>
      <c r="I19" s="3">
        <v>48.895509862942419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89.885589599609375</v>
      </c>
      <c r="D20" s="3">
        <v>5.2938227653503418</v>
      </c>
      <c r="E20" s="3">
        <v>4.2670178413391113</v>
      </c>
      <c r="F20" s="5">
        <v>0.15411683917045593</v>
      </c>
      <c r="G20" s="3">
        <v>4.4211344718933105</v>
      </c>
      <c r="H20" s="3">
        <v>37.875005369278618</v>
      </c>
      <c r="I20" s="3">
        <v>48.721693057391136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89.269729614257813</v>
      </c>
      <c r="D21" s="3">
        <v>5.287684440612793</v>
      </c>
      <c r="E21" s="3">
        <v>4.8499546051025391</v>
      </c>
      <c r="F21" s="5">
        <v>0.13368415832519531</v>
      </c>
      <c r="G21" s="3">
        <v>4.9836387634277344</v>
      </c>
      <c r="H21" s="3">
        <v>37.701918650519325</v>
      </c>
      <c r="I21" s="3">
        <v>48.383201066653065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88.8211669921875</v>
      </c>
      <c r="D22" s="3">
        <v>5.4014863967895508</v>
      </c>
      <c r="E22" s="3">
        <v>5.1147632598876953</v>
      </c>
      <c r="F22" s="5">
        <v>0.1284412294626236</v>
      </c>
      <c r="G22" s="3">
        <v>5.2432045936584473</v>
      </c>
      <c r="H22" s="3">
        <v>37.681112420438161</v>
      </c>
      <c r="I22" s="3">
        <v>48.262315613001469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89.180435180664063</v>
      </c>
      <c r="D23" s="3">
        <v>5.407534122467041</v>
      </c>
      <c r="E23" s="3">
        <v>4.8798303604125977</v>
      </c>
      <c r="F23" s="5">
        <v>0.14870119094848633</v>
      </c>
      <c r="G23" s="3">
        <v>5.028531551361084</v>
      </c>
      <c r="H23" s="3">
        <v>37.664336725628395</v>
      </c>
      <c r="I23" s="3">
        <v>48.338713442845723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91.512351989746094</v>
      </c>
      <c r="D24" s="3">
        <v>4.8358831405639648</v>
      </c>
      <c r="E24" s="3">
        <v>3.1217567920684814</v>
      </c>
      <c r="F24" s="5">
        <v>0.2181892991065979</v>
      </c>
      <c r="G24" s="3">
        <v>3.3399460315704346</v>
      </c>
      <c r="H24" s="3">
        <v>38.097232425515642</v>
      </c>
      <c r="I24" s="3">
        <v>49.30674169037416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89.746612548828125</v>
      </c>
      <c r="D25" s="3">
        <v>5.2403745651245117</v>
      </c>
      <c r="E25" s="3">
        <v>4.3384203910827637</v>
      </c>
      <c r="F25" s="5">
        <v>0.1621331125497818</v>
      </c>
      <c r="G25" s="3">
        <v>4.5005536079406738</v>
      </c>
      <c r="H25" s="3">
        <v>37.892665317085282</v>
      </c>
      <c r="I25" s="3">
        <v>48.696173640359667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87.779983520507813</v>
      </c>
      <c r="D26" s="3">
        <v>6.3125038146972656</v>
      </c>
      <c r="E26" s="3">
        <v>4.5370879173278809</v>
      </c>
      <c r="F26" s="5">
        <v>0.15231111645698547</v>
      </c>
      <c r="G26" s="3">
        <v>4.689399242401123</v>
      </c>
      <c r="H26" s="3">
        <v>38.575457747998328</v>
      </c>
      <c r="I26" s="3">
        <v>49.022862804618953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88.325859069824219</v>
      </c>
      <c r="D27" s="3">
        <v>6.3478050231933594</v>
      </c>
      <c r="E27" s="3">
        <v>4.8498477935791016</v>
      </c>
      <c r="F27" s="5">
        <v>0.11754386126995087</v>
      </c>
      <c r="G27" s="3">
        <v>4.9673914909362793</v>
      </c>
      <c r="H27" s="3">
        <v>37.935365282607258</v>
      </c>
      <c r="I27" s="3">
        <v>48.534761466461497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89.113639831542969</v>
      </c>
      <c r="D28" s="3">
        <v>5.7309660911560059</v>
      </c>
      <c r="E28" s="3">
        <v>4.7591443061828613</v>
      </c>
      <c r="F28" s="5">
        <v>0.11888141930103302</v>
      </c>
      <c r="G28" s="3">
        <v>4.8780255317687988</v>
      </c>
      <c r="H28" s="3">
        <v>37.746667558125765</v>
      </c>
      <c r="I28" s="3">
        <v>48.45894255332653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90.058792114257813</v>
      </c>
      <c r="D29" s="3">
        <v>4.957880973815918</v>
      </c>
      <c r="E29" s="3">
        <v>4.5315980911254883</v>
      </c>
      <c r="F29" s="5">
        <v>0.16347774863243103</v>
      </c>
      <c r="G29" s="3">
        <v>4.6950759887695313</v>
      </c>
      <c r="H29" s="3">
        <v>37.602701845488497</v>
      </c>
      <c r="I29" s="3">
        <v>48.439970767431134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89.667922973632812</v>
      </c>
      <c r="D30" s="3">
        <v>5.2058014869689941</v>
      </c>
      <c r="E30" s="3">
        <v>4.6632637977600098</v>
      </c>
      <c r="F30" s="5">
        <v>0.12959256768226624</v>
      </c>
      <c r="G30" s="3">
        <v>4.7928562164306641</v>
      </c>
      <c r="H30" s="3">
        <v>37.665847915254069</v>
      </c>
      <c r="I30" s="3">
        <v>48.443738418600198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88.479873657226563</v>
      </c>
      <c r="D31" s="3">
        <v>5.903526782989502</v>
      </c>
      <c r="E31" s="3">
        <v>5.1788654327392578</v>
      </c>
      <c r="F31" s="5">
        <v>8.0252751708030701E-2</v>
      </c>
      <c r="G31" s="3">
        <v>5.2591180801391602</v>
      </c>
      <c r="H31" s="3">
        <v>37.705556912678162</v>
      </c>
      <c r="I31" s="3">
        <v>48.281783213938986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87.954841613769531</v>
      </c>
      <c r="D32" s="3">
        <v>6.1718864440917969</v>
      </c>
      <c r="E32" s="3">
        <v>5.4455876350402832</v>
      </c>
      <c r="F32" s="5">
        <v>9.1151662170886993E-2</v>
      </c>
      <c r="G32" s="3">
        <v>5.5367393493652344</v>
      </c>
      <c r="H32" s="3">
        <v>37.662558893235634</v>
      </c>
      <c r="I32" s="3">
        <v>48.1374675697759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87.503974914550781</v>
      </c>
      <c r="D33" s="3">
        <v>6.7123966217041016</v>
      </c>
      <c r="E33" s="3">
        <v>5.2708163261413574</v>
      </c>
      <c r="F33" s="5">
        <v>8.5015259683132172E-2</v>
      </c>
      <c r="G33" s="3">
        <v>5.3558316230773926</v>
      </c>
      <c r="H33" s="3">
        <v>37.937704097218088</v>
      </c>
      <c r="I33" s="3">
        <v>48.380329501238741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87.902206420898437</v>
      </c>
      <c r="D34" s="3">
        <v>6.5883684158325195</v>
      </c>
      <c r="E34" s="3">
        <v>5.1084260940551758</v>
      </c>
      <c r="F34" s="5">
        <v>9.1214723885059357E-2</v>
      </c>
      <c r="G34" s="3">
        <v>5.1996407508850098</v>
      </c>
      <c r="H34" s="3">
        <v>37.896174501746771</v>
      </c>
      <c r="I34" s="3">
        <v>48.419540332666955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88.447425842285156</v>
      </c>
      <c r="D35" s="3">
        <v>6.373619556427002</v>
      </c>
      <c r="E35" s="3">
        <v>4.7183437347412109</v>
      </c>
      <c r="F35" s="5">
        <v>0.10705146193504333</v>
      </c>
      <c r="G35" s="3">
        <v>4.8253951072692871</v>
      </c>
      <c r="H35" s="3">
        <v>38.003689128282765</v>
      </c>
      <c r="I35" s="3">
        <v>48.637526732353919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88.748664855957031</v>
      </c>
      <c r="D36" s="3">
        <v>5.8056540489196777</v>
      </c>
      <c r="E36" s="3">
        <v>5.0476212501525879</v>
      </c>
      <c r="F36" s="5">
        <v>9.1755546629428864E-2</v>
      </c>
      <c r="G36" s="3">
        <v>5.1393766403198242</v>
      </c>
      <c r="H36" s="3">
        <v>37.693114725919081</v>
      </c>
      <c r="I36" s="3">
        <v>48.32220821416157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88.819877624511719</v>
      </c>
      <c r="D37" s="3">
        <v>5.9314923286437988</v>
      </c>
      <c r="E37" s="3">
        <v>4.848203182220459</v>
      </c>
      <c r="F37" s="5">
        <v>9.3697868287563324E-2</v>
      </c>
      <c r="G37" s="3">
        <v>4.9419012069702148</v>
      </c>
      <c r="H37" s="3">
        <v>37.802382091857396</v>
      </c>
      <c r="I37" s="3">
        <v>48.470868704100326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88.862632751464844</v>
      </c>
      <c r="D38" s="3">
        <v>5.6019134521484375</v>
      </c>
      <c r="E38" s="3">
        <v>5.1796331405639648</v>
      </c>
      <c r="F38" s="5">
        <v>8.8880881667137146E-2</v>
      </c>
      <c r="G38" s="3">
        <v>5.2685141563415527</v>
      </c>
      <c r="H38" s="3">
        <v>37.555193575674664</v>
      </c>
      <c r="I38" s="3">
        <v>48.185387023176595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88.8531494140625</v>
      </c>
      <c r="D39" s="3">
        <v>5.5235276222229004</v>
      </c>
      <c r="E39" s="3">
        <v>5.2004165649414062</v>
      </c>
      <c r="F39" s="5">
        <v>9.4635680317878723E-2</v>
      </c>
      <c r="G39" s="3">
        <v>5.2950520515441895</v>
      </c>
      <c r="H39" s="3">
        <v>37.56081926436169</v>
      </c>
      <c r="I39" s="3">
        <v>48.176169092792733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89.063583374023438</v>
      </c>
      <c r="D40" s="3">
        <v>5.7148404121398926</v>
      </c>
      <c r="E40" s="3">
        <v>4.7734842300415039</v>
      </c>
      <c r="F40" s="5">
        <v>9.4140730798244476E-2</v>
      </c>
      <c r="G40" s="3">
        <v>4.8676247596740723</v>
      </c>
      <c r="H40" s="3">
        <v>37.795302662495544</v>
      </c>
      <c r="I40" s="3">
        <v>48.497721880017266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89.199736810499616</v>
      </c>
      <c r="D41" s="6">
        <f t="shared" si="0"/>
        <v>5.6660106105189172</v>
      </c>
      <c r="E41" s="6">
        <f t="shared" si="0"/>
        <v>4.6176353270007722</v>
      </c>
      <c r="F41" s="6">
        <f t="shared" si="0"/>
        <v>0.12411634035168155</v>
      </c>
      <c r="G41" s="6">
        <f t="shared" si="0"/>
        <v>4.7417516477646364</v>
      </c>
      <c r="H41" s="6">
        <f t="shared" si="0"/>
        <v>37.85458066758261</v>
      </c>
      <c r="I41" s="6">
        <f t="shared" si="0"/>
        <v>48.580581544191411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91.512351989746094</v>
      </c>
      <c r="D46" s="21">
        <f t="shared" si="1"/>
        <v>6.7123966217041016</v>
      </c>
      <c r="E46" s="26">
        <f t="shared" si="1"/>
        <v>5.4455876350402832</v>
      </c>
      <c r="F46" s="26">
        <f t="shared" si="1"/>
        <v>0.2181892991065979</v>
      </c>
      <c r="G46" s="21">
        <f t="shared" si="1"/>
        <v>5.5367393493652344</v>
      </c>
      <c r="H46" s="26">
        <f t="shared" si="1"/>
        <v>38.575457747998328</v>
      </c>
      <c r="I46" s="22">
        <f t="shared" si="1"/>
        <v>49.30674169037416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87.503974914550781</v>
      </c>
      <c r="D47" s="26">
        <f t="shared" si="2"/>
        <v>4.8358831405639648</v>
      </c>
      <c r="E47" s="26">
        <f t="shared" si="2"/>
        <v>3.1217567920684814</v>
      </c>
      <c r="F47" s="23">
        <f t="shared" si="2"/>
        <v>6.0075890272855759E-2</v>
      </c>
      <c r="G47" s="26">
        <f t="shared" si="2"/>
        <v>3.3399460315704346</v>
      </c>
      <c r="H47" s="23">
        <f t="shared" si="2"/>
        <v>37.555193575674664</v>
      </c>
      <c r="I47" s="26">
        <f t="shared" si="2"/>
        <v>48.1374675697759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0.88855822489776426</v>
      </c>
      <c r="D48" s="24">
        <f t="shared" si="3"/>
        <v>0.45676013746433819</v>
      </c>
      <c r="E48" s="26">
        <f t="shared" si="3"/>
        <v>0.53788725046365349</v>
      </c>
      <c r="F48" s="26">
        <f t="shared" si="3"/>
        <v>3.3603638129533098E-2</v>
      </c>
      <c r="G48" s="24">
        <f t="shared" si="3"/>
        <v>0.51041473749379618</v>
      </c>
      <c r="H48" s="26">
        <f t="shared" si="3"/>
        <v>0.20628723190506748</v>
      </c>
      <c r="I48" s="25">
        <f t="shared" si="3"/>
        <v>0.30052527285309077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47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93.7723388671875</v>
      </c>
      <c r="D10" s="10">
        <v>4.7052240371704102</v>
      </c>
      <c r="E10" s="10">
        <v>0.27286607027053833</v>
      </c>
      <c r="F10" s="11">
        <v>0.83275669813156128</v>
      </c>
      <c r="G10" s="10">
        <v>1.1056227684020996</v>
      </c>
      <c r="H10" s="10">
        <v>38.970492347868074</v>
      </c>
      <c r="I10" s="10">
        <v>50.665388149202812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93.870765686035156</v>
      </c>
      <c r="D11" s="3">
        <v>4.6180081367492676</v>
      </c>
      <c r="E11" s="3">
        <v>0.26601728796958923</v>
      </c>
      <c r="F11" s="5">
        <v>0.8357359766960144</v>
      </c>
      <c r="G11" s="3">
        <v>1.1017532348632812</v>
      </c>
      <c r="H11" s="3">
        <v>38.942853978352709</v>
      </c>
      <c r="I11" s="3">
        <v>50.650728951010379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93.158119201660156</v>
      </c>
      <c r="D12" s="3">
        <v>5.2659235000610352</v>
      </c>
      <c r="E12" s="3">
        <v>0.22238650918006897</v>
      </c>
      <c r="F12" s="5">
        <v>0.64903992414474487</v>
      </c>
      <c r="G12" s="3">
        <v>0.87142646312713623</v>
      </c>
      <c r="H12" s="3">
        <v>39.393399945537283</v>
      </c>
      <c r="I12" s="3">
        <v>51.053588809986664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93.26239013671875</v>
      </c>
      <c r="D13" s="3">
        <v>5.1682710647583008</v>
      </c>
      <c r="E13" s="3">
        <v>0.25155109167098999</v>
      </c>
      <c r="F13" s="5">
        <v>0.71944326162338257</v>
      </c>
      <c r="G13" s="3">
        <v>0.97099435329437256</v>
      </c>
      <c r="H13" s="3">
        <v>39.261789057654873</v>
      </c>
      <c r="I13" s="3">
        <v>50.917857335835166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93.2176513671875</v>
      </c>
      <c r="D14" s="3">
        <v>5.1981954574584961</v>
      </c>
      <c r="E14" s="3">
        <v>0.24945531785488129</v>
      </c>
      <c r="F14" s="5">
        <v>0.73435729742050171</v>
      </c>
      <c r="G14" s="3">
        <v>0.98381263017654419</v>
      </c>
      <c r="H14" s="3">
        <v>39.266320147982057</v>
      </c>
      <c r="I14" s="3">
        <v>50.91106249930516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93.112564086914063</v>
      </c>
      <c r="D15" s="3">
        <v>5.4032092094421387</v>
      </c>
      <c r="E15" s="3">
        <v>0.24546633660793304</v>
      </c>
      <c r="F15" s="5">
        <v>0.62677896022796631</v>
      </c>
      <c r="G15" s="3">
        <v>0.87224531173706055</v>
      </c>
      <c r="H15" s="3">
        <v>39.37318931797661</v>
      </c>
      <c r="I15" s="3">
        <v>51.047558192730463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93.387565612792969</v>
      </c>
      <c r="D16" s="3">
        <v>5.3379402160644531</v>
      </c>
      <c r="E16" s="3">
        <v>0.26260626316070557</v>
      </c>
      <c r="F16" s="5">
        <v>0.61159545183181763</v>
      </c>
      <c r="G16" s="3">
        <v>0.87420171499252319</v>
      </c>
      <c r="H16" s="3">
        <v>39.221509404337709</v>
      </c>
      <c r="I16" s="3">
        <v>50.965644419914788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93.465065002441406</v>
      </c>
      <c r="D17" s="3">
        <v>5.2512664794921875</v>
      </c>
      <c r="E17" s="3">
        <v>0.26353767514228821</v>
      </c>
      <c r="F17" s="5">
        <v>0.612815260887146</v>
      </c>
      <c r="G17" s="3">
        <v>0.87635290622711182</v>
      </c>
      <c r="H17" s="3">
        <v>39.2010722910493</v>
      </c>
      <c r="I17" s="3">
        <v>50.952781604266278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93.362220764160156</v>
      </c>
      <c r="D18" s="3">
        <v>5.3994932174682617</v>
      </c>
      <c r="E18" s="3">
        <v>0.24511799216270447</v>
      </c>
      <c r="F18" s="5">
        <v>0.58310776948928833</v>
      </c>
      <c r="G18" s="3">
        <v>0.82822573184967041</v>
      </c>
      <c r="H18" s="3">
        <v>39.261839776234943</v>
      </c>
      <c r="I18" s="3">
        <v>51.016128138863586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93.510932922363281</v>
      </c>
      <c r="D19" s="3">
        <v>5.1887784004211426</v>
      </c>
      <c r="E19" s="3">
        <v>0.23859900236129761</v>
      </c>
      <c r="F19" s="5">
        <v>0.67220425605773926</v>
      </c>
      <c r="G19" s="3">
        <v>0.91080325841903687</v>
      </c>
      <c r="H19" s="3">
        <v>39.160714471741031</v>
      </c>
      <c r="I19" s="3">
        <v>50.900192041869701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93.514968872070313</v>
      </c>
      <c r="D20" s="3">
        <v>5.1426715850830078</v>
      </c>
      <c r="E20" s="3">
        <v>0.2499186098575592</v>
      </c>
      <c r="F20" s="5">
        <v>0.71186059713363647</v>
      </c>
      <c r="G20" s="3">
        <v>0.96177923679351807</v>
      </c>
      <c r="H20" s="3">
        <v>39.122432372660199</v>
      </c>
      <c r="I20" s="3">
        <v>50.845933531558067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93.452423095703125</v>
      </c>
      <c r="D21" s="3">
        <v>5.2758183479309082</v>
      </c>
      <c r="E21" s="3">
        <v>0.23187364637851715</v>
      </c>
      <c r="F21" s="5">
        <v>0.64743942022323608</v>
      </c>
      <c r="G21" s="3">
        <v>0.87931305170059204</v>
      </c>
      <c r="H21" s="3">
        <v>39.198680747277834</v>
      </c>
      <c r="I21" s="3">
        <v>50.941894470527657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93.417633056640625</v>
      </c>
      <c r="D22" s="3">
        <v>5.3353137969970703</v>
      </c>
      <c r="E22" s="3">
        <v>0.24036356806755066</v>
      </c>
      <c r="F22" s="5">
        <v>0.60403323173522949</v>
      </c>
      <c r="G22" s="3">
        <v>0.84439682960510254</v>
      </c>
      <c r="H22" s="3">
        <v>39.230653536579887</v>
      </c>
      <c r="I22" s="3">
        <v>50.986230257480166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93.257339477539062</v>
      </c>
      <c r="D23" s="3">
        <v>5.470059871673584</v>
      </c>
      <c r="E23" s="3">
        <v>0.26185092329978943</v>
      </c>
      <c r="F23" s="5">
        <v>0.62272632122039795</v>
      </c>
      <c r="G23" s="3">
        <v>0.88457727432250977</v>
      </c>
      <c r="H23" s="3">
        <v>39.241876747601637</v>
      </c>
      <c r="I23" s="3">
        <v>50.969928811614153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93.414314270019531</v>
      </c>
      <c r="D24" s="3">
        <v>5.273496150970459</v>
      </c>
      <c r="E24" s="3">
        <v>0.25195041298866272</v>
      </c>
      <c r="F24" s="5">
        <v>0.67963266372680664</v>
      </c>
      <c r="G24" s="3">
        <v>0.93158304691314697</v>
      </c>
      <c r="H24" s="3">
        <v>39.166277604196992</v>
      </c>
      <c r="I24" s="3">
        <v>50.892238060617167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93.618598937988281</v>
      </c>
      <c r="D25" s="3">
        <v>5.0734729766845703</v>
      </c>
      <c r="E25" s="3">
        <v>0.25953513383865356</v>
      </c>
      <c r="F25" s="5">
        <v>0.69825321435928345</v>
      </c>
      <c r="G25" s="3">
        <v>0.95778834819793701</v>
      </c>
      <c r="H25" s="3">
        <v>39.08010166495486</v>
      </c>
      <c r="I25" s="3">
        <v>50.82721222867913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93.242141723632813</v>
      </c>
      <c r="D26" s="3">
        <v>5.6018552780151367</v>
      </c>
      <c r="E26" s="3">
        <v>0.23160466551780701</v>
      </c>
      <c r="F26" s="5">
        <v>0.51986658573150635</v>
      </c>
      <c r="G26" s="3">
        <v>0.75147128105163574</v>
      </c>
      <c r="H26" s="3">
        <v>39.339452451960341</v>
      </c>
      <c r="I26" s="3">
        <v>51.110100227909669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92.874061584472656</v>
      </c>
      <c r="D27" s="3">
        <v>5.718163013458252</v>
      </c>
      <c r="E27" s="3">
        <v>0.21210220456123352</v>
      </c>
      <c r="F27" s="5">
        <v>0.44161888957023621</v>
      </c>
      <c r="G27" s="3">
        <v>0.65372109413146973</v>
      </c>
      <c r="H27" s="3">
        <v>39.625195645128926</v>
      </c>
      <c r="I27" s="3">
        <v>51.332230469345888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92.543510437011719</v>
      </c>
      <c r="D28" s="3">
        <v>5.7294611930847168</v>
      </c>
      <c r="E28" s="3">
        <v>0.22859568893909454</v>
      </c>
      <c r="F28" s="5">
        <v>0.50418871641159058</v>
      </c>
      <c r="G28" s="3">
        <v>0.73278439044952393</v>
      </c>
      <c r="H28" s="3">
        <v>39.74595912937923</v>
      </c>
      <c r="I28" s="3">
        <v>51.347959509615528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92.647727966308594</v>
      </c>
      <c r="D29" s="3">
        <v>5.6227374076843262</v>
      </c>
      <c r="E29" s="3">
        <v>0.25229251384735107</v>
      </c>
      <c r="F29" s="5">
        <v>0.55784350633621216</v>
      </c>
      <c r="G29" s="3">
        <v>0.81013602018356323</v>
      </c>
      <c r="H29" s="3">
        <v>39.640702007580806</v>
      </c>
      <c r="I29" s="3">
        <v>51.241426802611755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92.669448852539063</v>
      </c>
      <c r="D30" s="3">
        <v>5.6496105194091797</v>
      </c>
      <c r="E30" s="3">
        <v>0.23032069206237793</v>
      </c>
      <c r="F30" s="5">
        <v>0.55501985549926758</v>
      </c>
      <c r="G30" s="3">
        <v>0.78534054756164551</v>
      </c>
      <c r="H30" s="3">
        <v>39.642712444815309</v>
      </c>
      <c r="I30" s="3">
        <v>51.254578144912081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92.604347229003906</v>
      </c>
      <c r="D31" s="3">
        <v>5.7376241683959961</v>
      </c>
      <c r="E31" s="3">
        <v>0.24609583616256714</v>
      </c>
      <c r="F31" s="5">
        <v>0.53448593616485596</v>
      </c>
      <c r="G31" s="3">
        <v>0.7805817723274231</v>
      </c>
      <c r="H31" s="3">
        <v>39.662293303268399</v>
      </c>
      <c r="I31" s="3">
        <v>51.272630536389528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92.262901306152344</v>
      </c>
      <c r="D32" s="3">
        <v>6.3868708610534668</v>
      </c>
      <c r="E32" s="3">
        <v>0.25997412204742432</v>
      </c>
      <c r="F32" s="5">
        <v>0.5401151180267334</v>
      </c>
      <c r="G32" s="3">
        <v>0.80008924007415771</v>
      </c>
      <c r="H32" s="3">
        <v>39.636449455365366</v>
      </c>
      <c r="I32" s="3">
        <v>51.249490910127179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92.228256225585937</v>
      </c>
      <c r="D33" s="3">
        <v>6.3847827911376953</v>
      </c>
      <c r="E33" s="3">
        <v>0.26604592800140381</v>
      </c>
      <c r="F33" s="5">
        <v>0.59633797407150269</v>
      </c>
      <c r="G33" s="3">
        <v>0.86238390207290649</v>
      </c>
      <c r="H33" s="3">
        <v>39.59561015369065</v>
      </c>
      <c r="I33" s="3">
        <v>51.185109302545037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92.655776977539062</v>
      </c>
      <c r="D34" s="3">
        <v>5.9518814086914062</v>
      </c>
      <c r="E34" s="3">
        <v>0.26093164086341858</v>
      </c>
      <c r="F34" s="5">
        <v>0.6291344165802002</v>
      </c>
      <c r="G34" s="3">
        <v>0.89006602764129639</v>
      </c>
      <c r="H34" s="3">
        <v>39.448719654219225</v>
      </c>
      <c r="I34" s="3">
        <v>51.082131780338329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92.963607788085937</v>
      </c>
      <c r="D35" s="3">
        <v>5.6352124214172363</v>
      </c>
      <c r="E35" s="3">
        <v>0.26802182197570801</v>
      </c>
      <c r="F35" s="5">
        <v>0.69390839338302612</v>
      </c>
      <c r="G35" s="3">
        <v>0.96193021535873413</v>
      </c>
      <c r="H35" s="3">
        <v>39.292709606999118</v>
      </c>
      <c r="I35" s="3">
        <v>50.946561838043081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92.984024047851562</v>
      </c>
      <c r="D36" s="3">
        <v>5.6752166748046875</v>
      </c>
      <c r="E36" s="3">
        <v>0.24845167994499207</v>
      </c>
      <c r="F36" s="5">
        <v>0.62300598621368408</v>
      </c>
      <c r="G36" s="3">
        <v>0.87145769596099854</v>
      </c>
      <c r="H36" s="3">
        <v>39.361813639776194</v>
      </c>
      <c r="I36" s="3">
        <v>51.04307962642654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92.552520751953125</v>
      </c>
      <c r="D37" s="3">
        <v>6.102386474609375</v>
      </c>
      <c r="E37" s="3">
        <v>0.23473605513572693</v>
      </c>
      <c r="F37" s="5">
        <v>0.56384968757629395</v>
      </c>
      <c r="G37" s="3">
        <v>0.79858577251434326</v>
      </c>
      <c r="H37" s="3">
        <v>39.557173717691263</v>
      </c>
      <c r="I37" s="3">
        <v>51.199943639611107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92.912422180175781</v>
      </c>
      <c r="D38" s="3">
        <v>5.648129940032959</v>
      </c>
      <c r="E38" s="3">
        <v>0.27688807249069214</v>
      </c>
      <c r="F38" s="5">
        <v>0.67095279693603516</v>
      </c>
      <c r="G38" s="3">
        <v>0.94784086942672729</v>
      </c>
      <c r="H38" s="3">
        <v>39.337298138897211</v>
      </c>
      <c r="I38" s="3">
        <v>50.983109187072017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93.376716613769531</v>
      </c>
      <c r="D39" s="3">
        <v>5.290585994720459</v>
      </c>
      <c r="E39" s="3">
        <v>0.24932591617107391</v>
      </c>
      <c r="F39" s="5">
        <v>0.6724860668182373</v>
      </c>
      <c r="G39" s="3">
        <v>0.92181199789047241</v>
      </c>
      <c r="H39" s="3">
        <v>39.194781593646631</v>
      </c>
      <c r="I39" s="3">
        <v>50.914344484134254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93.350105285644531</v>
      </c>
      <c r="D40" s="3">
        <v>5.2610306739807129</v>
      </c>
      <c r="E40" s="3">
        <v>0.25767451524734497</v>
      </c>
      <c r="F40" s="5">
        <v>0.67567175626754761</v>
      </c>
      <c r="G40" s="3">
        <v>0.93334627151489258</v>
      </c>
      <c r="H40" s="3">
        <v>39.219063051367051</v>
      </c>
      <c r="I40" s="3">
        <v>50.921738475358744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93.118143881520922</v>
      </c>
      <c r="D41" s="6">
        <f t="shared" si="0"/>
        <v>5.4678287506103516</v>
      </c>
      <c r="E41" s="6">
        <f t="shared" si="0"/>
        <v>0.2495534578638692</v>
      </c>
      <c r="F41" s="6">
        <f t="shared" si="0"/>
        <v>0.63291180614502196</v>
      </c>
      <c r="G41" s="6">
        <f t="shared" si="0"/>
        <v>0.88246526641230427</v>
      </c>
      <c r="H41" s="6">
        <f t="shared" si="0"/>
        <v>39.335262496961029</v>
      </c>
      <c r="I41" s="6">
        <f t="shared" si="0"/>
        <v>51.020283949609748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93.870765686035156</v>
      </c>
      <c r="D46" s="21">
        <f t="shared" si="1"/>
        <v>6.3868708610534668</v>
      </c>
      <c r="E46" s="26">
        <f t="shared" si="1"/>
        <v>0.27688807249069214</v>
      </c>
      <c r="F46" s="26">
        <f t="shared" si="1"/>
        <v>0.8357359766960144</v>
      </c>
      <c r="G46" s="21">
        <f t="shared" si="1"/>
        <v>1.1056227684020996</v>
      </c>
      <c r="H46" s="26">
        <f t="shared" si="1"/>
        <v>39.74595912937923</v>
      </c>
      <c r="I46" s="22">
        <f t="shared" si="1"/>
        <v>51.347959509615528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92.228256225585937</v>
      </c>
      <c r="D47" s="26">
        <f t="shared" si="2"/>
        <v>4.6180081367492676</v>
      </c>
      <c r="E47" s="26">
        <f t="shared" si="2"/>
        <v>0.21210220456123352</v>
      </c>
      <c r="F47" s="23">
        <f t="shared" si="2"/>
        <v>0.44161888957023621</v>
      </c>
      <c r="G47" s="26">
        <f t="shared" si="2"/>
        <v>0.65372109413146973</v>
      </c>
      <c r="H47" s="23">
        <f t="shared" si="2"/>
        <v>38.942853978352709</v>
      </c>
      <c r="I47" s="26">
        <f t="shared" si="2"/>
        <v>50.650728951010379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0.42831731674661599</v>
      </c>
      <c r="D48" s="24">
        <f t="shared" si="3"/>
        <v>0.39958031360841106</v>
      </c>
      <c r="E48" s="26">
        <f t="shared" si="3"/>
        <v>1.546080056691509E-2</v>
      </c>
      <c r="F48" s="26">
        <f t="shared" si="3"/>
        <v>8.7291430971785197E-2</v>
      </c>
      <c r="G48" s="24">
        <f t="shared" si="3"/>
        <v>9.6949239694003916E-2</v>
      </c>
      <c r="H48" s="26">
        <f t="shared" si="3"/>
        <v>0.21213057174367508</v>
      </c>
      <c r="I48" s="25">
        <f t="shared" si="3"/>
        <v>0.17578302682739136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48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93.774757385253906</v>
      </c>
      <c r="D10" s="10">
        <v>4.693267822265625</v>
      </c>
      <c r="E10" s="10">
        <v>0.28563269972801208</v>
      </c>
      <c r="F10" s="11">
        <v>0.82116961479187012</v>
      </c>
      <c r="G10" s="10">
        <v>1.1068023443222046</v>
      </c>
      <c r="H10" s="10">
        <v>38.971213733027284</v>
      </c>
      <c r="I10" s="10">
        <v>50.669845916703267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93.890274047851563</v>
      </c>
      <c r="D11" s="3">
        <v>4.5929341316223145</v>
      </c>
      <c r="E11" s="3">
        <v>0.2790483832359314</v>
      </c>
      <c r="F11" s="5">
        <v>0.82894575595855713</v>
      </c>
      <c r="G11" s="3">
        <v>1.1079940795898437</v>
      </c>
      <c r="H11" s="3">
        <v>38.932164706007811</v>
      </c>
      <c r="I11" s="3">
        <v>50.645306313628232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93.30157470703125</v>
      </c>
      <c r="D12" s="3">
        <v>5.1431264877319336</v>
      </c>
      <c r="E12" s="3">
        <v>0.23742957413196564</v>
      </c>
      <c r="F12" s="5">
        <v>0.66499292850494385</v>
      </c>
      <c r="G12" s="3">
        <v>0.90242248773574829</v>
      </c>
      <c r="H12" s="3">
        <v>39.315764196549203</v>
      </c>
      <c r="I12" s="3">
        <v>50.993976199722795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93.320602416992188</v>
      </c>
      <c r="D13" s="3">
        <v>5.1214971542358398</v>
      </c>
      <c r="E13" s="3">
        <v>0.25827702879905701</v>
      </c>
      <c r="F13" s="5">
        <v>0.70208609104156494</v>
      </c>
      <c r="G13" s="3">
        <v>0.96036314964294434</v>
      </c>
      <c r="H13" s="3">
        <v>39.251165335211184</v>
      </c>
      <c r="I13" s="3">
        <v>50.922639492870829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93.231155395507813</v>
      </c>
      <c r="D14" s="3">
        <v>5.186800479888916</v>
      </c>
      <c r="E14" s="3">
        <v>0.25916826725006104</v>
      </c>
      <c r="F14" s="5">
        <v>0.72806239128112793</v>
      </c>
      <c r="G14" s="3">
        <v>0.98723065853118896</v>
      </c>
      <c r="H14" s="3">
        <v>39.258932594308618</v>
      </c>
      <c r="I14" s="3">
        <v>50.908692341195334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93.224777221679688</v>
      </c>
      <c r="D15" s="3">
        <v>5.1884365081787109</v>
      </c>
      <c r="E15" s="3">
        <v>0.24805764853954315</v>
      </c>
      <c r="F15" s="5">
        <v>0.62358146905899048</v>
      </c>
      <c r="G15" s="3">
        <v>0.87163913249969482</v>
      </c>
      <c r="H15" s="3">
        <v>39.378514078055034</v>
      </c>
      <c r="I15" s="3">
        <v>51.05255646859878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93.229499816894531</v>
      </c>
      <c r="D16" s="3">
        <v>5.3012070655822754</v>
      </c>
      <c r="E16" s="3">
        <v>0.26093569397926331</v>
      </c>
      <c r="F16" s="5">
        <v>0.58408200740814209</v>
      </c>
      <c r="G16" s="3">
        <v>0.84501767158508301</v>
      </c>
      <c r="H16" s="3">
        <v>39.362324772209554</v>
      </c>
      <c r="I16" s="3">
        <v>51.065220944687496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93.493568420410156</v>
      </c>
      <c r="D17" s="3">
        <v>5.2150053977966309</v>
      </c>
      <c r="E17" s="3">
        <v>0.27590039372444153</v>
      </c>
      <c r="F17" s="5">
        <v>0.60869991779327393</v>
      </c>
      <c r="G17" s="3">
        <v>0.88460028171539307</v>
      </c>
      <c r="H17" s="3">
        <v>39.187992834799203</v>
      </c>
      <c r="I17" s="3">
        <v>50.944464442526062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93.404426574707031</v>
      </c>
      <c r="D18" s="3">
        <v>5.3481073379516602</v>
      </c>
      <c r="E18" s="3">
        <v>0.25932681560516357</v>
      </c>
      <c r="F18" s="5">
        <v>0.58088088035583496</v>
      </c>
      <c r="G18" s="3">
        <v>0.84020769596099854</v>
      </c>
      <c r="H18" s="3">
        <v>39.241812461599721</v>
      </c>
      <c r="I18" s="3">
        <v>51.00174967809415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93.501617431640625</v>
      </c>
      <c r="D19" s="3">
        <v>5.2179450988769531</v>
      </c>
      <c r="E19" s="3">
        <v>0.24388682842254639</v>
      </c>
      <c r="F19" s="5">
        <v>0.64073061943054199</v>
      </c>
      <c r="G19" s="3">
        <v>0.88461744785308838</v>
      </c>
      <c r="H19" s="3">
        <v>39.182864081632133</v>
      </c>
      <c r="I19" s="3">
        <v>50.933972269388889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93.575347900390625</v>
      </c>
      <c r="D20" s="3">
        <v>5.0751876831054687</v>
      </c>
      <c r="E20" s="3">
        <v>0.26132962107658386</v>
      </c>
      <c r="F20" s="5">
        <v>0.70654070377349854</v>
      </c>
      <c r="G20" s="3">
        <v>0.96787035465240479</v>
      </c>
      <c r="H20" s="3">
        <v>39.10153721103373</v>
      </c>
      <c r="I20" s="3">
        <v>50.834442890838083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93.486724853515625</v>
      </c>
      <c r="D21" s="3">
        <v>5.2256536483764648</v>
      </c>
      <c r="E21" s="3">
        <v>0.24424818158149719</v>
      </c>
      <c r="F21" s="5">
        <v>0.65733140707015991</v>
      </c>
      <c r="G21" s="3">
        <v>0.90157961845397949</v>
      </c>
      <c r="H21" s="3">
        <v>39.171815722853637</v>
      </c>
      <c r="I21" s="3">
        <v>50.916100385131664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93.449165344238281</v>
      </c>
      <c r="D22" s="3">
        <v>5.3010029792785645</v>
      </c>
      <c r="E22" s="3">
        <v>0.24956819415092468</v>
      </c>
      <c r="F22" s="5">
        <v>0.59059244394302368</v>
      </c>
      <c r="G22" s="3">
        <v>0.84016060829162598</v>
      </c>
      <c r="H22" s="3">
        <v>39.227864213136947</v>
      </c>
      <c r="I22" s="3">
        <v>50.991605338373027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93.289375305175781</v>
      </c>
      <c r="D23" s="3">
        <v>5.426152229309082</v>
      </c>
      <c r="E23" s="3">
        <v>0.27396431565284729</v>
      </c>
      <c r="F23" s="5">
        <v>0.62001955509185791</v>
      </c>
      <c r="G23" s="3">
        <v>0.89398384094238281</v>
      </c>
      <c r="H23" s="3">
        <v>39.228892687427489</v>
      </c>
      <c r="I23" s="3">
        <v>50.960774532620711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93.416160583496094</v>
      </c>
      <c r="D24" s="3">
        <v>5.2746315002441406</v>
      </c>
      <c r="E24" s="3">
        <v>0.26250457763671875</v>
      </c>
      <c r="F24" s="5">
        <v>0.66199928522109985</v>
      </c>
      <c r="G24" s="3">
        <v>0.9245038628578186</v>
      </c>
      <c r="H24" s="3">
        <v>39.172266300166726</v>
      </c>
      <c r="I24" s="3">
        <v>50.904876472045871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93.618072509765625</v>
      </c>
      <c r="D25" s="3">
        <v>5.0795211791992187</v>
      </c>
      <c r="E25" s="3">
        <v>0.27003881335258484</v>
      </c>
      <c r="F25" s="5">
        <v>0.68408626317977905</v>
      </c>
      <c r="G25" s="3">
        <v>0.9541250467300415</v>
      </c>
      <c r="H25" s="3">
        <v>39.08246091510258</v>
      </c>
      <c r="I25" s="3">
        <v>50.83545756822857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93.353317260742188</v>
      </c>
      <c r="D26" s="3">
        <v>5.4401407241821289</v>
      </c>
      <c r="E26" s="3">
        <v>0.25082603096961975</v>
      </c>
      <c r="F26" s="5">
        <v>0.56211727857589722</v>
      </c>
      <c r="G26" s="3">
        <v>0.81294333934783936</v>
      </c>
      <c r="H26" s="3">
        <v>39.265530245322829</v>
      </c>
      <c r="I26" s="3">
        <v>51.032176982138566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93.003150939941406</v>
      </c>
      <c r="D27" s="3">
        <v>5.690648078918457</v>
      </c>
      <c r="E27" s="3">
        <v>0.22059096395969391</v>
      </c>
      <c r="F27" s="5">
        <v>0.44103875756263733</v>
      </c>
      <c r="G27" s="3">
        <v>0.66162973642349243</v>
      </c>
      <c r="H27" s="3">
        <v>39.549087708663428</v>
      </c>
      <c r="I27" s="3">
        <v>51.288426232191441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92.63763427734375</v>
      </c>
      <c r="D28" s="3">
        <v>5.6814017295837402</v>
      </c>
      <c r="E28" s="3">
        <v>0.22879953682422638</v>
      </c>
      <c r="F28" s="5">
        <v>0.49017104506492615</v>
      </c>
      <c r="G28" s="3">
        <v>0.71897059679031372</v>
      </c>
      <c r="H28" s="3">
        <v>39.721305897814851</v>
      </c>
      <c r="I28" s="3">
        <v>51.345667744917307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92.71478271484375</v>
      </c>
      <c r="D29" s="3">
        <v>5.5849518775939941</v>
      </c>
      <c r="E29" s="3">
        <v>0.2650439441204071</v>
      </c>
      <c r="F29" s="5">
        <v>0.5458604097366333</v>
      </c>
      <c r="G29" s="3">
        <v>0.81090438365936279</v>
      </c>
      <c r="H29" s="3">
        <v>39.61371659986915</v>
      </c>
      <c r="I29" s="3">
        <v>51.230689098541511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92.694252014160156</v>
      </c>
      <c r="D30" s="3">
        <v>5.6323351860046387</v>
      </c>
      <c r="E30" s="3">
        <v>0.24281185865402222</v>
      </c>
      <c r="F30" s="5">
        <v>0.55962479114532471</v>
      </c>
      <c r="G30" s="3">
        <v>0.80243664979934692</v>
      </c>
      <c r="H30" s="3">
        <v>39.619584302118675</v>
      </c>
      <c r="I30" s="3">
        <v>51.234638538292316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92.766059875488281</v>
      </c>
      <c r="D31" s="3">
        <v>5.5703387260437012</v>
      </c>
      <c r="E31" s="3">
        <v>0.25129970908164978</v>
      </c>
      <c r="F31" s="5">
        <v>0.5452340841293335</v>
      </c>
      <c r="G31" s="3">
        <v>0.79653382301330566</v>
      </c>
      <c r="H31" s="3">
        <v>39.604267383955317</v>
      </c>
      <c r="I31" s="3">
        <v>51.232102041970521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92.296554565429688</v>
      </c>
      <c r="D32" s="3">
        <v>6.3403115272521973</v>
      </c>
      <c r="E32" s="3">
        <v>0.27215754985809326</v>
      </c>
      <c r="F32" s="5">
        <v>0.52785462141036987</v>
      </c>
      <c r="G32" s="3">
        <v>0.80001217126846313</v>
      </c>
      <c r="H32" s="3">
        <v>39.633447862344177</v>
      </c>
      <c r="I32" s="3">
        <v>51.252479555486104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92.276084899902344</v>
      </c>
      <c r="D33" s="3">
        <v>6.3346281051635742</v>
      </c>
      <c r="E33" s="3">
        <v>0.27499383687973022</v>
      </c>
      <c r="F33" s="5">
        <v>0.57889091968536377</v>
      </c>
      <c r="G33" s="3">
        <v>0.85388475656509399</v>
      </c>
      <c r="H33" s="3">
        <v>39.593695637940591</v>
      </c>
      <c r="I33" s="3">
        <v>51.193751575806921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92.669319152832031</v>
      </c>
      <c r="D34" s="3">
        <v>5.9470858573913574</v>
      </c>
      <c r="E34" s="3">
        <v>0.27190619707107544</v>
      </c>
      <c r="F34" s="5">
        <v>0.61607730388641357</v>
      </c>
      <c r="G34" s="3">
        <v>0.88798350095748901</v>
      </c>
      <c r="H34" s="3">
        <v>39.445857123273406</v>
      </c>
      <c r="I34" s="3">
        <v>51.086400858721127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92.897560119628906</v>
      </c>
      <c r="D35" s="3">
        <v>5.678886890411377</v>
      </c>
      <c r="E35" s="3">
        <v>0.28121078014373779</v>
      </c>
      <c r="F35" s="5">
        <v>0.67973470687866211</v>
      </c>
      <c r="G35" s="3">
        <v>0.9609454870223999</v>
      </c>
      <c r="H35" s="3">
        <v>39.32186360510596</v>
      </c>
      <c r="I35" s="3">
        <v>50.96909404970085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93.01611328125</v>
      </c>
      <c r="D36" s="3">
        <v>5.609616756439209</v>
      </c>
      <c r="E36" s="3">
        <v>0.24585391581058502</v>
      </c>
      <c r="F36" s="5">
        <v>0.62333464622497559</v>
      </c>
      <c r="G36" s="3">
        <v>0.86918854713439941</v>
      </c>
      <c r="H36" s="3">
        <v>39.367005797652148</v>
      </c>
      <c r="I36" s="3">
        <v>51.048551400027435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92.606765747070313</v>
      </c>
      <c r="D37" s="3">
        <v>6.0406322479248047</v>
      </c>
      <c r="E37" s="3">
        <v>0.23490621149539948</v>
      </c>
      <c r="F37" s="5">
        <v>0.57518166303634644</v>
      </c>
      <c r="G37" s="3">
        <v>0.81008785963058472</v>
      </c>
      <c r="H37" s="3">
        <v>39.534685859499803</v>
      </c>
      <c r="I37" s="3">
        <v>51.181212725720499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92.878692626953125</v>
      </c>
      <c r="D38" s="3">
        <v>5.6849708557128906</v>
      </c>
      <c r="E38" s="3">
        <v>0.26996502280235291</v>
      </c>
      <c r="F38" s="5">
        <v>0.65359973907470703</v>
      </c>
      <c r="G38" s="3">
        <v>0.92356479167938232</v>
      </c>
      <c r="H38" s="3">
        <v>39.3715874102638</v>
      </c>
      <c r="I38" s="3">
        <v>51.019328994276684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93.2415771484375</v>
      </c>
      <c r="D39" s="3">
        <v>5.3408260345458984</v>
      </c>
      <c r="E39" s="3">
        <v>0.24720177054405212</v>
      </c>
      <c r="F39" s="5">
        <v>0.67656201124191284</v>
      </c>
      <c r="G39" s="3">
        <v>0.92376375198364258</v>
      </c>
      <c r="H39" s="3">
        <v>39.26217427109777</v>
      </c>
      <c r="I39" s="3">
        <v>50.951052172511716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93.354171752929688</v>
      </c>
      <c r="D40" s="3">
        <v>5.2599678039550781</v>
      </c>
      <c r="E40" s="3">
        <v>0.25266104936599731</v>
      </c>
      <c r="F40" s="5">
        <v>0.66745024919509888</v>
      </c>
      <c r="G40" s="3">
        <v>0.92011129856109619</v>
      </c>
      <c r="H40" s="3">
        <v>39.230168336165896</v>
      </c>
      <c r="I40" s="3">
        <v>50.937800519834319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93.14881084811303</v>
      </c>
      <c r="D41" s="6">
        <f t="shared" si="0"/>
        <v>5.4266844872505438</v>
      </c>
      <c r="E41" s="6">
        <f t="shared" si="0"/>
        <v>0.2574046907886382</v>
      </c>
      <c r="F41" s="6">
        <f t="shared" si="0"/>
        <v>0.62730753421783447</v>
      </c>
      <c r="G41" s="6">
        <f t="shared" si="0"/>
        <v>0.88471222500647273</v>
      </c>
      <c r="H41" s="6">
        <f t="shared" si="0"/>
        <v>39.32908270594222</v>
      </c>
      <c r="I41" s="6">
        <f t="shared" si="0"/>
        <v>51.018872701444884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93.890274047851563</v>
      </c>
      <c r="D46" s="21">
        <f t="shared" si="1"/>
        <v>6.3403115272521973</v>
      </c>
      <c r="E46" s="26">
        <f t="shared" si="1"/>
        <v>0.28563269972801208</v>
      </c>
      <c r="F46" s="26">
        <f t="shared" si="1"/>
        <v>0.82894575595855713</v>
      </c>
      <c r="G46" s="21">
        <f t="shared" si="1"/>
        <v>1.1079940795898437</v>
      </c>
      <c r="H46" s="26">
        <f t="shared" si="1"/>
        <v>39.721305897814851</v>
      </c>
      <c r="I46" s="22">
        <f t="shared" si="1"/>
        <v>51.345667744917307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92.276084899902344</v>
      </c>
      <c r="D47" s="26">
        <f t="shared" si="2"/>
        <v>4.5929341316223145</v>
      </c>
      <c r="E47" s="26">
        <f t="shared" si="2"/>
        <v>0.22059096395969391</v>
      </c>
      <c r="F47" s="23">
        <f t="shared" si="2"/>
        <v>0.44103875756263733</v>
      </c>
      <c r="G47" s="26">
        <f t="shared" si="2"/>
        <v>0.66162973642349243</v>
      </c>
      <c r="H47" s="23">
        <f t="shared" si="2"/>
        <v>38.932164706007811</v>
      </c>
      <c r="I47" s="26">
        <f t="shared" si="2"/>
        <v>50.645306313628232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0.41239016150104879</v>
      </c>
      <c r="D48" s="24">
        <f t="shared" si="3"/>
        <v>0.39509835759206774</v>
      </c>
      <c r="E48" s="26">
        <f t="shared" si="3"/>
        <v>1.6082742566437366E-2</v>
      </c>
      <c r="F48" s="26">
        <f t="shared" si="3"/>
        <v>8.3914694943241913E-2</v>
      </c>
      <c r="G48" s="24">
        <f t="shared" si="3"/>
        <v>9.3371679337885982E-2</v>
      </c>
      <c r="H48" s="26">
        <f t="shared" si="3"/>
        <v>0.20124449612375322</v>
      </c>
      <c r="I48" s="25">
        <f t="shared" si="3"/>
        <v>0.16754736062450495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88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93.7723388671875</v>
      </c>
      <c r="D10" s="10">
        <v>4.7052240371704102</v>
      </c>
      <c r="E10" s="10">
        <v>0.27286607027053833</v>
      </c>
      <c r="F10" s="11">
        <v>0.83275669813156128</v>
      </c>
      <c r="G10" s="10">
        <v>1.1056227684020996</v>
      </c>
      <c r="H10" s="10">
        <v>38.970492347868074</v>
      </c>
      <c r="I10" s="10">
        <v>50.665388149202812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93.870765686035156</v>
      </c>
      <c r="D11" s="3">
        <v>4.6180081367492676</v>
      </c>
      <c r="E11" s="3">
        <v>0.26601728796958923</v>
      </c>
      <c r="F11" s="5">
        <v>0.8357359766960144</v>
      </c>
      <c r="G11" s="3">
        <v>1.1017532348632812</v>
      </c>
      <c r="H11" s="3">
        <v>38.942853978352709</v>
      </c>
      <c r="I11" s="3">
        <v>50.650728951010379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93.158119201660156</v>
      </c>
      <c r="D12" s="3">
        <v>5.2659235000610352</v>
      </c>
      <c r="E12" s="3">
        <v>0.22238650918006897</v>
      </c>
      <c r="F12" s="5">
        <v>0.64903992414474487</v>
      </c>
      <c r="G12" s="3">
        <v>0.87142646312713623</v>
      </c>
      <c r="H12" s="3">
        <v>39.393399945537283</v>
      </c>
      <c r="I12" s="3">
        <v>51.053588809986664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93.26239013671875</v>
      </c>
      <c r="D13" s="3">
        <v>5.1682710647583008</v>
      </c>
      <c r="E13" s="3">
        <v>0.25155109167098999</v>
      </c>
      <c r="F13" s="5">
        <v>0.71944326162338257</v>
      </c>
      <c r="G13" s="3">
        <v>0.97099435329437256</v>
      </c>
      <c r="H13" s="3">
        <v>39.261789057654873</v>
      </c>
      <c r="I13" s="3">
        <v>50.917857335835166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93.2176513671875</v>
      </c>
      <c r="D14" s="3">
        <v>5.1981954574584961</v>
      </c>
      <c r="E14" s="3">
        <v>0.24945531785488129</v>
      </c>
      <c r="F14" s="5">
        <v>0.73435729742050171</v>
      </c>
      <c r="G14" s="3">
        <v>0.98381263017654419</v>
      </c>
      <c r="H14" s="3">
        <v>39.266320147982057</v>
      </c>
      <c r="I14" s="3">
        <v>50.91106249930516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93.112564086914063</v>
      </c>
      <c r="D15" s="3">
        <v>5.4032092094421387</v>
      </c>
      <c r="E15" s="3">
        <v>0.24546633660793304</v>
      </c>
      <c r="F15" s="5">
        <v>0.62677896022796631</v>
      </c>
      <c r="G15" s="3">
        <v>0.87224531173706055</v>
      </c>
      <c r="H15" s="3">
        <v>39.37318931797661</v>
      </c>
      <c r="I15" s="3">
        <v>51.047558192730463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93.387565612792969</v>
      </c>
      <c r="D16" s="3">
        <v>5.3379402160644531</v>
      </c>
      <c r="E16" s="3">
        <v>0.26260626316070557</v>
      </c>
      <c r="F16" s="5">
        <v>0.61159545183181763</v>
      </c>
      <c r="G16" s="3">
        <v>0.87420171499252319</v>
      </c>
      <c r="H16" s="3">
        <v>39.221509404337709</v>
      </c>
      <c r="I16" s="3">
        <v>50.965644419914788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93.465065002441406</v>
      </c>
      <c r="D17" s="3">
        <v>5.2512664794921875</v>
      </c>
      <c r="E17" s="3">
        <v>0.26353767514228821</v>
      </c>
      <c r="F17" s="5">
        <v>0.612815260887146</v>
      </c>
      <c r="G17" s="3">
        <v>0.87635290622711182</v>
      </c>
      <c r="H17" s="3">
        <v>39.2010722910493</v>
      </c>
      <c r="I17" s="3">
        <v>50.952781604266278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93.362220764160156</v>
      </c>
      <c r="D18" s="3">
        <v>5.3994932174682617</v>
      </c>
      <c r="E18" s="3">
        <v>0.24511799216270447</v>
      </c>
      <c r="F18" s="5">
        <v>0.58310776948928833</v>
      </c>
      <c r="G18" s="3">
        <v>0.82822573184967041</v>
      </c>
      <c r="H18" s="3">
        <v>39.261839776234943</v>
      </c>
      <c r="I18" s="3">
        <v>51.016128138863586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93.510932922363281</v>
      </c>
      <c r="D19" s="3">
        <v>5.1887784004211426</v>
      </c>
      <c r="E19" s="3">
        <v>0.23859900236129761</v>
      </c>
      <c r="F19" s="5">
        <v>0.67220425605773926</v>
      </c>
      <c r="G19" s="3">
        <v>0.91080325841903687</v>
      </c>
      <c r="H19" s="3">
        <v>39.160714471741031</v>
      </c>
      <c r="I19" s="3">
        <v>50.900192041869701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93.514968872070313</v>
      </c>
      <c r="D20" s="3">
        <v>5.1426715850830078</v>
      </c>
      <c r="E20" s="3">
        <v>0.2499186098575592</v>
      </c>
      <c r="F20" s="5">
        <v>0.71186059713363647</v>
      </c>
      <c r="G20" s="3">
        <v>0.96177923679351807</v>
      </c>
      <c r="H20" s="3">
        <v>39.122432372660199</v>
      </c>
      <c r="I20" s="3">
        <v>50.845933531558067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93.452423095703125</v>
      </c>
      <c r="D21" s="3">
        <v>5.2758183479309082</v>
      </c>
      <c r="E21" s="3">
        <v>0.23187364637851715</v>
      </c>
      <c r="F21" s="5">
        <v>0.64743942022323608</v>
      </c>
      <c r="G21" s="3">
        <v>0.87931305170059204</v>
      </c>
      <c r="H21" s="3">
        <v>39.198680747277834</v>
      </c>
      <c r="I21" s="3">
        <v>50.941894470527657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93.417633056640625</v>
      </c>
      <c r="D22" s="3">
        <v>5.3353137969970703</v>
      </c>
      <c r="E22" s="3">
        <v>0.24036356806755066</v>
      </c>
      <c r="F22" s="5">
        <v>0.60403323173522949</v>
      </c>
      <c r="G22" s="3">
        <v>0.84439682960510254</v>
      </c>
      <c r="H22" s="3">
        <v>39.230653536579887</v>
      </c>
      <c r="I22" s="3">
        <v>50.986230257480166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93.257339477539062</v>
      </c>
      <c r="D23" s="3">
        <v>5.470059871673584</v>
      </c>
      <c r="E23" s="3">
        <v>0.26185092329978943</v>
      </c>
      <c r="F23" s="5">
        <v>0.62272632122039795</v>
      </c>
      <c r="G23" s="3">
        <v>0.88457727432250977</v>
      </c>
      <c r="H23" s="3">
        <v>39.241876747601637</v>
      </c>
      <c r="I23" s="3">
        <v>50.969928811614153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93.414314270019531</v>
      </c>
      <c r="D24" s="3">
        <v>5.273496150970459</v>
      </c>
      <c r="E24" s="3">
        <v>0.25195041298866272</v>
      </c>
      <c r="F24" s="5">
        <v>0.67963266372680664</v>
      </c>
      <c r="G24" s="3">
        <v>0.93158304691314697</v>
      </c>
      <c r="H24" s="3">
        <v>39.166277604196992</v>
      </c>
      <c r="I24" s="3">
        <v>50.892238060617167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93.618598937988281</v>
      </c>
      <c r="D25" s="3">
        <v>5.0734729766845703</v>
      </c>
      <c r="E25" s="3">
        <v>0.25953513383865356</v>
      </c>
      <c r="F25" s="5">
        <v>0.69825321435928345</v>
      </c>
      <c r="G25" s="3">
        <v>0.95778834819793701</v>
      </c>
      <c r="H25" s="3">
        <v>39.08010166495486</v>
      </c>
      <c r="I25" s="3">
        <v>50.82721222867913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93.242141723632813</v>
      </c>
      <c r="D26" s="3">
        <v>5.6018552780151367</v>
      </c>
      <c r="E26" s="3">
        <v>0.23160466551780701</v>
      </c>
      <c r="F26" s="5">
        <v>0.51986658573150635</v>
      </c>
      <c r="G26" s="3">
        <v>0.75147128105163574</v>
      </c>
      <c r="H26" s="3">
        <v>39.339452451960341</v>
      </c>
      <c r="I26" s="3">
        <v>51.110100227909669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92.874061584472656</v>
      </c>
      <c r="D27" s="3">
        <v>5.718163013458252</v>
      </c>
      <c r="E27" s="3">
        <v>0.21210220456123352</v>
      </c>
      <c r="F27" s="5">
        <v>0.44161888957023621</v>
      </c>
      <c r="G27" s="3">
        <v>0.65372109413146973</v>
      </c>
      <c r="H27" s="3">
        <v>39.625195645128926</v>
      </c>
      <c r="I27" s="3">
        <v>51.332230469345888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92.543510437011719</v>
      </c>
      <c r="D28" s="3">
        <v>5.7294611930847168</v>
      </c>
      <c r="E28" s="3">
        <v>0.22859568893909454</v>
      </c>
      <c r="F28" s="5">
        <v>0.50418871641159058</v>
      </c>
      <c r="G28" s="3">
        <v>0.73278439044952393</v>
      </c>
      <c r="H28" s="3">
        <v>39.74595912937923</v>
      </c>
      <c r="I28" s="3">
        <v>51.347959509615528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92.647727966308594</v>
      </c>
      <c r="D29" s="3">
        <v>5.6227374076843262</v>
      </c>
      <c r="E29" s="3">
        <v>0.25229251384735107</v>
      </c>
      <c r="F29" s="5">
        <v>0.55784350633621216</v>
      </c>
      <c r="G29" s="3">
        <v>0.81013602018356323</v>
      </c>
      <c r="H29" s="3">
        <v>39.640702007580806</v>
      </c>
      <c r="I29" s="3">
        <v>51.241426802611755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92.669448852539063</v>
      </c>
      <c r="D30" s="3">
        <v>5.6496105194091797</v>
      </c>
      <c r="E30" s="3">
        <v>0.23032069206237793</v>
      </c>
      <c r="F30" s="5">
        <v>0.55501985549926758</v>
      </c>
      <c r="G30" s="3">
        <v>0.78534054756164551</v>
      </c>
      <c r="H30" s="3">
        <v>39.642712444815309</v>
      </c>
      <c r="I30" s="3">
        <v>51.254578144912081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92.604347229003906</v>
      </c>
      <c r="D31" s="3">
        <v>5.7376241683959961</v>
      </c>
      <c r="E31" s="3">
        <v>0.24609583616256714</v>
      </c>
      <c r="F31" s="5">
        <v>0.53448593616485596</v>
      </c>
      <c r="G31" s="3">
        <v>0.7805817723274231</v>
      </c>
      <c r="H31" s="3">
        <v>39.662293303268399</v>
      </c>
      <c r="I31" s="3">
        <v>51.272630536389528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92.262901306152344</v>
      </c>
      <c r="D32" s="3">
        <v>6.3868708610534668</v>
      </c>
      <c r="E32" s="3">
        <v>0.25997412204742432</v>
      </c>
      <c r="F32" s="5">
        <v>0.5401151180267334</v>
      </c>
      <c r="G32" s="3">
        <v>0.80008924007415771</v>
      </c>
      <c r="H32" s="3">
        <v>39.636449455365366</v>
      </c>
      <c r="I32" s="3">
        <v>51.249490910127179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92.228256225585937</v>
      </c>
      <c r="D33" s="3">
        <v>6.3847827911376953</v>
      </c>
      <c r="E33" s="3">
        <v>0.26604592800140381</v>
      </c>
      <c r="F33" s="5">
        <v>0.59633797407150269</v>
      </c>
      <c r="G33" s="3">
        <v>0.86238390207290649</v>
      </c>
      <c r="H33" s="3">
        <v>39.59561015369065</v>
      </c>
      <c r="I33" s="3">
        <v>51.185109302545037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92.655776977539062</v>
      </c>
      <c r="D34" s="3">
        <v>5.9518814086914062</v>
      </c>
      <c r="E34" s="3">
        <v>0.26093164086341858</v>
      </c>
      <c r="F34" s="5">
        <v>0.6291344165802002</v>
      </c>
      <c r="G34" s="3">
        <v>0.89006602764129639</v>
      </c>
      <c r="H34" s="3">
        <v>39.448719654219225</v>
      </c>
      <c r="I34" s="3">
        <v>51.082131780338329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92.963607788085937</v>
      </c>
      <c r="D35" s="3">
        <v>5.6352124214172363</v>
      </c>
      <c r="E35" s="3">
        <v>0.26802182197570801</v>
      </c>
      <c r="F35" s="5">
        <v>0.69390839338302612</v>
      </c>
      <c r="G35" s="3">
        <v>0.96193021535873413</v>
      </c>
      <c r="H35" s="3">
        <v>39.292709606999118</v>
      </c>
      <c r="I35" s="3">
        <v>50.946561838043081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92.984024047851562</v>
      </c>
      <c r="D36" s="3">
        <v>5.6752166748046875</v>
      </c>
      <c r="E36" s="3">
        <v>0.24845167994499207</v>
      </c>
      <c r="F36" s="5">
        <v>0.62300598621368408</v>
      </c>
      <c r="G36" s="3">
        <v>0.87145769596099854</v>
      </c>
      <c r="H36" s="3">
        <v>39.361813639776194</v>
      </c>
      <c r="I36" s="3">
        <v>51.04307962642654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92.552520751953125</v>
      </c>
      <c r="D37" s="3">
        <v>6.102386474609375</v>
      </c>
      <c r="E37" s="3">
        <v>0.23473605513572693</v>
      </c>
      <c r="F37" s="5">
        <v>0.56384968757629395</v>
      </c>
      <c r="G37" s="3">
        <v>0.79858577251434326</v>
      </c>
      <c r="H37" s="3">
        <v>39.557173717691263</v>
      </c>
      <c r="I37" s="3">
        <v>51.199943639611107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92.912422180175781</v>
      </c>
      <c r="D38" s="3">
        <v>5.648129940032959</v>
      </c>
      <c r="E38" s="3">
        <v>0.27688807249069214</v>
      </c>
      <c r="F38" s="5">
        <v>0.67095279693603516</v>
      </c>
      <c r="G38" s="3">
        <v>0.94784086942672729</v>
      </c>
      <c r="H38" s="3">
        <v>39.337298138897211</v>
      </c>
      <c r="I38" s="3">
        <v>50.983109187072017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93.376716613769531</v>
      </c>
      <c r="D39" s="3">
        <v>5.290585994720459</v>
      </c>
      <c r="E39" s="3">
        <v>0.24932591617107391</v>
      </c>
      <c r="F39" s="5">
        <v>0.6724860668182373</v>
      </c>
      <c r="G39" s="3">
        <v>0.92181199789047241</v>
      </c>
      <c r="H39" s="3">
        <v>39.194781593646631</v>
      </c>
      <c r="I39" s="3">
        <v>50.914344484134254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93.350105285644531</v>
      </c>
      <c r="D40" s="3">
        <v>5.2610306739807129</v>
      </c>
      <c r="E40" s="3">
        <v>0.25767451524734497</v>
      </c>
      <c r="F40" s="5">
        <v>0.67567175626754761</v>
      </c>
      <c r="G40" s="3">
        <v>0.93334627151489258</v>
      </c>
      <c r="H40" s="3">
        <v>39.219063051367051</v>
      </c>
      <c r="I40" s="3">
        <v>50.921738475358744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93.118143881520922</v>
      </c>
      <c r="D41" s="6">
        <f t="shared" si="0"/>
        <v>5.4678287506103516</v>
      </c>
      <c r="E41" s="6">
        <f t="shared" si="0"/>
        <v>0.2495534578638692</v>
      </c>
      <c r="F41" s="6">
        <f t="shared" si="0"/>
        <v>0.63291180614502196</v>
      </c>
      <c r="G41" s="6">
        <f t="shared" si="0"/>
        <v>0.88246526641230427</v>
      </c>
      <c r="H41" s="6">
        <f t="shared" si="0"/>
        <v>39.335262496961029</v>
      </c>
      <c r="I41" s="6">
        <f t="shared" si="0"/>
        <v>51.020283949609748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93.870765686035156</v>
      </c>
      <c r="D46" s="21">
        <f t="shared" si="1"/>
        <v>6.3868708610534668</v>
      </c>
      <c r="E46" s="26">
        <f t="shared" si="1"/>
        <v>0.27688807249069214</v>
      </c>
      <c r="F46" s="26">
        <f t="shared" si="1"/>
        <v>0.8357359766960144</v>
      </c>
      <c r="G46" s="21">
        <f t="shared" si="1"/>
        <v>1.1056227684020996</v>
      </c>
      <c r="H46" s="26">
        <f t="shared" si="1"/>
        <v>39.74595912937923</v>
      </c>
      <c r="I46" s="22">
        <f t="shared" si="1"/>
        <v>51.347959509615528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92.228256225585937</v>
      </c>
      <c r="D47" s="26">
        <f t="shared" si="2"/>
        <v>4.6180081367492676</v>
      </c>
      <c r="E47" s="26">
        <f t="shared" si="2"/>
        <v>0.21210220456123352</v>
      </c>
      <c r="F47" s="23">
        <f t="shared" si="2"/>
        <v>0.44161888957023621</v>
      </c>
      <c r="G47" s="26">
        <f t="shared" si="2"/>
        <v>0.65372109413146973</v>
      </c>
      <c r="H47" s="23">
        <f t="shared" si="2"/>
        <v>38.942853978352709</v>
      </c>
      <c r="I47" s="26">
        <f t="shared" si="2"/>
        <v>50.650728951010379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0.42831731674661599</v>
      </c>
      <c r="D48" s="24">
        <f t="shared" si="3"/>
        <v>0.39958031360841106</v>
      </c>
      <c r="E48" s="26">
        <f t="shared" si="3"/>
        <v>1.546080056691509E-2</v>
      </c>
      <c r="F48" s="26">
        <f t="shared" si="3"/>
        <v>8.7291430971785197E-2</v>
      </c>
      <c r="G48" s="24">
        <f t="shared" si="3"/>
        <v>9.6949239694003916E-2</v>
      </c>
      <c r="H48" s="26">
        <f t="shared" si="3"/>
        <v>0.21213057174367508</v>
      </c>
      <c r="I48" s="25">
        <f t="shared" si="3"/>
        <v>0.17578302682739136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94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90.973884582519531</v>
      </c>
      <c r="D10" s="10">
        <v>7.9505572319030762</v>
      </c>
      <c r="E10" s="10">
        <v>0.80520772933959961</v>
      </c>
      <c r="F10" s="11">
        <v>1.9038163125514984E-2</v>
      </c>
      <c r="G10" s="10">
        <v>0.8242458701133728</v>
      </c>
      <c r="H10" s="10">
        <v>39.888257737676717</v>
      </c>
      <c r="I10" s="10">
        <v>51.503561924717729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90.525642395019531</v>
      </c>
      <c r="D11" s="3">
        <v>8.4641895294189453</v>
      </c>
      <c r="E11" s="3">
        <v>0.80289566516876221</v>
      </c>
      <c r="F11" s="5">
        <v>2.614147774875164E-2</v>
      </c>
      <c r="G11" s="3">
        <v>0.8290371298789978</v>
      </c>
      <c r="H11" s="3">
        <v>39.990990179596068</v>
      </c>
      <c r="I11" s="3">
        <v>51.5572449773438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90.598419189453125</v>
      </c>
      <c r="D12" s="3">
        <v>8.2900781631469727</v>
      </c>
      <c r="E12" s="3">
        <v>0.80357623100280762</v>
      </c>
      <c r="F12" s="5">
        <v>2.9589343816041946E-2</v>
      </c>
      <c r="G12" s="3">
        <v>0.83316558599472046</v>
      </c>
      <c r="H12" s="3">
        <v>39.995000102710208</v>
      </c>
      <c r="I12" s="3">
        <v>51.556370157202537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90.47015380859375</v>
      </c>
      <c r="D13" s="3">
        <v>8.4246892929077148</v>
      </c>
      <c r="E13" s="3">
        <v>0.80218905210494995</v>
      </c>
      <c r="F13" s="5">
        <v>1.5180601738393307E-2</v>
      </c>
      <c r="G13" s="3">
        <v>0.81736963987350464</v>
      </c>
      <c r="H13" s="3">
        <v>40.049778348616059</v>
      </c>
      <c r="I13" s="3">
        <v>51.59767000021148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91.066665649414063</v>
      </c>
      <c r="D14" s="3">
        <v>7.7899107933044434</v>
      </c>
      <c r="E14" s="3">
        <v>0.81087547540664673</v>
      </c>
      <c r="F14" s="5">
        <v>2.9942192137241364E-2</v>
      </c>
      <c r="G14" s="3">
        <v>0.84081768989562988</v>
      </c>
      <c r="H14" s="3">
        <v>39.86180096072863</v>
      </c>
      <c r="I14" s="3">
        <v>51.478307907970958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90.400291442871094</v>
      </c>
      <c r="D15" s="3">
        <v>8.4582576751708984</v>
      </c>
      <c r="E15" s="3">
        <v>0.80972284078598022</v>
      </c>
      <c r="F15" s="5">
        <v>1.5179291367530823E-2</v>
      </c>
      <c r="G15" s="3">
        <v>0.82490211725234985</v>
      </c>
      <c r="H15" s="3">
        <v>40.066834915526989</v>
      </c>
      <c r="I15" s="3">
        <v>51.603557844121937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90.528388977050781</v>
      </c>
      <c r="D16" s="3">
        <v>8.3730316162109375</v>
      </c>
      <c r="E16" s="3">
        <v>0.80330002307891846</v>
      </c>
      <c r="F16" s="5">
        <v>1.2001979164779186E-2</v>
      </c>
      <c r="G16" s="3">
        <v>0.81530201435089111</v>
      </c>
      <c r="H16" s="3">
        <v>40.025838241894782</v>
      </c>
      <c r="I16" s="3">
        <v>51.585871832575165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90.791252136230469</v>
      </c>
      <c r="D17" s="3">
        <v>8.1282463073730469</v>
      </c>
      <c r="E17" s="3">
        <v>0.80474674701690674</v>
      </c>
      <c r="F17" s="5">
        <v>1.3278028927743435E-2</v>
      </c>
      <c r="G17" s="3">
        <v>0.81802475452423096</v>
      </c>
      <c r="H17" s="3">
        <v>39.943571564290458</v>
      </c>
      <c r="I17" s="3">
        <v>51.53849498582985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90.614913940429687</v>
      </c>
      <c r="D18" s="3">
        <v>8.296147346496582</v>
      </c>
      <c r="E18" s="3">
        <v>0.79120570421218872</v>
      </c>
      <c r="F18" s="5">
        <v>1.2804624624550343E-2</v>
      </c>
      <c r="G18" s="3">
        <v>0.80401033163070679</v>
      </c>
      <c r="H18" s="3">
        <v>40.00972942591563</v>
      </c>
      <c r="I18" s="3">
        <v>51.581861375819997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89.940330505371094</v>
      </c>
      <c r="D19" s="3">
        <v>9.0115432739257813</v>
      </c>
      <c r="E19" s="3">
        <v>0.75787395238876343</v>
      </c>
      <c r="F19" s="5">
        <v>3.18572036921978E-2</v>
      </c>
      <c r="G19" s="3">
        <v>0.78973114490509033</v>
      </c>
      <c r="H19" s="3">
        <v>40.222372488151429</v>
      </c>
      <c r="I19" s="3">
        <v>51.703802316341147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91.346778869628906</v>
      </c>
      <c r="D20" s="3">
        <v>7.4017696380615234</v>
      </c>
      <c r="E20" s="3">
        <v>0.86278480291366577</v>
      </c>
      <c r="F20" s="5">
        <v>1.8989689648151398E-2</v>
      </c>
      <c r="G20" s="3">
        <v>0.88177448511123657</v>
      </c>
      <c r="H20" s="3">
        <v>39.772807281187475</v>
      </c>
      <c r="I20" s="3">
        <v>51.412358677088015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90.296844482421875</v>
      </c>
      <c r="D21" s="3">
        <v>8.5337419509887695</v>
      </c>
      <c r="E21" s="3">
        <v>0.87793469429016113</v>
      </c>
      <c r="F21" s="5">
        <v>1.7826110124588013E-2</v>
      </c>
      <c r="G21" s="3">
        <v>0.89576077461242676</v>
      </c>
      <c r="H21" s="3">
        <v>40.039455638601268</v>
      </c>
      <c r="I21" s="3">
        <v>51.55579016290077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90.847724914550781</v>
      </c>
      <c r="D22" s="3">
        <v>8.0239810943603516</v>
      </c>
      <c r="E22" s="3">
        <v>0.86580991744995117</v>
      </c>
      <c r="F22" s="5">
        <v>1.9174378365278244E-2</v>
      </c>
      <c r="G22" s="3">
        <v>0.88498431444168091</v>
      </c>
      <c r="H22" s="3">
        <v>39.879278464452042</v>
      </c>
      <c r="I22" s="3">
        <v>51.470878932431269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89.942428588867188</v>
      </c>
      <c r="D23" s="3">
        <v>8.9105958938598633</v>
      </c>
      <c r="E23" s="3">
        <v>0.84483218193054199</v>
      </c>
      <c r="F23" s="5">
        <v>1.9517065957188606E-2</v>
      </c>
      <c r="G23" s="3">
        <v>0.86434924602508545</v>
      </c>
      <c r="H23" s="3">
        <v>40.162574671491633</v>
      </c>
      <c r="I23" s="3">
        <v>51.638048957231142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91.070037841796875</v>
      </c>
      <c r="D24" s="3">
        <v>7.7292165756225586</v>
      </c>
      <c r="E24" s="3">
        <v>0.84762704372406006</v>
      </c>
      <c r="F24" s="5">
        <v>1.6533911228179932E-2</v>
      </c>
      <c r="G24" s="3">
        <v>0.86416095495223999</v>
      </c>
      <c r="H24" s="3">
        <v>39.855141796867606</v>
      </c>
      <c r="I24" s="3">
        <v>51.467032452821933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90.210227966308594</v>
      </c>
      <c r="D25" s="3">
        <v>8.6456594467163086</v>
      </c>
      <c r="E25" s="3">
        <v>0.83861833810806274</v>
      </c>
      <c r="F25" s="5">
        <v>1.7038537189364433E-2</v>
      </c>
      <c r="G25" s="3">
        <v>0.85565686225891113</v>
      </c>
      <c r="H25" s="3">
        <v>40.091787386897202</v>
      </c>
      <c r="I25" s="3">
        <v>51.603054806608512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90.523094177246094</v>
      </c>
      <c r="D26" s="3">
        <v>8.3124847412109375</v>
      </c>
      <c r="E26" s="3">
        <v>0.88174372911453247</v>
      </c>
      <c r="F26" s="5">
        <v>1.7700398340821266E-2</v>
      </c>
      <c r="G26" s="3">
        <v>0.8994441032409668</v>
      </c>
      <c r="H26" s="3">
        <v>39.967333758627937</v>
      </c>
      <c r="I26" s="3">
        <v>51.513749927564795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88.547454833984375</v>
      </c>
      <c r="D27" s="3">
        <v>10.321695327758789</v>
      </c>
      <c r="E27" s="3">
        <v>0.81433564424514771</v>
      </c>
      <c r="F27" s="5">
        <v>2.0337721332907677E-2</v>
      </c>
      <c r="G27" s="3">
        <v>0.83467334508895874</v>
      </c>
      <c r="H27" s="3">
        <v>40.583637183127621</v>
      </c>
      <c r="I27" s="3">
        <v>51.88521274697154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88.965003967285156</v>
      </c>
      <c r="D28" s="3">
        <v>9.7428865432739258</v>
      </c>
      <c r="E28" s="3">
        <v>0.81091839075088501</v>
      </c>
      <c r="F28" s="5">
        <v>2.5878781452775002E-2</v>
      </c>
      <c r="G28" s="3">
        <v>0.83679717779159546</v>
      </c>
      <c r="H28" s="3">
        <v>40.516899509902878</v>
      </c>
      <c r="I28" s="3">
        <v>51.845222222586585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89.463912963867187</v>
      </c>
      <c r="D29" s="3">
        <v>9.2907018661499023</v>
      </c>
      <c r="E29" s="3">
        <v>0.81849849224090576</v>
      </c>
      <c r="F29" s="5">
        <v>2.2373747080564499E-2</v>
      </c>
      <c r="G29" s="3">
        <v>0.84087222814559937</v>
      </c>
      <c r="H29" s="3">
        <v>40.357301176275129</v>
      </c>
      <c r="I29" s="3">
        <v>51.755731950209842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89.613014221191406</v>
      </c>
      <c r="D30" s="3">
        <v>9.2528400421142578</v>
      </c>
      <c r="E30" s="3">
        <v>0.84148317575454712</v>
      </c>
      <c r="F30" s="5">
        <v>2.2519802674651146E-2</v>
      </c>
      <c r="G30" s="3">
        <v>0.86400300264358521</v>
      </c>
      <c r="H30" s="3">
        <v>40.260598477071873</v>
      </c>
      <c r="I30" s="3">
        <v>51.691971554151259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89.152786254882813</v>
      </c>
      <c r="D31" s="3">
        <v>9.4568748474121094</v>
      </c>
      <c r="E31" s="3">
        <v>0.842396080493927</v>
      </c>
      <c r="F31" s="5">
        <v>2.0085375756025314E-2</v>
      </c>
      <c r="G31" s="3">
        <v>0.86248147487640381</v>
      </c>
      <c r="H31" s="3">
        <v>40.466365066612042</v>
      </c>
      <c r="I31" s="3">
        <v>51.806704964975701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89.555938720703125</v>
      </c>
      <c r="D32" s="3">
        <v>9.1630516052246094</v>
      </c>
      <c r="E32" s="3">
        <v>0.85917305946350098</v>
      </c>
      <c r="F32" s="5">
        <v>2.5620151311159134E-2</v>
      </c>
      <c r="G32" s="3">
        <v>0.88479322195053101</v>
      </c>
      <c r="H32" s="3">
        <v>40.298414076351534</v>
      </c>
      <c r="I32" s="3">
        <v>51.70245747276595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89.729454040527344</v>
      </c>
      <c r="D33" s="3">
        <v>9.0708141326904297</v>
      </c>
      <c r="E33" s="3">
        <v>0.85453033447265625</v>
      </c>
      <c r="F33" s="5">
        <v>2.343362383544445E-2</v>
      </c>
      <c r="G33" s="3">
        <v>0.87796396017074585</v>
      </c>
      <c r="H33" s="3">
        <v>40.224655066656332</v>
      </c>
      <c r="I33" s="3">
        <v>51.665368297532822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90.196762084960938</v>
      </c>
      <c r="D34" s="3">
        <v>8.6716938018798828</v>
      </c>
      <c r="E34" s="3">
        <v>0.8480297327041626</v>
      </c>
      <c r="F34" s="5">
        <v>2.2719500586390495E-2</v>
      </c>
      <c r="G34" s="3">
        <v>0.87074923515319824</v>
      </c>
      <c r="H34" s="3">
        <v>40.081407864062946</v>
      </c>
      <c r="I34" s="3">
        <v>51.589147459130153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88.930526733398437</v>
      </c>
      <c r="D35" s="3">
        <v>9.948420524597168</v>
      </c>
      <c r="E35" s="3">
        <v>0.80512851476669312</v>
      </c>
      <c r="F35" s="5">
        <v>1.9497042521834373E-2</v>
      </c>
      <c r="G35" s="3">
        <v>0.82462555170059204</v>
      </c>
      <c r="H35" s="3">
        <v>40.412115407092607</v>
      </c>
      <c r="I35" s="3">
        <v>51.73423765144738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88.137069702148438</v>
      </c>
      <c r="D36" s="3">
        <v>10.836551666259766</v>
      </c>
      <c r="E36" s="3">
        <v>0.79905831813812256</v>
      </c>
      <c r="F36" s="5">
        <v>1.8458506092429161E-2</v>
      </c>
      <c r="G36" s="3">
        <v>0.81751680374145508</v>
      </c>
      <c r="H36" s="3">
        <v>40.694551055617247</v>
      </c>
      <c r="I36" s="3">
        <v>51.955048535710482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89.20574951171875</v>
      </c>
      <c r="D37" s="3">
        <v>9.7663297653198242</v>
      </c>
      <c r="E37" s="3">
        <v>0.8067852258682251</v>
      </c>
      <c r="F37" s="5">
        <v>2.5548525154590607E-2</v>
      </c>
      <c r="G37" s="3">
        <v>0.83233374357223511</v>
      </c>
      <c r="H37" s="3">
        <v>40.372885649858901</v>
      </c>
      <c r="I37" s="3">
        <v>51.768329721936247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90.2421875</v>
      </c>
      <c r="D38" s="3">
        <v>8.6928958892822266</v>
      </c>
      <c r="E38" s="3">
        <v>0.80513232946395874</v>
      </c>
      <c r="F38" s="5">
        <v>2.3520480841398239E-2</v>
      </c>
      <c r="G38" s="3">
        <v>0.82865279912948608</v>
      </c>
      <c r="H38" s="3">
        <v>40.091701860178844</v>
      </c>
      <c r="I38" s="3">
        <v>51.61392158025491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90.930160522460938</v>
      </c>
      <c r="D39" s="3">
        <v>8.0400714874267578</v>
      </c>
      <c r="E39" s="3">
        <v>0.80823606252670288</v>
      </c>
      <c r="F39" s="5">
        <v>2.3356707766652107E-2</v>
      </c>
      <c r="G39" s="3">
        <v>0.83159279823303223</v>
      </c>
      <c r="H39" s="3">
        <v>39.879899101052423</v>
      </c>
      <c r="I39" s="3">
        <v>51.494532163973858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89.638236999511719</v>
      </c>
      <c r="D40" s="3">
        <v>9.1868724822998047</v>
      </c>
      <c r="E40" s="3">
        <v>0.79336255788803101</v>
      </c>
      <c r="F40" s="5">
        <v>1.4107211492955685E-2</v>
      </c>
      <c r="G40" s="3">
        <v>0.80746978521347046</v>
      </c>
      <c r="H40" s="3">
        <v>40.311798558775294</v>
      </c>
      <c r="I40" s="3">
        <v>51.747698494472232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90.079204436271425</v>
      </c>
      <c r="D41" s="6">
        <f t="shared" si="0"/>
        <v>8.7801871145925219</v>
      </c>
      <c r="E41" s="6">
        <f t="shared" si="0"/>
        <v>0.82316167892948278</v>
      </c>
      <c r="F41" s="6">
        <f t="shared" si="0"/>
        <v>2.0620973390196601E-2</v>
      </c>
      <c r="G41" s="6">
        <f t="shared" si="0"/>
        <v>0.84378264988622353</v>
      </c>
      <c r="H41" s="6">
        <f t="shared" si="0"/>
        <v>40.141122032769921</v>
      </c>
      <c r="I41" s="6">
        <f t="shared" si="0"/>
        <v>51.633007808222573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91.346778869628906</v>
      </c>
      <c r="D46" s="21">
        <f t="shared" si="1"/>
        <v>10.836551666259766</v>
      </c>
      <c r="E46" s="26">
        <f t="shared" si="1"/>
        <v>0.88174372911453247</v>
      </c>
      <c r="F46" s="26">
        <f t="shared" si="1"/>
        <v>3.18572036921978E-2</v>
      </c>
      <c r="G46" s="21">
        <f t="shared" si="1"/>
        <v>0.8994441032409668</v>
      </c>
      <c r="H46" s="26">
        <f t="shared" si="1"/>
        <v>40.694551055617247</v>
      </c>
      <c r="I46" s="22">
        <f t="shared" si="1"/>
        <v>51.955048535710482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88.137069702148438</v>
      </c>
      <c r="D47" s="26">
        <f t="shared" si="2"/>
        <v>7.4017696380615234</v>
      </c>
      <c r="E47" s="26">
        <f t="shared" si="2"/>
        <v>0.75787395238876343</v>
      </c>
      <c r="F47" s="23">
        <f t="shared" si="2"/>
        <v>1.2001979164779186E-2</v>
      </c>
      <c r="G47" s="26">
        <f t="shared" si="2"/>
        <v>0.78973114490509033</v>
      </c>
      <c r="H47" s="23">
        <f t="shared" si="2"/>
        <v>39.772807281187475</v>
      </c>
      <c r="I47" s="26">
        <f t="shared" si="2"/>
        <v>51.412358677088015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0.8005423738659766</v>
      </c>
      <c r="D48" s="24">
        <f t="shared" si="3"/>
        <v>0.79126683636989703</v>
      </c>
      <c r="E48" s="26">
        <f t="shared" si="3"/>
        <v>2.915349128666235E-2</v>
      </c>
      <c r="F48" s="26">
        <f t="shared" si="3"/>
        <v>5.123311712335773E-3</v>
      </c>
      <c r="G48" s="24">
        <f t="shared" si="3"/>
        <v>2.8886665023300576E-2</v>
      </c>
      <c r="H48" s="26">
        <f t="shared" si="3"/>
        <v>0.23647979401575087</v>
      </c>
      <c r="I48" s="25">
        <f t="shared" si="3"/>
        <v>0.13253123019054522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49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90.973884582519531</v>
      </c>
      <c r="D10" s="10">
        <v>7.9505572319030762</v>
      </c>
      <c r="E10" s="10">
        <v>0.80520772933959961</v>
      </c>
      <c r="F10" s="11">
        <v>1.9038163125514984E-2</v>
      </c>
      <c r="G10" s="10">
        <v>0.8242458701133728</v>
      </c>
      <c r="H10" s="10">
        <v>37.9248154722899</v>
      </c>
      <c r="I10" s="10">
        <v>48.968372973473059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90.525642395019531</v>
      </c>
      <c r="D11" s="3">
        <v>8.4641885757446289</v>
      </c>
      <c r="E11" s="3">
        <v>0.80289560556411743</v>
      </c>
      <c r="F11" s="5">
        <v>2.6141496375203133E-2</v>
      </c>
      <c r="G11" s="3">
        <v>0.8290371298789978</v>
      </c>
      <c r="H11" s="3">
        <v>38.022438906057467</v>
      </c>
      <c r="I11" s="3">
        <v>49.019346320558995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90.598419189453125</v>
      </c>
      <c r="D12" s="3">
        <v>8.2900781631469727</v>
      </c>
      <c r="E12" s="3">
        <v>0.80357623100280762</v>
      </c>
      <c r="F12" s="5">
        <v>2.9589343816041946E-2</v>
      </c>
      <c r="G12" s="3">
        <v>0.83316558599472046</v>
      </c>
      <c r="H12" s="3">
        <v>38.026249235952065</v>
      </c>
      <c r="I12" s="3">
        <v>49.018511720567169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90.47015380859375</v>
      </c>
      <c r="D13" s="3">
        <v>8.4246892929077148</v>
      </c>
      <c r="E13" s="3">
        <v>0.80218899250030518</v>
      </c>
      <c r="F13" s="5">
        <v>1.5180601738393307E-2</v>
      </c>
      <c r="G13" s="3">
        <v>0.81736958026885986</v>
      </c>
      <c r="H13" s="3">
        <v>38.078311754444563</v>
      </c>
      <c r="I13" s="3">
        <v>49.057753752559712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91.066673278808594</v>
      </c>
      <c r="D14" s="3">
        <v>7.7899112701416016</v>
      </c>
      <c r="E14" s="3">
        <v>0.8108755350112915</v>
      </c>
      <c r="F14" s="5">
        <v>2.9942203313112259E-2</v>
      </c>
      <c r="G14" s="3">
        <v>0.84081774950027466</v>
      </c>
      <c r="H14" s="3">
        <v>37.899669518562106</v>
      </c>
      <c r="I14" s="3">
        <v>48.944373060539711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90.400291442871094</v>
      </c>
      <c r="D15" s="3">
        <v>8.4582576751708984</v>
      </c>
      <c r="E15" s="3">
        <v>0.80972284078598022</v>
      </c>
      <c r="F15" s="5">
        <v>1.5179292298853397E-2</v>
      </c>
      <c r="G15" s="3">
        <v>0.82490211725234985</v>
      </c>
      <c r="H15" s="3">
        <v>38.09451756497711</v>
      </c>
      <c r="I15" s="3">
        <v>49.063337417411269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90.528388977050781</v>
      </c>
      <c r="D16" s="3">
        <v>8.3730316162109375</v>
      </c>
      <c r="E16" s="3">
        <v>0.80330002307891846</v>
      </c>
      <c r="F16" s="5">
        <v>1.2001979164779186E-2</v>
      </c>
      <c r="G16" s="3">
        <v>0.81530201435089111</v>
      </c>
      <c r="H16" s="3">
        <v>38.055558667425835</v>
      </c>
      <c r="I16" s="3">
        <v>49.046547384486253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90.791252136230469</v>
      </c>
      <c r="D17" s="3">
        <v>8.1282463073730469</v>
      </c>
      <c r="E17" s="3">
        <v>0.80474668741226196</v>
      </c>
      <c r="F17" s="5">
        <v>1.3278028927743435E-2</v>
      </c>
      <c r="G17" s="3">
        <v>0.81802469491958618</v>
      </c>
      <c r="H17" s="3">
        <v>37.977380883671884</v>
      </c>
      <c r="I17" s="3">
        <v>49.00155338131799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90.614913940429687</v>
      </c>
      <c r="D18" s="3">
        <v>8.296147346496582</v>
      </c>
      <c r="E18" s="3">
        <v>0.7912057638168335</v>
      </c>
      <c r="F18" s="5">
        <v>1.2804624624550343E-2</v>
      </c>
      <c r="G18" s="3">
        <v>0.80401039123535156</v>
      </c>
      <c r="H18" s="3">
        <v>38.040253115589714</v>
      </c>
      <c r="I18" s="3">
        <v>49.042747628242644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89.940330505371094</v>
      </c>
      <c r="D19" s="3">
        <v>9.0115432739257813</v>
      </c>
      <c r="E19" s="3">
        <v>0.75787395238876343</v>
      </c>
      <c r="F19" s="5">
        <v>3.18572036921978E-2</v>
      </c>
      <c r="G19" s="3">
        <v>0.78973114490509033</v>
      </c>
      <c r="H19" s="3">
        <v>38.242332875864705</v>
      </c>
      <c r="I19" s="3">
        <v>49.158562680803598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91.346778869628906</v>
      </c>
      <c r="D20" s="3">
        <v>7.4017696380615234</v>
      </c>
      <c r="E20" s="3">
        <v>0.86278480291366577</v>
      </c>
      <c r="F20" s="5">
        <v>1.8989689648151398E-2</v>
      </c>
      <c r="G20" s="3">
        <v>0.88177448511123657</v>
      </c>
      <c r="H20" s="3">
        <v>37.815095990381089</v>
      </c>
      <c r="I20" s="3">
        <v>48.881721240370517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90.296844482421875</v>
      </c>
      <c r="D21" s="3">
        <v>8.5337419509887695</v>
      </c>
      <c r="E21" s="3">
        <v>0.87793469429016113</v>
      </c>
      <c r="F21" s="5">
        <v>1.7826110124588013E-2</v>
      </c>
      <c r="G21" s="3">
        <v>0.89576077461242676</v>
      </c>
      <c r="H21" s="3">
        <v>38.068490358913635</v>
      </c>
      <c r="I21" s="3">
        <v>49.017926679063244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90.847724914550781</v>
      </c>
      <c r="D22" s="3">
        <v>8.0239810943603516</v>
      </c>
      <c r="E22" s="3">
        <v>0.86580991744995117</v>
      </c>
      <c r="F22" s="5">
        <v>1.9174378365278244E-2</v>
      </c>
      <c r="G22" s="3">
        <v>0.88498431444168091</v>
      </c>
      <c r="H22" s="3">
        <v>37.916273430639642</v>
      </c>
      <c r="I22" s="3">
        <v>48.937292610673339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89.942428588867188</v>
      </c>
      <c r="D23" s="3">
        <v>8.9105949401855469</v>
      </c>
      <c r="E23" s="3">
        <v>0.84483206272125244</v>
      </c>
      <c r="F23" s="5">
        <v>1.9517097622156143E-2</v>
      </c>
      <c r="G23" s="3">
        <v>0.86434918642044067</v>
      </c>
      <c r="H23" s="3">
        <v>38.185492295146396</v>
      </c>
      <c r="I23" s="3">
        <v>49.096063604517624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91.070037841796875</v>
      </c>
      <c r="D24" s="3">
        <v>7.7292165756225586</v>
      </c>
      <c r="E24" s="3">
        <v>0.84762704372406006</v>
      </c>
      <c r="F24" s="5">
        <v>1.6533911228179932E-2</v>
      </c>
      <c r="G24" s="3">
        <v>0.86416095495223999</v>
      </c>
      <c r="H24" s="3">
        <v>37.893340207808343</v>
      </c>
      <c r="I24" s="3">
        <v>48.933655289977501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90.210227966308594</v>
      </c>
      <c r="D25" s="3">
        <v>8.6456594467163086</v>
      </c>
      <c r="E25" s="3">
        <v>0.83861833810806274</v>
      </c>
      <c r="F25" s="5">
        <v>1.7038537189364433E-2</v>
      </c>
      <c r="G25" s="3">
        <v>0.85565686225891113</v>
      </c>
      <c r="H25" s="3">
        <v>38.118224820624569</v>
      </c>
      <c r="I25" s="3">
        <v>49.062837372827509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90.523094177246094</v>
      </c>
      <c r="D26" s="3">
        <v>8.3124847412109375</v>
      </c>
      <c r="E26" s="3">
        <v>0.88174372911453247</v>
      </c>
      <c r="F26" s="5">
        <v>1.7700398340821266E-2</v>
      </c>
      <c r="G26" s="3">
        <v>0.8994441032409668</v>
      </c>
      <c r="H26" s="3">
        <v>37.999951922507208</v>
      </c>
      <c r="I26" s="3">
        <v>48.977998693068749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88.547447204589844</v>
      </c>
      <c r="D27" s="3">
        <v>10.321694374084473</v>
      </c>
      <c r="E27" s="3">
        <v>0.81433552503585815</v>
      </c>
      <c r="F27" s="5">
        <v>2.0337698981165886E-2</v>
      </c>
      <c r="G27" s="3">
        <v>0.83467322587966919</v>
      </c>
      <c r="H27" s="3">
        <v>38.585622393404755</v>
      </c>
      <c r="I27" s="3">
        <v>49.33079846496468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88.965003967285156</v>
      </c>
      <c r="D28" s="3">
        <v>9.7428865432739258</v>
      </c>
      <c r="E28" s="3">
        <v>0.81091839075088501</v>
      </c>
      <c r="F28" s="5">
        <v>2.5878783315420151E-2</v>
      </c>
      <c r="G28" s="3">
        <v>0.83679717779159546</v>
      </c>
      <c r="H28" s="3">
        <v>38.52220367042505</v>
      </c>
      <c r="I28" s="3">
        <v>49.29281939030863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89.463912963867187</v>
      </c>
      <c r="D29" s="3">
        <v>9.2907018661499023</v>
      </c>
      <c r="E29" s="3">
        <v>0.81849855184555054</v>
      </c>
      <c r="F29" s="5">
        <v>2.2373747080564499E-2</v>
      </c>
      <c r="G29" s="3">
        <v>0.84087228775024414</v>
      </c>
      <c r="H29" s="3">
        <v>38.370540725072296</v>
      </c>
      <c r="I29" s="3">
        <v>49.207835079886422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89.613014221191406</v>
      </c>
      <c r="D30" s="3">
        <v>9.2528400421142578</v>
      </c>
      <c r="E30" s="3">
        <v>0.84148317575454712</v>
      </c>
      <c r="F30" s="5">
        <v>2.2519802674651146E-2</v>
      </c>
      <c r="G30" s="3">
        <v>0.86400300264358521</v>
      </c>
      <c r="H30" s="3">
        <v>38.27864083775291</v>
      </c>
      <c r="I30" s="3">
        <v>49.147267754689501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89.152786254882813</v>
      </c>
      <c r="D31" s="3">
        <v>9.4568748474121094</v>
      </c>
      <c r="E31" s="3">
        <v>0.842396080493927</v>
      </c>
      <c r="F31" s="5">
        <v>2.0085398107767105E-2</v>
      </c>
      <c r="G31" s="3">
        <v>0.86248147487640381</v>
      </c>
      <c r="H31" s="3">
        <v>38.474181387923373</v>
      </c>
      <c r="I31" s="3">
        <v>49.256229479767867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89.555938720703125</v>
      </c>
      <c r="D32" s="3">
        <v>9.1630516052246094</v>
      </c>
      <c r="E32" s="3">
        <v>0.8591729998588562</v>
      </c>
      <c r="F32" s="5">
        <v>2.5620151311159134E-2</v>
      </c>
      <c r="G32" s="3">
        <v>0.88479316234588623</v>
      </c>
      <c r="H32" s="3">
        <v>38.314575818840325</v>
      </c>
      <c r="I32" s="3">
        <v>49.157213063209625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89.729454040527344</v>
      </c>
      <c r="D33" s="3">
        <v>9.0708141326904297</v>
      </c>
      <c r="E33" s="3">
        <v>0.85453039407730103</v>
      </c>
      <c r="F33" s="5">
        <v>2.343362383544445E-2</v>
      </c>
      <c r="G33" s="3">
        <v>0.87796401977539063</v>
      </c>
      <c r="H33" s="3">
        <v>38.244482639206133</v>
      </c>
      <c r="I33" s="3">
        <v>49.12199439942723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90.196762084960938</v>
      </c>
      <c r="D34" s="3">
        <v>8.6716938018798828</v>
      </c>
      <c r="E34" s="3">
        <v>0.8480297327041626</v>
      </c>
      <c r="F34" s="5">
        <v>2.2719500586390495E-2</v>
      </c>
      <c r="G34" s="3">
        <v>0.87074923515319824</v>
      </c>
      <c r="H34" s="3">
        <v>38.108357933313428</v>
      </c>
      <c r="I34" s="3">
        <v>49.049616807739845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88.930526733398437</v>
      </c>
      <c r="D35" s="3">
        <v>9.9484195709228516</v>
      </c>
      <c r="E35" s="3">
        <v>0.80512857437133789</v>
      </c>
      <c r="F35" s="5">
        <v>1.9496999680995941E-2</v>
      </c>
      <c r="G35" s="3">
        <v>0.82462555170059204</v>
      </c>
      <c r="H35" s="3">
        <v>38.422589813581133</v>
      </c>
      <c r="I35" s="3">
        <v>49.187313571093611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88.137069702148438</v>
      </c>
      <c r="D36" s="3">
        <v>10.836550712585449</v>
      </c>
      <c r="E36" s="3">
        <v>0.79905825853347778</v>
      </c>
      <c r="F36" s="5">
        <v>1.8458498641848564E-2</v>
      </c>
      <c r="G36" s="3">
        <v>0.8175167441368103</v>
      </c>
      <c r="H36" s="3">
        <v>38.691021006918618</v>
      </c>
      <c r="I36" s="3">
        <v>49.397126204029583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89.20574951171875</v>
      </c>
      <c r="D37" s="3">
        <v>9.7663297653198242</v>
      </c>
      <c r="E37" s="3">
        <v>0.80678516626358032</v>
      </c>
      <c r="F37" s="5">
        <v>2.5548523291945457E-2</v>
      </c>
      <c r="G37" s="3">
        <v>0.83233368396759033</v>
      </c>
      <c r="H37" s="3">
        <v>38.385348276508701</v>
      </c>
      <c r="I37" s="3">
        <v>49.219800221949306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90.242179870605469</v>
      </c>
      <c r="D38" s="3">
        <v>8.6928949356079102</v>
      </c>
      <c r="E38" s="3">
        <v>0.80513238906860352</v>
      </c>
      <c r="F38" s="5">
        <v>2.3520499467849731E-2</v>
      </c>
      <c r="G38" s="3">
        <v>0.82865285873413086</v>
      </c>
      <c r="H38" s="3">
        <v>38.118144706165303</v>
      </c>
      <c r="I38" s="3">
        <v>49.073170765119741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90.930160522460938</v>
      </c>
      <c r="D39" s="3">
        <v>8.0400714874267578</v>
      </c>
      <c r="E39" s="3">
        <v>0.80823612213134766</v>
      </c>
      <c r="F39" s="5">
        <v>2.3356707766652107E-2</v>
      </c>
      <c r="G39" s="3">
        <v>0.831592857837677</v>
      </c>
      <c r="H39" s="3">
        <v>37.916868995827095</v>
      </c>
      <c r="I39" s="3">
        <v>48.959788617200267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89.638229370117188</v>
      </c>
      <c r="D40" s="3">
        <v>9.1868724822998047</v>
      </c>
      <c r="E40" s="3">
        <v>0.79336261749267578</v>
      </c>
      <c r="F40" s="5">
        <v>1.410719845443964E-2</v>
      </c>
      <c r="G40" s="3">
        <v>0.80746984481811523</v>
      </c>
      <c r="H40" s="3">
        <v>38.327303976300733</v>
      </c>
      <c r="I40" s="3">
        <v>49.200230234824161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90.079203944052423</v>
      </c>
      <c r="D41" s="6">
        <f t="shared" si="0"/>
        <v>8.7801869453922397</v>
      </c>
      <c r="E41" s="6">
        <f t="shared" si="0"/>
        <v>0.82316167508402183</v>
      </c>
      <c r="F41" s="6">
        <f t="shared" si="0"/>
        <v>2.0620973961007212E-2</v>
      </c>
      <c r="G41" s="6">
        <f t="shared" si="0"/>
        <v>0.84378264796349312</v>
      </c>
      <c r="H41" s="6">
        <f t="shared" si="0"/>
        <v>38.165105780712786</v>
      </c>
      <c r="I41" s="6">
        <f t="shared" si="0"/>
        <v>49.091284060150628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91.346778869628906</v>
      </c>
      <c r="D46" s="21">
        <f t="shared" si="1"/>
        <v>10.836550712585449</v>
      </c>
      <c r="E46" s="26">
        <f t="shared" si="1"/>
        <v>0.88174372911453247</v>
      </c>
      <c r="F46" s="26">
        <f t="shared" si="1"/>
        <v>3.18572036921978E-2</v>
      </c>
      <c r="G46" s="21">
        <f t="shared" si="1"/>
        <v>0.8994441032409668</v>
      </c>
      <c r="H46" s="26">
        <f t="shared" si="1"/>
        <v>38.691021006918618</v>
      </c>
      <c r="I46" s="22">
        <f t="shared" si="1"/>
        <v>49.397126204029583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88.137069702148438</v>
      </c>
      <c r="D47" s="26">
        <f t="shared" si="2"/>
        <v>7.4017696380615234</v>
      </c>
      <c r="E47" s="26">
        <f t="shared" si="2"/>
        <v>0.75787395238876343</v>
      </c>
      <c r="F47" s="23">
        <f t="shared" si="2"/>
        <v>1.2001979164779186E-2</v>
      </c>
      <c r="G47" s="26">
        <f t="shared" si="2"/>
        <v>0.78973114490509033</v>
      </c>
      <c r="H47" s="23">
        <f t="shared" si="2"/>
        <v>37.815095990381089</v>
      </c>
      <c r="I47" s="26">
        <f t="shared" si="2"/>
        <v>48.881721240370517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0.80054326247213425</v>
      </c>
      <c r="D48" s="24">
        <f t="shared" si="3"/>
        <v>0.79126663596244473</v>
      </c>
      <c r="E48" s="26">
        <f t="shared" si="3"/>
        <v>2.9153487205119517E-2</v>
      </c>
      <c r="F48" s="26">
        <f t="shared" si="3"/>
        <v>5.1233140880987821E-3</v>
      </c>
      <c r="G48" s="24">
        <f t="shared" si="3"/>
        <v>2.8886663058166218E-2</v>
      </c>
      <c r="H48" s="26">
        <f t="shared" si="3"/>
        <v>0.22472267437980989</v>
      </c>
      <c r="I48" s="25">
        <f t="shared" si="3"/>
        <v>0.12586047303794351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 summaryRight="0"/>
  </sheetPr>
  <dimension ref="A1:R51"/>
  <sheetViews>
    <sheetView showGridLines="0" topLeftCell="A21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50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17</v>
      </c>
      <c r="I9" s="19" t="s">
        <v>16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98.699996948242188</v>
      </c>
      <c r="D10" s="10">
        <v>0.62000000476837158</v>
      </c>
      <c r="E10" s="10">
        <v>0.10999999940395355</v>
      </c>
      <c r="F10" s="11">
        <v>0.14000000059604645</v>
      </c>
      <c r="G10" s="10">
        <v>0.25</v>
      </c>
      <c r="H10" s="10">
        <v>38.125912038681584</v>
      </c>
      <c r="I10" s="10">
        <v>50.677132372770885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98.699996948242188</v>
      </c>
      <c r="D11" s="3">
        <v>0.62999999523162842</v>
      </c>
      <c r="E11" s="3">
        <v>0.10999999940395355</v>
      </c>
      <c r="F11" s="5">
        <v>0.14000000059604645</v>
      </c>
      <c r="G11" s="3">
        <v>0.25</v>
      </c>
      <c r="H11" s="3">
        <v>38.128267939236466</v>
      </c>
      <c r="I11" s="3">
        <v>50.680263846298821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98.689994812011719</v>
      </c>
      <c r="D12" s="3">
        <v>0.62999993562698364</v>
      </c>
      <c r="E12" s="3">
        <v>0.10999998450279236</v>
      </c>
      <c r="F12" s="5">
        <v>0.14000000059604645</v>
      </c>
      <c r="G12" s="3">
        <v>0.24999998509883881</v>
      </c>
      <c r="H12" s="3">
        <v>38.129042446996436</v>
      </c>
      <c r="I12" s="3">
        <v>50.636581677548598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98.689994812011719</v>
      </c>
      <c r="D13" s="3">
        <v>0.62999993562698364</v>
      </c>
      <c r="E13" s="3">
        <v>0.10999998450279236</v>
      </c>
      <c r="F13" s="5">
        <v>0.14000000059604645</v>
      </c>
      <c r="G13" s="3">
        <v>0.24999998509883881</v>
      </c>
      <c r="H13" s="3">
        <v>38.129042446996436</v>
      </c>
      <c r="I13" s="3">
        <v>50.681293325468666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98.689994812011719</v>
      </c>
      <c r="D14" s="3">
        <v>0.62999993562698364</v>
      </c>
      <c r="E14" s="3">
        <v>0.10999998450279236</v>
      </c>
      <c r="F14" s="5">
        <v>0.14000000059604645</v>
      </c>
      <c r="G14" s="3">
        <v>0.24999998509883881</v>
      </c>
      <c r="H14" s="3">
        <v>38.127474735447315</v>
      </c>
      <c r="I14" s="3">
        <v>50.679209516283549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98.709999084472656</v>
      </c>
      <c r="D15" s="3">
        <v>0.62000000476837158</v>
      </c>
      <c r="E15" s="3">
        <v>0.10999999940395355</v>
      </c>
      <c r="F15" s="5">
        <v>0.14000000059604645</v>
      </c>
      <c r="G15" s="3">
        <v>0.25</v>
      </c>
      <c r="H15" s="3">
        <v>38.12709251496792</v>
      </c>
      <c r="I15" s="3">
        <v>50.678701467117136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98.699996948242188</v>
      </c>
      <c r="D16" s="3">
        <v>0.62000000476837158</v>
      </c>
      <c r="E16" s="3">
        <v>0.10999999940395355</v>
      </c>
      <c r="F16" s="5">
        <v>0.14000000059604645</v>
      </c>
      <c r="G16" s="3">
        <v>0.25</v>
      </c>
      <c r="H16" s="3">
        <v>38.127085029547843</v>
      </c>
      <c r="I16" s="3">
        <v>50.678691517463371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98.709999084472656</v>
      </c>
      <c r="D17" s="3">
        <v>0.62000000476837158</v>
      </c>
      <c r="E17" s="3">
        <v>0.10999999940395355</v>
      </c>
      <c r="F17" s="5">
        <v>0.14000000059604645</v>
      </c>
      <c r="G17" s="3">
        <v>0.25</v>
      </c>
      <c r="H17" s="3">
        <v>38.122393103019235</v>
      </c>
      <c r="I17" s="3">
        <v>50.71727746723198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98.709999084472656</v>
      </c>
      <c r="D18" s="3">
        <v>0.62000000476837158</v>
      </c>
      <c r="E18" s="3">
        <v>0.10999999940395355</v>
      </c>
      <c r="F18" s="5">
        <v>0.14000000059604645</v>
      </c>
      <c r="G18" s="3">
        <v>0.25</v>
      </c>
      <c r="H18" s="3">
        <v>38.120829114890498</v>
      </c>
      <c r="I18" s="3">
        <v>50.715196768371719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98.699996948242188</v>
      </c>
      <c r="D19" s="3">
        <v>0.62999999523162842</v>
      </c>
      <c r="E19" s="3">
        <v>0.10999999940395355</v>
      </c>
      <c r="F19" s="5">
        <v>0.14000000059604645</v>
      </c>
      <c r="G19" s="3">
        <v>0.25</v>
      </c>
      <c r="H19" s="3">
        <v>38.122000815589914</v>
      </c>
      <c r="I19" s="3">
        <v>50.716755575798118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98.699996948242188</v>
      </c>
      <c r="D20" s="3">
        <v>0.62999999523162842</v>
      </c>
      <c r="E20" s="3">
        <v>0.10999999940395355</v>
      </c>
      <c r="F20" s="5">
        <v>0.14000000059604645</v>
      </c>
      <c r="G20" s="3">
        <v>0.25</v>
      </c>
      <c r="H20" s="3">
        <v>38.121218821552034</v>
      </c>
      <c r="I20" s="3">
        <v>50.715715226403198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98.709999084472656</v>
      </c>
      <c r="D21" s="3">
        <v>0.62000000476837158</v>
      </c>
      <c r="E21" s="3">
        <v>0.10999999940395355</v>
      </c>
      <c r="F21" s="5">
        <v>0.14000000059604645</v>
      </c>
      <c r="G21" s="3">
        <v>0.25</v>
      </c>
      <c r="H21" s="3">
        <v>38.121220111922689</v>
      </c>
      <c r="I21" s="3">
        <v>50.670895842790884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98.689994812011719</v>
      </c>
      <c r="D22" s="3">
        <v>0.61999994516372681</v>
      </c>
      <c r="E22" s="3">
        <v>0.10999998450279236</v>
      </c>
      <c r="F22" s="5">
        <v>0.14000000059604645</v>
      </c>
      <c r="G22" s="3">
        <v>0.24999998509883881</v>
      </c>
      <c r="H22" s="3">
        <v>38.135696990185536</v>
      </c>
      <c r="I22" s="3">
        <v>50.690138573963516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98.680000305175781</v>
      </c>
      <c r="D23" s="3">
        <v>0.62999999523162842</v>
      </c>
      <c r="E23" s="3">
        <v>0.10999999940395355</v>
      </c>
      <c r="F23" s="5">
        <v>0.14000000059604645</v>
      </c>
      <c r="G23" s="3">
        <v>0.25</v>
      </c>
      <c r="H23" s="3">
        <v>38.137259685817249</v>
      </c>
      <c r="I23" s="3">
        <v>50.692215715968821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98.689994812011719</v>
      </c>
      <c r="D24" s="3">
        <v>0.62999993562698364</v>
      </c>
      <c r="E24" s="3">
        <v>0.10999998450279236</v>
      </c>
      <c r="F24" s="5">
        <v>0.14000000059604645</v>
      </c>
      <c r="G24" s="3">
        <v>0.24999998509883881</v>
      </c>
      <c r="H24" s="3">
        <v>38.130610158545537</v>
      </c>
      <c r="I24" s="3">
        <v>50.683377134653753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98.689994812011719</v>
      </c>
      <c r="D25" s="3">
        <v>0.62999993562698364</v>
      </c>
      <c r="E25" s="3">
        <v>0.10999998450279236</v>
      </c>
      <c r="F25" s="5">
        <v>0.14000000059604645</v>
      </c>
      <c r="G25" s="3">
        <v>0.24999998509883881</v>
      </c>
      <c r="H25" s="3">
        <v>38.132959863979011</v>
      </c>
      <c r="I25" s="3">
        <v>50.686500373598662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98.680000305175781</v>
      </c>
      <c r="D26" s="3">
        <v>0.62999999523162842</v>
      </c>
      <c r="E26" s="3">
        <v>0.10999999940395355</v>
      </c>
      <c r="F26" s="5">
        <v>0.14000000059604645</v>
      </c>
      <c r="G26" s="3">
        <v>0.25</v>
      </c>
      <c r="H26" s="3">
        <v>38.133345993114659</v>
      </c>
      <c r="I26" s="3">
        <v>50.687013618168393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98.689994812011719</v>
      </c>
      <c r="D27" s="3">
        <v>0.62999993562698364</v>
      </c>
      <c r="E27" s="3">
        <v>0.10999998450279236</v>
      </c>
      <c r="F27" s="5">
        <v>0.14000000059604645</v>
      </c>
      <c r="G27" s="3">
        <v>0.24999998509883881</v>
      </c>
      <c r="H27" s="3">
        <v>38.134132854805557</v>
      </c>
      <c r="I27" s="3">
        <v>50.688059518238362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98.680000305175781</v>
      </c>
      <c r="D28" s="3">
        <v>0.62999999523162842</v>
      </c>
      <c r="E28" s="3">
        <v>0.10999999940395355</v>
      </c>
      <c r="F28" s="5">
        <v>0.14000000059604645</v>
      </c>
      <c r="G28" s="3">
        <v>0.25</v>
      </c>
      <c r="H28" s="3">
        <v>38.133345993114659</v>
      </c>
      <c r="I28" s="3">
        <v>50.687013618168393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98.689994812011719</v>
      </c>
      <c r="D29" s="3">
        <v>0.62999993562698364</v>
      </c>
      <c r="E29" s="3">
        <v>0.10999998450279236</v>
      </c>
      <c r="F29" s="5">
        <v>0.14000000059604645</v>
      </c>
      <c r="G29" s="3">
        <v>0.24999998509883881</v>
      </c>
      <c r="H29" s="3">
        <v>38.138050271788138</v>
      </c>
      <c r="I29" s="3">
        <v>50.693266566368379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98.689994812011719</v>
      </c>
      <c r="D30" s="3">
        <v>0.62999993562698364</v>
      </c>
      <c r="E30" s="3">
        <v>0.10999998450279236</v>
      </c>
      <c r="F30" s="5">
        <v>0.14000000059604645</v>
      </c>
      <c r="G30" s="3">
        <v>0.24999998509883881</v>
      </c>
      <c r="H30" s="3">
        <v>38.136873557181197</v>
      </c>
      <c r="I30" s="3">
        <v>50.691702472063149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98.689994812011719</v>
      </c>
      <c r="D31" s="3">
        <v>0.62999993562698364</v>
      </c>
      <c r="E31" s="3">
        <v>0.10999998450279236</v>
      </c>
      <c r="F31" s="5">
        <v>0.14000000059604645</v>
      </c>
      <c r="G31" s="3">
        <v>0.24999998509883881</v>
      </c>
      <c r="H31" s="3">
        <v>38.130219161603364</v>
      </c>
      <c r="I31" s="3">
        <v>50.68285741977386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98.689994812011719</v>
      </c>
      <c r="D32" s="3">
        <v>0.62999993562698364</v>
      </c>
      <c r="E32" s="3">
        <v>0.10999998450279236</v>
      </c>
      <c r="F32" s="5">
        <v>0.14000000059604645</v>
      </c>
      <c r="G32" s="3">
        <v>0.24999998509883881</v>
      </c>
      <c r="H32" s="3">
        <v>38.124736653922646</v>
      </c>
      <c r="I32" s="3">
        <v>50.675570046105562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98.699996948242188</v>
      </c>
      <c r="D33" s="3">
        <v>0.62999999523162842</v>
      </c>
      <c r="E33" s="3">
        <v>0.10999999940395355</v>
      </c>
      <c r="F33" s="5">
        <v>0.14000000059604645</v>
      </c>
      <c r="G33" s="3">
        <v>0.25</v>
      </c>
      <c r="H33" s="3">
        <v>38.120827824533087</v>
      </c>
      <c r="I33" s="3">
        <v>50.670374412642524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98.689994812011719</v>
      </c>
      <c r="D34" s="3">
        <v>0.62999993562698364</v>
      </c>
      <c r="E34" s="3">
        <v>0.10999998450279236</v>
      </c>
      <c r="F34" s="5">
        <v>0.14000000059604645</v>
      </c>
      <c r="G34" s="3">
        <v>0.24999998509883881</v>
      </c>
      <c r="H34" s="3">
        <v>38.129824440880782</v>
      </c>
      <c r="I34" s="3">
        <v>50.682332755228451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98.689994812011719</v>
      </c>
      <c r="D35" s="3">
        <v>0.62999993562698364</v>
      </c>
      <c r="E35" s="3">
        <v>0.10999998450279236</v>
      </c>
      <c r="F35" s="5">
        <v>0.14000000059604645</v>
      </c>
      <c r="G35" s="3">
        <v>0.24999998509883881</v>
      </c>
      <c r="H35" s="3">
        <v>38.130610158545537</v>
      </c>
      <c r="I35" s="3">
        <v>50.683377134653753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98.689994812011719</v>
      </c>
      <c r="D36" s="3">
        <v>0.62999993562698364</v>
      </c>
      <c r="E36" s="3">
        <v>0.10999998450279236</v>
      </c>
      <c r="F36" s="5">
        <v>0.14000000059604645</v>
      </c>
      <c r="G36" s="3">
        <v>0.24999998509883881</v>
      </c>
      <c r="H36" s="3">
        <v>38.127083738505121</v>
      </c>
      <c r="I36" s="3">
        <v>50.678689801403635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98.689994812011719</v>
      </c>
      <c r="D37" s="3">
        <v>0.62999993562698364</v>
      </c>
      <c r="E37" s="3">
        <v>0.10999998450279236</v>
      </c>
      <c r="F37" s="5">
        <v>0.14000000059604645</v>
      </c>
      <c r="G37" s="3">
        <v>0.24999998509883881</v>
      </c>
      <c r="H37" s="3">
        <v>38.1274773564867</v>
      </c>
      <c r="I37" s="3">
        <v>50.679213000180802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98.689994812011719</v>
      </c>
      <c r="D38" s="3">
        <v>0.62999993562698364</v>
      </c>
      <c r="E38" s="3">
        <v>0.10999998450279236</v>
      </c>
      <c r="F38" s="5">
        <v>0.14000000059604645</v>
      </c>
      <c r="G38" s="3">
        <v>0.24999998509883881</v>
      </c>
      <c r="H38" s="3">
        <v>38.127872077236411</v>
      </c>
      <c r="I38" s="3">
        <v>50.679737664762278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98.689994812011719</v>
      </c>
      <c r="D39" s="3">
        <v>0.62999993562698364</v>
      </c>
      <c r="E39" s="3">
        <v>0.10999998450279236</v>
      </c>
      <c r="F39" s="5">
        <v>0.14000000059604645</v>
      </c>
      <c r="G39" s="3">
        <v>0.24999998509883881</v>
      </c>
      <c r="H39" s="3">
        <v>38.127083738505121</v>
      </c>
      <c r="I39" s="3">
        <v>50.678689801403635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98.760002136230469</v>
      </c>
      <c r="D40" s="3">
        <v>0.62999999523162842</v>
      </c>
      <c r="E40" s="3">
        <v>0.10999999940395355</v>
      </c>
      <c r="F40" s="5">
        <v>0.14000000059604645</v>
      </c>
      <c r="G40" s="3">
        <v>0.25</v>
      </c>
      <c r="H40" s="3">
        <v>38.078163866040839</v>
      </c>
      <c r="I40" s="3">
        <v>50.658435765507363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98.695802996235514</v>
      </c>
      <c r="D41" s="6">
        <f t="shared" si="0"/>
        <v>0.62774190018253939</v>
      </c>
      <c r="E41" s="6">
        <f t="shared" si="0"/>
        <v>0.10999999123234902</v>
      </c>
      <c r="F41" s="6">
        <f t="shared" si="0"/>
        <v>0.14000000059604645</v>
      </c>
      <c r="G41" s="6">
        <f t="shared" si="0"/>
        <v>0.24999999182839547</v>
      </c>
      <c r="H41" s="6">
        <f t="shared" si="0"/>
        <v>38.127024306569012</v>
      </c>
      <c r="I41" s="6">
        <f t="shared" si="0"/>
        <v>50.684396128916134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98.760002136230469</v>
      </c>
      <c r="D46" s="21">
        <f t="shared" si="1"/>
        <v>0.62999999523162842</v>
      </c>
      <c r="E46" s="26">
        <f t="shared" si="1"/>
        <v>0.10999999940395355</v>
      </c>
      <c r="F46" s="26">
        <f t="shared" si="1"/>
        <v>0.14000000059604645</v>
      </c>
      <c r="G46" s="21">
        <f t="shared" si="1"/>
        <v>0.25</v>
      </c>
      <c r="H46" s="26">
        <f t="shared" si="1"/>
        <v>38.138050271788138</v>
      </c>
      <c r="I46" s="22">
        <f t="shared" si="1"/>
        <v>50.71727746723198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98.680000305175781</v>
      </c>
      <c r="D47" s="26">
        <f t="shared" si="2"/>
        <v>0.61999994516372681</v>
      </c>
      <c r="E47" s="26">
        <f t="shared" si="2"/>
        <v>0.10999998450279236</v>
      </c>
      <c r="F47" s="23">
        <f t="shared" si="2"/>
        <v>0.14000000059604645</v>
      </c>
      <c r="G47" s="26">
        <f t="shared" si="2"/>
        <v>0.24999998509883881</v>
      </c>
      <c r="H47" s="23">
        <f t="shared" si="2"/>
        <v>38.078163866040839</v>
      </c>
      <c r="I47" s="26">
        <f t="shared" si="2"/>
        <v>50.636581677548598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1.4555469605902698E-2</v>
      </c>
      <c r="D48" s="24">
        <f t="shared" si="3"/>
        <v>4.2502198619068336E-3</v>
      </c>
      <c r="E48" s="26">
        <f t="shared" si="3"/>
        <v>7.5381906482677678E-9</v>
      </c>
      <c r="F48" s="26">
        <f t="shared" si="3"/>
        <v>0</v>
      </c>
      <c r="G48" s="24">
        <f t="shared" si="3"/>
        <v>7.5381906482677678E-9</v>
      </c>
      <c r="H48" s="26">
        <f t="shared" si="3"/>
        <v>1.0333622747669993E-2</v>
      </c>
      <c r="I48" s="25">
        <f t="shared" si="3"/>
        <v>1.6356731229415982E-2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 summaryRight="0"/>
  </sheetPr>
  <dimension ref="A1:R51"/>
  <sheetViews>
    <sheetView showGridLines="0" topLeftCell="A21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51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98.611000061035156</v>
      </c>
      <c r="D10" s="10">
        <v>0.73500001430511475</v>
      </c>
      <c r="E10" s="10">
        <v>0.17000000178813934</v>
      </c>
      <c r="F10" s="11">
        <v>0.17500001192092896</v>
      </c>
      <c r="G10" s="10">
        <v>0.34500002861022949</v>
      </c>
      <c r="H10" s="10">
        <v>38.08499678071496</v>
      </c>
      <c r="I10" s="10">
        <v>50.667526139988851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98.664741516113281</v>
      </c>
      <c r="D11" s="3">
        <v>0.73977971076965332</v>
      </c>
      <c r="E11" s="3">
        <v>0.16149243712425232</v>
      </c>
      <c r="F11" s="5">
        <v>0.12840281426906586</v>
      </c>
      <c r="G11" s="3">
        <v>0.28989523649215698</v>
      </c>
      <c r="H11" s="3">
        <v>38.089805972044282</v>
      </c>
      <c r="I11" s="3">
        <v>50.714384499129203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98.557579040527344</v>
      </c>
      <c r="D12" s="3">
        <v>0.76092547178268433</v>
      </c>
      <c r="E12" s="3">
        <v>0.16974076628684998</v>
      </c>
      <c r="F12" s="5">
        <v>0.18340456485748291</v>
      </c>
      <c r="G12" s="3">
        <v>0.35314533114433289</v>
      </c>
      <c r="H12" s="3">
        <v>38.076155977865518</v>
      </c>
      <c r="I12" s="3">
        <v>50.663956065785719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98.547134399414063</v>
      </c>
      <c r="D13" s="3">
        <v>0.76709312200546265</v>
      </c>
      <c r="E13" s="3">
        <v>0.17008301615715027</v>
      </c>
      <c r="F13" s="5">
        <v>0.18506303429603577</v>
      </c>
      <c r="G13" s="3">
        <v>0.35514605045318604</v>
      </c>
      <c r="H13" s="3">
        <v>38.076111457344197</v>
      </c>
      <c r="I13" s="3">
        <v>50.660731987355057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98.67340087890625</v>
      </c>
      <c r="D14" s="3">
        <v>0.68599224090576172</v>
      </c>
      <c r="E14" s="3">
        <v>0.16156205534934998</v>
      </c>
      <c r="F14" s="5">
        <v>0.1639828085899353</v>
      </c>
      <c r="G14" s="3">
        <v>0.32554486393928528</v>
      </c>
      <c r="H14" s="3">
        <v>38.06939561470854</v>
      </c>
      <c r="I14" s="3">
        <v>50.680746084717356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98.697059631347656</v>
      </c>
      <c r="D15" s="3">
        <v>0.66997432708740234</v>
      </c>
      <c r="E15" s="3">
        <v>0.15400303900241852</v>
      </c>
      <c r="F15" s="5">
        <v>0.1601221114397049</v>
      </c>
      <c r="G15" s="3">
        <v>0.31412515044212341</v>
      </c>
      <c r="H15" s="3">
        <v>38.060692929684969</v>
      </c>
      <c r="I15" s="3">
        <v>50.678066693391479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98.777305603027344</v>
      </c>
      <c r="D16" s="3">
        <v>0.61365741491317749</v>
      </c>
      <c r="E16" s="3">
        <v>0.15364463627338409</v>
      </c>
      <c r="F16" s="5">
        <v>0.14872519671916962</v>
      </c>
      <c r="G16" s="3">
        <v>0.30236983299255371</v>
      </c>
      <c r="H16" s="3">
        <v>38.045822739860334</v>
      </c>
      <c r="I16" s="3">
        <v>50.678227595568551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98.710105895996094</v>
      </c>
      <c r="D17" s="3">
        <v>0.68067270517349243</v>
      </c>
      <c r="E17" s="3">
        <v>0.15888185799121857</v>
      </c>
      <c r="F17" s="5">
        <v>0.14230239391326904</v>
      </c>
      <c r="G17" s="3">
        <v>0.30118423700332642</v>
      </c>
      <c r="H17" s="3">
        <v>38.067372389966359</v>
      </c>
      <c r="I17" s="3">
        <v>50.692681912044186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98.714462280273437</v>
      </c>
      <c r="D18" s="3">
        <v>0.69049674272537231</v>
      </c>
      <c r="E18" s="3">
        <v>0.1606186181306839</v>
      </c>
      <c r="F18" s="5">
        <v>0.13070452213287354</v>
      </c>
      <c r="G18" s="3">
        <v>0.29132312536239624</v>
      </c>
      <c r="H18" s="3">
        <v>38.074227112690167</v>
      </c>
      <c r="I18" s="3">
        <v>50.704326315507252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98.692619323730469</v>
      </c>
      <c r="D19" s="3">
        <v>0.71402889490127563</v>
      </c>
      <c r="E19" s="3">
        <v>0.16096048057079315</v>
      </c>
      <c r="F19" s="5">
        <v>0.12798130512237549</v>
      </c>
      <c r="G19" s="3">
        <v>0.28894180059432983</v>
      </c>
      <c r="H19" s="3">
        <v>38.082047965253516</v>
      </c>
      <c r="I19" s="3">
        <v>50.71056585705594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98.712791442871094</v>
      </c>
      <c r="D20" s="3">
        <v>0.69807010889053345</v>
      </c>
      <c r="E20" s="3">
        <v>0.16012486815452576</v>
      </c>
      <c r="F20" s="5">
        <v>0.12651273608207703</v>
      </c>
      <c r="G20" s="3">
        <v>0.28663760423660278</v>
      </c>
      <c r="H20" s="3">
        <v>38.076951516337367</v>
      </c>
      <c r="I20" s="3">
        <v>50.709165923774535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98.664741516113281</v>
      </c>
      <c r="D21" s="3">
        <v>0.73977971076965332</v>
      </c>
      <c r="E21" s="3">
        <v>0.16149243712425232</v>
      </c>
      <c r="F21" s="5">
        <v>0.12840281426906586</v>
      </c>
      <c r="G21" s="3">
        <v>0.28989523649215698</v>
      </c>
      <c r="H21" s="3">
        <v>38.089805972044282</v>
      </c>
      <c r="I21" s="3">
        <v>50.714384499129203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98.763267517089844</v>
      </c>
      <c r="D22" s="3">
        <v>0.65695351362228394</v>
      </c>
      <c r="E22" s="3">
        <v>0.15656182169914246</v>
      </c>
      <c r="F22" s="5">
        <v>0.12449594587087631</v>
      </c>
      <c r="G22" s="3">
        <v>0.28105777502059937</v>
      </c>
      <c r="H22" s="3">
        <v>38.065082361619147</v>
      </c>
      <c r="I22" s="3">
        <v>50.70566238862645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98.74102783203125</v>
      </c>
      <c r="D23" s="3">
        <v>0.6769677996635437</v>
      </c>
      <c r="E23" s="3">
        <v>0.15849006175994873</v>
      </c>
      <c r="F23" s="5">
        <v>0.12528839707374573</v>
      </c>
      <c r="G23" s="3">
        <v>0.28377845883369446</v>
      </c>
      <c r="H23" s="3">
        <v>38.068497532278641</v>
      </c>
      <c r="I23" s="3">
        <v>50.706111890503635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98.740966796875</v>
      </c>
      <c r="D24" s="3">
        <v>0.68029451370239258</v>
      </c>
      <c r="E24" s="3">
        <v>0.15889514982700348</v>
      </c>
      <c r="F24" s="5">
        <v>0.12544669210910797</v>
      </c>
      <c r="G24" s="3">
        <v>0.28434184193611145</v>
      </c>
      <c r="H24" s="3">
        <v>38.066597780421773</v>
      </c>
      <c r="I24" s="3">
        <v>50.704769150248396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98.725143432617188</v>
      </c>
      <c r="D25" s="3">
        <v>0.69701969623565674</v>
      </c>
      <c r="E25" s="3">
        <v>0.15996278822422028</v>
      </c>
      <c r="F25" s="5">
        <v>0.12549050152301788</v>
      </c>
      <c r="G25" s="3">
        <v>0.28545328974723816</v>
      </c>
      <c r="H25" s="3">
        <v>38.069549474670708</v>
      </c>
      <c r="I25" s="3">
        <v>50.705931276913596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98.744781494140625</v>
      </c>
      <c r="D26" s="3">
        <v>0.68333357572555542</v>
      </c>
      <c r="E26" s="3">
        <v>0.15841284394264221</v>
      </c>
      <c r="F26" s="5">
        <v>0.12368591874837875</v>
      </c>
      <c r="G26" s="3">
        <v>0.28209877014160156</v>
      </c>
      <c r="H26" s="3">
        <v>38.0648728590308</v>
      </c>
      <c r="I26" s="3">
        <v>50.70536722635326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98.746047973632812</v>
      </c>
      <c r="D27" s="3">
        <v>0.68169641494750977</v>
      </c>
      <c r="E27" s="3">
        <v>0.15804335474967957</v>
      </c>
      <c r="F27" s="5">
        <v>0.12364500015974045</v>
      </c>
      <c r="G27" s="3">
        <v>0.28168836236000061</v>
      </c>
      <c r="H27" s="3">
        <v>38.065197600221317</v>
      </c>
      <c r="I27" s="3">
        <v>50.705743496856947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98.809516906738281</v>
      </c>
      <c r="D28" s="3">
        <v>0.62532085180282593</v>
      </c>
      <c r="E28" s="3">
        <v>0.15244778990745544</v>
      </c>
      <c r="F28" s="5">
        <v>0.12281802296638489</v>
      </c>
      <c r="G28" s="3">
        <v>0.27526581287384033</v>
      </c>
      <c r="H28" s="3">
        <v>38.05114605475476</v>
      </c>
      <c r="I28" s="3">
        <v>50.70109585901119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98.627700805664063</v>
      </c>
      <c r="D29" s="3">
        <v>0.79807627201080322</v>
      </c>
      <c r="E29" s="3">
        <v>0.16083081066608429</v>
      </c>
      <c r="F29" s="5">
        <v>0.12184060364961624</v>
      </c>
      <c r="G29" s="3">
        <v>0.28267142176628113</v>
      </c>
      <c r="H29" s="3">
        <v>38.098194922186352</v>
      </c>
      <c r="I29" s="3">
        <v>50.724350662524017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98.729011535644531</v>
      </c>
      <c r="D30" s="3">
        <v>0.70425939559936523</v>
      </c>
      <c r="E30" s="3">
        <v>0.15915863215923309</v>
      </c>
      <c r="F30" s="5">
        <v>0.11954854428768158</v>
      </c>
      <c r="G30" s="3">
        <v>0.27870717644691467</v>
      </c>
      <c r="H30" s="3">
        <v>38.06889590745002</v>
      </c>
      <c r="I30" s="3">
        <v>50.71034544322881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98.756683349609375</v>
      </c>
      <c r="D31" s="3">
        <v>0.68307042121887207</v>
      </c>
      <c r="E31" s="3">
        <v>0.15995770692825317</v>
      </c>
      <c r="F31" s="5">
        <v>0.11833539605140686</v>
      </c>
      <c r="G31" s="3">
        <v>0.27829310297966003</v>
      </c>
      <c r="H31" s="3">
        <v>38.061688620082869</v>
      </c>
      <c r="I31" s="3">
        <v>50.705606427092192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98.756561279296875</v>
      </c>
      <c r="D32" s="3">
        <v>0.68307042121887207</v>
      </c>
      <c r="E32" s="3">
        <v>0.15995770692825317</v>
      </c>
      <c r="F32" s="5">
        <v>0.11833540350198746</v>
      </c>
      <c r="G32" s="3">
        <v>0.27829310297966003</v>
      </c>
      <c r="H32" s="3">
        <v>38.061818868170164</v>
      </c>
      <c r="I32" s="3">
        <v>50.70577994299471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98.756431579589844</v>
      </c>
      <c r="D33" s="3">
        <v>0.68307042121887207</v>
      </c>
      <c r="E33" s="3">
        <v>0.15995770692825317</v>
      </c>
      <c r="F33" s="5">
        <v>0.11833540350198746</v>
      </c>
      <c r="G33" s="3">
        <v>0.27829310297966003</v>
      </c>
      <c r="H33" s="3">
        <v>38.062093424190643</v>
      </c>
      <c r="I33" s="3">
        <v>50.70614570526174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98.75518798828125</v>
      </c>
      <c r="D34" s="3">
        <v>0.68456876277923584</v>
      </c>
      <c r="E34" s="3">
        <v>0.15995725989341736</v>
      </c>
      <c r="F34" s="5">
        <v>0.1182100921869278</v>
      </c>
      <c r="G34" s="3">
        <v>0.27816736698150635</v>
      </c>
      <c r="H34" s="3">
        <v>38.062158518147946</v>
      </c>
      <c r="I34" s="3">
        <v>50.706232423132107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98.762489318847656</v>
      </c>
      <c r="D35" s="3">
        <v>0.67516899108886719</v>
      </c>
      <c r="E35" s="3">
        <v>0.14617088437080383</v>
      </c>
      <c r="F35" s="5">
        <v>0.12297616899013519</v>
      </c>
      <c r="G35" s="3">
        <v>0.26914703845977783</v>
      </c>
      <c r="H35" s="3">
        <v>38.069189483315377</v>
      </c>
      <c r="I35" s="3">
        <v>50.714931132037428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98.718589782714844</v>
      </c>
      <c r="D36" s="3">
        <v>0.70821267366409302</v>
      </c>
      <c r="E36" s="3">
        <v>0.16297735273838043</v>
      </c>
      <c r="F36" s="5">
        <v>0.12050063908100128</v>
      </c>
      <c r="G36" s="3">
        <v>0.28347799181938171</v>
      </c>
      <c r="H36" s="3">
        <v>38.070011192843332</v>
      </c>
      <c r="I36" s="3">
        <v>50.708447098290399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98.725135803222656</v>
      </c>
      <c r="D37" s="3">
        <v>0.70475125312805176</v>
      </c>
      <c r="E37" s="3">
        <v>0.16266578435897827</v>
      </c>
      <c r="F37" s="5">
        <v>0.11833055317401886</v>
      </c>
      <c r="G37" s="3">
        <v>0.28099632263183594</v>
      </c>
      <c r="H37" s="3">
        <v>38.066757238507904</v>
      </c>
      <c r="I37" s="3">
        <v>50.708376140390335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98.731178283691406</v>
      </c>
      <c r="D38" s="3">
        <v>0.69799506664276123</v>
      </c>
      <c r="E38" s="3">
        <v>0.16077284514904022</v>
      </c>
      <c r="F38" s="5">
        <v>0.1183307021856308</v>
      </c>
      <c r="G38" s="3">
        <v>0.27910354733467102</v>
      </c>
      <c r="H38" s="3">
        <v>38.069179056561872</v>
      </c>
      <c r="I38" s="3">
        <v>50.710604624712616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98.734626770019531</v>
      </c>
      <c r="D39" s="3">
        <v>0.69259262084960938</v>
      </c>
      <c r="E39" s="3">
        <v>0.16067573428153992</v>
      </c>
      <c r="F39" s="5">
        <v>0.12488842755556107</v>
      </c>
      <c r="G39" s="3">
        <v>0.28556415438652039</v>
      </c>
      <c r="H39" s="3">
        <v>38.06216102583975</v>
      </c>
      <c r="I39" s="3">
        <v>50.701961308989723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98.761070251464844</v>
      </c>
      <c r="D40" s="3">
        <v>0.67373424768447876</v>
      </c>
      <c r="E40" s="3">
        <v>0.1585158109664917</v>
      </c>
      <c r="F40" s="5">
        <v>0.12318526208400726</v>
      </c>
      <c r="G40" s="3">
        <v>0.28170108795166016</v>
      </c>
      <c r="H40" s="3">
        <v>38.055811634026419</v>
      </c>
      <c r="I40" s="3">
        <v>50.700681427854938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98.713172912597656</v>
      </c>
      <c r="D41" s="6">
        <f t="shared" si="0"/>
        <v>0.69631056054945917</v>
      </c>
      <c r="E41" s="6">
        <f t="shared" si="0"/>
        <v>0.15990375030425288</v>
      </c>
      <c r="F41" s="6">
        <f t="shared" si="0"/>
        <v>0.13271909639719995</v>
      </c>
      <c r="G41" s="6">
        <f t="shared" si="0"/>
        <v>0.29262284598042887</v>
      </c>
      <c r="H41" s="6">
        <f t="shared" si="0"/>
        <v>38.069428709123684</v>
      </c>
      <c r="I41" s="6">
        <f t="shared" si="0"/>
        <v>50.700416361240961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98.809516906738281</v>
      </c>
      <c r="D46" s="21">
        <f t="shared" si="1"/>
        <v>0.79807627201080322</v>
      </c>
      <c r="E46" s="26">
        <f t="shared" si="1"/>
        <v>0.17008301615715027</v>
      </c>
      <c r="F46" s="26">
        <f t="shared" si="1"/>
        <v>0.18506303429603577</v>
      </c>
      <c r="G46" s="21">
        <f t="shared" si="1"/>
        <v>0.35514605045318604</v>
      </c>
      <c r="H46" s="26">
        <f t="shared" si="1"/>
        <v>38.098194922186352</v>
      </c>
      <c r="I46" s="22">
        <f t="shared" si="1"/>
        <v>50.724350662524017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98.547134399414063</v>
      </c>
      <c r="D47" s="26">
        <f t="shared" si="2"/>
        <v>0.61365741491317749</v>
      </c>
      <c r="E47" s="26">
        <f t="shared" si="2"/>
        <v>0.14617088437080383</v>
      </c>
      <c r="F47" s="23">
        <f t="shared" si="2"/>
        <v>0.1182100921869278</v>
      </c>
      <c r="G47" s="26">
        <f t="shared" si="2"/>
        <v>0.26914703845977783</v>
      </c>
      <c r="H47" s="23">
        <f t="shared" si="2"/>
        <v>38.045822739860334</v>
      </c>
      <c r="I47" s="26">
        <f t="shared" si="2"/>
        <v>50.660731987355057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6.041850060352813E-2</v>
      </c>
      <c r="D48" s="24">
        <f t="shared" si="3"/>
        <v>3.7664900325086133E-2</v>
      </c>
      <c r="E48" s="26">
        <f t="shared" si="3"/>
        <v>4.7352106051040382E-3</v>
      </c>
      <c r="F48" s="26">
        <f t="shared" si="3"/>
        <v>1.974728894738775E-2</v>
      </c>
      <c r="G48" s="24">
        <f t="shared" si="3"/>
        <v>2.2508474032210502E-2</v>
      </c>
      <c r="H48" s="26">
        <f t="shared" si="3"/>
        <v>1.116272542411793E-2</v>
      </c>
      <c r="I48" s="25">
        <f t="shared" si="3"/>
        <v>1.5717173091925937E-2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 summaryRight="0"/>
  </sheetPr>
  <dimension ref="A1:R51"/>
  <sheetViews>
    <sheetView showGridLines="0" topLeftCell="C21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52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98.560684204101563</v>
      </c>
      <c r="D10" s="10">
        <v>0.49574708938598633</v>
      </c>
      <c r="E10" s="10">
        <v>0.17286396026611328</v>
      </c>
      <c r="F10" s="11">
        <v>0.19238601624965668</v>
      </c>
      <c r="G10" s="10">
        <v>0.36524999141693115</v>
      </c>
      <c r="H10" s="10">
        <v>38.29750595094918</v>
      </c>
      <c r="I10" s="10">
        <v>50.778426706653583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98.560195922851563</v>
      </c>
      <c r="D11" s="3">
        <v>0.49590468406677246</v>
      </c>
      <c r="E11" s="3">
        <v>0.17296113073825836</v>
      </c>
      <c r="F11" s="5">
        <v>0.19230757653713226</v>
      </c>
      <c r="G11" s="3">
        <v>0.36526870727539063</v>
      </c>
      <c r="H11" s="3">
        <v>38.298055508317631</v>
      </c>
      <c r="I11" s="3">
        <v>50.778742998569825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98.561729431152344</v>
      </c>
      <c r="D12" s="3">
        <v>0.49553057551383972</v>
      </c>
      <c r="E12" s="3">
        <v>0.1727561354637146</v>
      </c>
      <c r="F12" s="5">
        <v>0.19220171868801117</v>
      </c>
      <c r="G12" s="3">
        <v>0.36495786905288696</v>
      </c>
      <c r="H12" s="3">
        <v>38.297225135847569</v>
      </c>
      <c r="I12" s="3">
        <v>50.778453437336644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98.56427001953125</v>
      </c>
      <c r="D13" s="3">
        <v>0.49458920955657959</v>
      </c>
      <c r="E13" s="3">
        <v>0.17297631502151489</v>
      </c>
      <c r="F13" s="5">
        <v>0.19181402027606964</v>
      </c>
      <c r="G13" s="3">
        <v>0.36479032039642334</v>
      </c>
      <c r="H13" s="3">
        <v>38.295716030247569</v>
      </c>
      <c r="I13" s="3">
        <v>50.777761444628155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98.569969177246094</v>
      </c>
      <c r="D14" s="3">
        <v>0.49200579524040222</v>
      </c>
      <c r="E14" s="3">
        <v>0.17204400897026062</v>
      </c>
      <c r="F14" s="5">
        <v>0.19149859249591827</v>
      </c>
      <c r="G14" s="3">
        <v>0.36354261636734009</v>
      </c>
      <c r="H14" s="3">
        <v>38.293545662168</v>
      </c>
      <c r="I14" s="3">
        <v>50.777259567688986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98.573638916015625</v>
      </c>
      <c r="D15" s="3">
        <v>0.48985061049461365</v>
      </c>
      <c r="E15" s="3">
        <v>0.17236095666885376</v>
      </c>
      <c r="F15" s="5">
        <v>0.19130954146385193</v>
      </c>
      <c r="G15" s="3">
        <v>0.36367049813270569</v>
      </c>
      <c r="H15" s="3">
        <v>38.291397822999208</v>
      </c>
      <c r="I15" s="3">
        <v>50.776050551378205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98.572502136230469</v>
      </c>
      <c r="D16" s="3">
        <v>0.4892350435256958</v>
      </c>
      <c r="E16" s="3">
        <v>0.17245571315288544</v>
      </c>
      <c r="F16" s="5">
        <v>0.19223080575466156</v>
      </c>
      <c r="G16" s="3">
        <v>0.364686518907547</v>
      </c>
      <c r="H16" s="3">
        <v>38.291872076181441</v>
      </c>
      <c r="I16" s="3">
        <v>50.775599137598476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98.571731567382813</v>
      </c>
      <c r="D17" s="3">
        <v>0.4897940456867218</v>
      </c>
      <c r="E17" s="3">
        <v>0.17248982191085815</v>
      </c>
      <c r="F17" s="5">
        <v>0.19256965816020966</v>
      </c>
      <c r="G17" s="3">
        <v>0.365059494972229</v>
      </c>
      <c r="H17" s="3">
        <v>38.291361446055411</v>
      </c>
      <c r="I17" s="3">
        <v>50.775055069998892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98.569183349609375</v>
      </c>
      <c r="D18" s="3">
        <v>0.49073097109794617</v>
      </c>
      <c r="E18" s="3">
        <v>0.17261138558387756</v>
      </c>
      <c r="F18" s="5">
        <v>0.19247782230377197</v>
      </c>
      <c r="G18" s="3">
        <v>0.36508920788764954</v>
      </c>
      <c r="H18" s="3">
        <v>38.293595923524045</v>
      </c>
      <c r="I18" s="3">
        <v>50.776304509527463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98.56829833984375</v>
      </c>
      <c r="D19" s="3">
        <v>0.49229168891906738</v>
      </c>
      <c r="E19" s="3">
        <v>0.17274375259876251</v>
      </c>
      <c r="F19" s="5">
        <v>0.19202800095081329</v>
      </c>
      <c r="G19" s="3">
        <v>0.36477175354957581</v>
      </c>
      <c r="H19" s="3">
        <v>38.293168295132219</v>
      </c>
      <c r="I19" s="3">
        <v>50.776336126444399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98.56695556640625</v>
      </c>
      <c r="D20" s="3">
        <v>0.49279582500457764</v>
      </c>
      <c r="E20" s="3">
        <v>0.17311908304691315</v>
      </c>
      <c r="F20" s="5">
        <v>0.1919349730014801</v>
      </c>
      <c r="G20" s="3">
        <v>0.36505407094955444</v>
      </c>
      <c r="H20" s="3">
        <v>38.293883256460902</v>
      </c>
      <c r="I20" s="3">
        <v>50.776621650492842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98.569015502929687</v>
      </c>
      <c r="D21" s="3">
        <v>0.49225017428398132</v>
      </c>
      <c r="E21" s="3">
        <v>0.17280891537666321</v>
      </c>
      <c r="F21" s="5">
        <v>0.19208347797393799</v>
      </c>
      <c r="G21" s="3">
        <v>0.3648923933506012</v>
      </c>
      <c r="H21" s="3">
        <v>38.291852622229875</v>
      </c>
      <c r="I21" s="3">
        <v>50.775536091096377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98.569038391113281</v>
      </c>
      <c r="D22" s="3">
        <v>0.49267745018005371</v>
      </c>
      <c r="E22" s="3">
        <v>0.17255580425262451</v>
      </c>
      <c r="F22" s="5">
        <v>0.19223311543464661</v>
      </c>
      <c r="G22" s="3">
        <v>0.36478891968727112</v>
      </c>
      <c r="H22" s="3">
        <v>38.291301774493817</v>
      </c>
      <c r="I22" s="3">
        <v>50.775244679163357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98.567031860351563</v>
      </c>
      <c r="D23" s="3">
        <v>0.49334266781806946</v>
      </c>
      <c r="E23" s="3">
        <v>0.17293554544448853</v>
      </c>
      <c r="F23" s="5">
        <v>0.19227951765060425</v>
      </c>
      <c r="G23" s="3">
        <v>0.36521506309509277</v>
      </c>
      <c r="H23" s="3">
        <v>38.292542147703038</v>
      </c>
      <c r="I23" s="3">
        <v>50.775718713316145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98.566322326660156</v>
      </c>
      <c r="D24" s="3">
        <v>0.49362969398498535</v>
      </c>
      <c r="E24" s="3">
        <v>0.1731092780828476</v>
      </c>
      <c r="F24" s="5">
        <v>0.1923542320728302</v>
      </c>
      <c r="G24" s="3">
        <v>0.3654634952545166</v>
      </c>
      <c r="H24" s="3">
        <v>38.292773585666311</v>
      </c>
      <c r="I24" s="3">
        <v>50.775711641617683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98.56298828125</v>
      </c>
      <c r="D25" s="3">
        <v>0.49554258584976196</v>
      </c>
      <c r="E25" s="3">
        <v>0.17279405891895294</v>
      </c>
      <c r="F25" s="5">
        <v>0.19321317970752716</v>
      </c>
      <c r="G25" s="3">
        <v>0.3660072386264801</v>
      </c>
      <c r="H25" s="3">
        <v>38.292989473996862</v>
      </c>
      <c r="I25" s="3">
        <v>50.775367345522611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98.56976318359375</v>
      </c>
      <c r="D26" s="3">
        <v>0.49188554286956787</v>
      </c>
      <c r="E26" s="3">
        <v>0.1728268563747406</v>
      </c>
      <c r="F26" s="5">
        <v>0.19190512597560883</v>
      </c>
      <c r="G26" s="3">
        <v>0.36473196744918823</v>
      </c>
      <c r="H26" s="3">
        <v>38.292177632619449</v>
      </c>
      <c r="I26" s="3">
        <v>50.775834022316232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98.570899963378906</v>
      </c>
      <c r="D27" s="3">
        <v>0.49022066593170166</v>
      </c>
      <c r="E27" s="3">
        <v>0.17267137765884399</v>
      </c>
      <c r="F27" s="5">
        <v>0.19186154007911682</v>
      </c>
      <c r="G27" s="3">
        <v>0.36453291773796082</v>
      </c>
      <c r="H27" s="3">
        <v>38.29405962047619</v>
      </c>
      <c r="I27" s="3">
        <v>50.776972572443007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98.56646728515625</v>
      </c>
      <c r="D28" s="3">
        <v>0.4938167929649353</v>
      </c>
      <c r="E28" s="3">
        <v>0.17234589159488678</v>
      </c>
      <c r="F28" s="5">
        <v>0.19267475605010986</v>
      </c>
      <c r="G28" s="3">
        <v>0.36502063274383545</v>
      </c>
      <c r="H28" s="3">
        <v>38.292793822614321</v>
      </c>
      <c r="I28" s="3">
        <v>50.775855543739098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98.565589904785156</v>
      </c>
      <c r="D29" s="3">
        <v>0.4932989776134491</v>
      </c>
      <c r="E29" s="3">
        <v>0.17270389199256897</v>
      </c>
      <c r="F29" s="5">
        <v>0.19255699217319489</v>
      </c>
      <c r="G29" s="3">
        <v>0.36526089906692505</v>
      </c>
      <c r="H29" s="3">
        <v>38.294590652725397</v>
      </c>
      <c r="I29" s="3">
        <v>50.776758796034954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98.571701049804687</v>
      </c>
      <c r="D30" s="3">
        <v>0.49054935574531555</v>
      </c>
      <c r="E30" s="3">
        <v>0.17201626300811768</v>
      </c>
      <c r="F30" s="5">
        <v>0.1923423558473587</v>
      </c>
      <c r="G30" s="3">
        <v>0.36435860395431519</v>
      </c>
      <c r="H30" s="3">
        <v>38.291904003665699</v>
      </c>
      <c r="I30" s="3">
        <v>50.775747903858907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98.574806213378906</v>
      </c>
      <c r="D31" s="3">
        <v>0.48974224925041199</v>
      </c>
      <c r="E31" s="3">
        <v>0.17194277048110962</v>
      </c>
      <c r="F31" s="5">
        <v>0.19200202822685242</v>
      </c>
      <c r="G31" s="3">
        <v>0.36394479870796204</v>
      </c>
      <c r="H31" s="3">
        <v>38.28997677253259</v>
      </c>
      <c r="I31" s="3">
        <v>50.774959106764975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98.568580627441406</v>
      </c>
      <c r="D32" s="3">
        <v>0.49342048168182373</v>
      </c>
      <c r="E32" s="3">
        <v>0.17253273725509644</v>
      </c>
      <c r="F32" s="5">
        <v>0.19269053637981415</v>
      </c>
      <c r="G32" s="3">
        <v>0.36522328853607178</v>
      </c>
      <c r="H32" s="3">
        <v>38.290177261664198</v>
      </c>
      <c r="I32" s="3">
        <v>50.774304316797512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98.570930480957031</v>
      </c>
      <c r="D33" s="3">
        <v>0.49284902215003967</v>
      </c>
      <c r="E33" s="3">
        <v>0.17224983870983124</v>
      </c>
      <c r="F33" s="5">
        <v>0.19248285889625549</v>
      </c>
      <c r="G33" s="3">
        <v>0.36473268270492554</v>
      </c>
      <c r="H33" s="3">
        <v>38.288724552913479</v>
      </c>
      <c r="I33" s="3">
        <v>50.773785519316874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98.556739807128906</v>
      </c>
      <c r="D34" s="3">
        <v>0.490436851978302</v>
      </c>
      <c r="E34" s="3">
        <v>0.19360135495662689</v>
      </c>
      <c r="F34" s="5">
        <v>0.19073480367660522</v>
      </c>
      <c r="G34" s="3">
        <v>0.38433617353439331</v>
      </c>
      <c r="H34" s="3">
        <v>38.279472077272288</v>
      </c>
      <c r="I34" s="3">
        <v>50.759778974746091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98.56884765625</v>
      </c>
      <c r="D35" s="3">
        <v>0.49215969443321228</v>
      </c>
      <c r="E35" s="3">
        <v>0.17340673506259918</v>
      </c>
      <c r="F35" s="5">
        <v>0.19181591272354126</v>
      </c>
      <c r="G35" s="3">
        <v>0.36522263288497925</v>
      </c>
      <c r="H35" s="3">
        <v>38.291441313427832</v>
      </c>
      <c r="I35" s="3">
        <v>50.775003993345024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98.57720947265625</v>
      </c>
      <c r="D36" s="3">
        <v>0.48958757519721985</v>
      </c>
      <c r="E36" s="3">
        <v>0.1726313978433609</v>
      </c>
      <c r="F36" s="5">
        <v>0.19095410406589508</v>
      </c>
      <c r="G36" s="3">
        <v>0.36358550190925598</v>
      </c>
      <c r="H36" s="3">
        <v>38.287253489322524</v>
      </c>
      <c r="I36" s="3">
        <v>50.773883706861994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98.575050354003906</v>
      </c>
      <c r="D37" s="3">
        <v>0.49096515774726868</v>
      </c>
      <c r="E37" s="3">
        <v>0.17283955216407776</v>
      </c>
      <c r="F37" s="5">
        <v>0.19133800268173218</v>
      </c>
      <c r="G37" s="3">
        <v>0.36417755484580994</v>
      </c>
      <c r="H37" s="3">
        <v>38.287300168696</v>
      </c>
      <c r="I37" s="3">
        <v>50.773538464354786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98.573150634765625</v>
      </c>
      <c r="D38" s="3">
        <v>0.49220609664916992</v>
      </c>
      <c r="E38" s="3">
        <v>0.17299140989780426</v>
      </c>
      <c r="F38" s="5">
        <v>0.19207379221916199</v>
      </c>
      <c r="G38" s="3">
        <v>0.36506521701812744</v>
      </c>
      <c r="H38" s="3">
        <v>38.286052903125864</v>
      </c>
      <c r="I38" s="3">
        <v>50.772246335839121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98.571578979492188</v>
      </c>
      <c r="D39" s="3">
        <v>0.49121326208114624</v>
      </c>
      <c r="E39" s="3">
        <v>0.17558684945106506</v>
      </c>
      <c r="F39" s="5">
        <v>0.19184201955795288</v>
      </c>
      <c r="G39" s="3">
        <v>0.36742886900901794</v>
      </c>
      <c r="H39" s="3">
        <v>38.285941164009422</v>
      </c>
      <c r="I39" s="3">
        <v>50.771110948800661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98.566093444824219</v>
      </c>
      <c r="D40" s="3">
        <v>0.49290049076080322</v>
      </c>
      <c r="E40" s="3">
        <v>0.17655588686466217</v>
      </c>
      <c r="F40" s="5">
        <v>0.19229808449745178</v>
      </c>
      <c r="G40" s="3">
        <v>0.36885398626327515</v>
      </c>
      <c r="H40" s="3">
        <v>38.28875477094217</v>
      </c>
      <c r="I40" s="3">
        <v>50.771883250879377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98.568418195170736</v>
      </c>
      <c r="D41" s="6">
        <f t="shared" si="0"/>
        <v>0.49229581702140068</v>
      </c>
      <c r="E41" s="6">
        <f t="shared" si="0"/>
        <v>0.17356415092945099</v>
      </c>
      <c r="F41" s="6">
        <f t="shared" si="0"/>
        <v>0.19208048908941208</v>
      </c>
      <c r="G41" s="6">
        <f t="shared" si="0"/>
        <v>0.36564464146091091</v>
      </c>
      <c r="H41" s="6">
        <f t="shared" si="0"/>
        <v>38.29159377154776</v>
      </c>
      <c r="I41" s="6">
        <f t="shared" si="0"/>
        <v>50.775027520230068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98.57720947265625</v>
      </c>
      <c r="D46" s="21">
        <f t="shared" si="1"/>
        <v>0.49590468406677246</v>
      </c>
      <c r="E46" s="26">
        <f t="shared" si="1"/>
        <v>0.19360135495662689</v>
      </c>
      <c r="F46" s="26">
        <f t="shared" si="1"/>
        <v>0.19321317970752716</v>
      </c>
      <c r="G46" s="21">
        <f t="shared" si="1"/>
        <v>0.38433617353439331</v>
      </c>
      <c r="H46" s="26">
        <f t="shared" si="1"/>
        <v>38.298055508317631</v>
      </c>
      <c r="I46" s="22">
        <f t="shared" si="1"/>
        <v>50.778742998569825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98.556739807128906</v>
      </c>
      <c r="D47" s="26">
        <f t="shared" si="2"/>
        <v>0.4892350435256958</v>
      </c>
      <c r="E47" s="26">
        <f t="shared" si="2"/>
        <v>0.17194277048110962</v>
      </c>
      <c r="F47" s="23">
        <f t="shared" si="2"/>
        <v>0.19073480367660522</v>
      </c>
      <c r="G47" s="26">
        <f t="shared" si="2"/>
        <v>0.36354261636734009</v>
      </c>
      <c r="H47" s="23">
        <f t="shared" si="2"/>
        <v>38.279472077272288</v>
      </c>
      <c r="I47" s="26">
        <f t="shared" si="2"/>
        <v>50.759778974746091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4.6879009869831203E-3</v>
      </c>
      <c r="D48" s="24">
        <f t="shared" si="3"/>
        <v>1.9293618489025939E-3</v>
      </c>
      <c r="E48" s="26">
        <f t="shared" si="3"/>
        <v>3.8306437184629097E-3</v>
      </c>
      <c r="F48" s="26">
        <f t="shared" si="3"/>
        <v>5.1964585397948153E-4</v>
      </c>
      <c r="G48" s="24">
        <f t="shared" si="3"/>
        <v>3.6150702649135826E-3</v>
      </c>
      <c r="H48" s="26">
        <f t="shared" si="3"/>
        <v>3.7870458029542688E-3</v>
      </c>
      <c r="I48" s="25">
        <f t="shared" si="3"/>
        <v>3.3560351677773392E-3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 summaryRight="0"/>
  </sheetPr>
  <dimension ref="A1:R51"/>
  <sheetViews>
    <sheetView showGridLines="0" topLeftCell="C21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53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99.539520263671875</v>
      </c>
      <c r="D10" s="10">
        <v>0.11388741433620453</v>
      </c>
      <c r="E10" s="10">
        <v>7.8574351966381073E-2</v>
      </c>
      <c r="F10" s="11">
        <v>0.11831518262624741</v>
      </c>
      <c r="G10" s="10">
        <v>0.19688953459262848</v>
      </c>
      <c r="H10" s="10">
        <v>37.87483107802877</v>
      </c>
      <c r="I10" s="10">
        <v>50.642447444473802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99.547920227050781</v>
      </c>
      <c r="D11" s="3">
        <v>0.10972323268651962</v>
      </c>
      <c r="E11" s="3">
        <v>7.8304529190063477E-2</v>
      </c>
      <c r="F11" s="5">
        <v>0.11739327013492584</v>
      </c>
      <c r="G11" s="3">
        <v>0.19569779932498932</v>
      </c>
      <c r="H11" s="3">
        <v>37.871130765662073</v>
      </c>
      <c r="I11" s="3">
        <v>50.64118839592404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99.55084228515625</v>
      </c>
      <c r="D12" s="3">
        <v>0.10854853689670563</v>
      </c>
      <c r="E12" s="3">
        <v>7.8111350536346436E-2</v>
      </c>
      <c r="F12" s="5">
        <v>0.11698391288518906</v>
      </c>
      <c r="G12" s="3">
        <v>0.19509527087211609</v>
      </c>
      <c r="H12" s="3">
        <v>37.869834053956041</v>
      </c>
      <c r="I12" s="3">
        <v>50.640860438778972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99.555580139160156</v>
      </c>
      <c r="D13" s="3">
        <v>0.10574563592672348</v>
      </c>
      <c r="E13" s="3">
        <v>7.8002817928791046E-2</v>
      </c>
      <c r="F13" s="5">
        <v>0.1163601279258728</v>
      </c>
      <c r="G13" s="3">
        <v>0.19436293840408325</v>
      </c>
      <c r="H13" s="3">
        <v>37.868586162791878</v>
      </c>
      <c r="I13" s="3">
        <v>50.640667960608525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99.552009582519531</v>
      </c>
      <c r="D14" s="3">
        <v>0.10729541629552841</v>
      </c>
      <c r="E14" s="3">
        <v>7.8163951635360718E-2</v>
      </c>
      <c r="F14" s="5">
        <v>0.11665978282690048</v>
      </c>
      <c r="G14" s="3">
        <v>0.1948237419128418</v>
      </c>
      <c r="H14" s="3">
        <v>37.870644310319165</v>
      </c>
      <c r="I14" s="3">
        <v>50.64151753175009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99.558784484863281</v>
      </c>
      <c r="D15" s="3">
        <v>0.10404220968484879</v>
      </c>
      <c r="E15" s="3">
        <v>7.8174188733100891E-2</v>
      </c>
      <c r="F15" s="5">
        <v>0.11579564213752747</v>
      </c>
      <c r="G15" s="3">
        <v>0.19396983087062836</v>
      </c>
      <c r="H15" s="3">
        <v>37.867327031397963</v>
      </c>
      <c r="I15" s="3">
        <v>50.640298539278632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99.558967590332031</v>
      </c>
      <c r="D16" s="3">
        <v>0.10380758345127106</v>
      </c>
      <c r="E16" s="3">
        <v>7.817782461643219E-2</v>
      </c>
      <c r="F16" s="5">
        <v>0.11553090065717697</v>
      </c>
      <c r="G16" s="3">
        <v>0.19370871782302856</v>
      </c>
      <c r="H16" s="3">
        <v>37.867781642097405</v>
      </c>
      <c r="I16" s="3">
        <v>50.64074185132219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99.554641723632812</v>
      </c>
      <c r="D17" s="3">
        <v>0.10572094470262527</v>
      </c>
      <c r="E17" s="3">
        <v>7.8381866216659546E-2</v>
      </c>
      <c r="F17" s="5">
        <v>0.11612115055322647</v>
      </c>
      <c r="G17" s="3">
        <v>0.19450300931930542</v>
      </c>
      <c r="H17" s="3">
        <v>37.869649749429854</v>
      </c>
      <c r="I17" s="3">
        <v>50.641250899953057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99.550125122070313</v>
      </c>
      <c r="D18" s="3">
        <v>0.10790570825338364</v>
      </c>
      <c r="E18" s="3">
        <v>7.8750737011432648E-2</v>
      </c>
      <c r="F18" s="5">
        <v>0.11682030558586121</v>
      </c>
      <c r="G18" s="3">
        <v>0.19557103514671326</v>
      </c>
      <c r="H18" s="3">
        <v>37.871260614635951</v>
      </c>
      <c r="I18" s="3">
        <v>50.641456482719477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99.541511535644531</v>
      </c>
      <c r="D19" s="3">
        <v>0.11337225139141083</v>
      </c>
      <c r="E19" s="3">
        <v>7.9953543841838837E-2</v>
      </c>
      <c r="F19" s="5">
        <v>0.11626572161912918</v>
      </c>
      <c r="G19" s="3">
        <v>0.19621926546096802</v>
      </c>
      <c r="H19" s="3">
        <v>37.870365742598224</v>
      </c>
      <c r="I19" s="3">
        <v>50.641962763614593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99.557838439941406</v>
      </c>
      <c r="D20" s="3">
        <v>0.1055855005979538</v>
      </c>
      <c r="E20" s="3">
        <v>7.7520862221717834E-2</v>
      </c>
      <c r="F20" s="5">
        <v>0.11514559388160706</v>
      </c>
      <c r="G20" s="3">
        <v>0.19266645610332489</v>
      </c>
      <c r="H20" s="3">
        <v>37.868609606713967</v>
      </c>
      <c r="I20" s="3">
        <v>50.641803207095222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99.561210632324219</v>
      </c>
      <c r="D21" s="3">
        <v>0.10410043597221375</v>
      </c>
      <c r="E21" s="3">
        <v>7.7345728874206543E-2</v>
      </c>
      <c r="F21" s="5">
        <v>0.11488752067089081</v>
      </c>
      <c r="G21" s="3">
        <v>0.19223324954509735</v>
      </c>
      <c r="H21" s="3">
        <v>37.866935958339582</v>
      </c>
      <c r="I21" s="3">
        <v>50.641144009382614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99.558067321777344</v>
      </c>
      <c r="D22" s="3">
        <v>0.10587386041879654</v>
      </c>
      <c r="E22" s="3">
        <v>7.707996666431427E-2</v>
      </c>
      <c r="F22" s="5">
        <v>0.11537743359804153</v>
      </c>
      <c r="G22" s="3">
        <v>0.1924574077129364</v>
      </c>
      <c r="H22" s="3">
        <v>37.86821862412959</v>
      </c>
      <c r="I22" s="3">
        <v>50.641631227874235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99.56329345703125</v>
      </c>
      <c r="D23" s="3">
        <v>0.10313941538333893</v>
      </c>
      <c r="E23" s="3">
        <v>7.7117830514907837E-2</v>
      </c>
      <c r="F23" s="5">
        <v>0.11482416093349457</v>
      </c>
      <c r="G23" s="3">
        <v>0.1919419914484024</v>
      </c>
      <c r="H23" s="3">
        <v>37.865927597720869</v>
      </c>
      <c r="I23" s="3">
        <v>50.640740216380841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99.573341369628906</v>
      </c>
      <c r="D24" s="3">
        <v>9.820760041475296E-2</v>
      </c>
      <c r="E24" s="3">
        <v>7.6756298542022705E-2</v>
      </c>
      <c r="F24" s="5">
        <v>0.11398475617170334</v>
      </c>
      <c r="G24" s="3">
        <v>0.19074106216430664</v>
      </c>
      <c r="H24" s="3">
        <v>37.861128420528338</v>
      </c>
      <c r="I24" s="3">
        <v>50.638856820850222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99.579841613769531</v>
      </c>
      <c r="D25" s="3">
        <v>9.5189362764358521E-2</v>
      </c>
      <c r="E25" s="3">
        <v>7.6339289546012878E-2</v>
      </c>
      <c r="F25" s="5">
        <v>0.113343246281147</v>
      </c>
      <c r="G25" s="3">
        <v>0.18968254327774048</v>
      </c>
      <c r="H25" s="3">
        <v>37.858025643100959</v>
      </c>
      <c r="I25" s="3">
        <v>50.637798069358041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99.581863403320313</v>
      </c>
      <c r="D26" s="3">
        <v>9.4004139304161072E-2</v>
      </c>
      <c r="E26" s="3">
        <v>7.6524913311004639E-2</v>
      </c>
      <c r="F26" s="5">
        <v>0.11301878839731216</v>
      </c>
      <c r="G26" s="3">
        <v>0.18954369425773621</v>
      </c>
      <c r="H26" s="3">
        <v>37.85728979849037</v>
      </c>
      <c r="I26" s="3">
        <v>50.637534717779943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99.580619812011719</v>
      </c>
      <c r="D27" s="3">
        <v>9.4532139599323273E-2</v>
      </c>
      <c r="E27" s="3">
        <v>7.6739408075809479E-2</v>
      </c>
      <c r="F27" s="5">
        <v>0.11315372586250305</v>
      </c>
      <c r="G27" s="3">
        <v>0.18989312648773193</v>
      </c>
      <c r="H27" s="3">
        <v>37.857749860322045</v>
      </c>
      <c r="I27" s="3">
        <v>50.637588488010316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99.579635620117187</v>
      </c>
      <c r="D28" s="3">
        <v>9.4975315034389496E-2</v>
      </c>
      <c r="E28" s="3">
        <v>7.6539300382137299E-2</v>
      </c>
      <c r="F28" s="5">
        <v>0.11323592811822891</v>
      </c>
      <c r="G28" s="3">
        <v>0.18977522850036621</v>
      </c>
      <c r="H28" s="3">
        <v>37.858139138576391</v>
      </c>
      <c r="I28" s="3">
        <v>50.637841878917122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99.578056335449219</v>
      </c>
      <c r="D29" s="3">
        <v>9.5808170735836029E-2</v>
      </c>
      <c r="E29" s="3">
        <v>7.6586499810218811E-2</v>
      </c>
      <c r="F29" s="5">
        <v>0.11357709765434265</v>
      </c>
      <c r="G29" s="3">
        <v>0.19016359746456146</v>
      </c>
      <c r="H29" s="3">
        <v>37.858633109016566</v>
      </c>
      <c r="I29" s="3">
        <v>50.637846512241175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99.575691223144531</v>
      </c>
      <c r="D30" s="3">
        <v>9.6507042646408081E-2</v>
      </c>
      <c r="E30" s="3">
        <v>7.6839849352836609E-2</v>
      </c>
      <c r="F30" s="5">
        <v>0.11436599493026733</v>
      </c>
      <c r="G30" s="3">
        <v>0.19120584428310394</v>
      </c>
      <c r="H30" s="3">
        <v>37.859377939215577</v>
      </c>
      <c r="I30" s="3">
        <v>50.637560336640824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99.56585693359375</v>
      </c>
      <c r="D31" s="3">
        <v>0.10049740970134735</v>
      </c>
      <c r="E31" s="3">
        <v>7.764618843793869E-2</v>
      </c>
      <c r="F31" s="5">
        <v>0.11554011702537537</v>
      </c>
      <c r="G31" s="3">
        <v>0.19318631291389465</v>
      </c>
      <c r="H31" s="3">
        <v>37.863657705297321</v>
      </c>
      <c r="I31" s="3">
        <v>50.638695148363816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99.562858581542969</v>
      </c>
      <c r="D32" s="3">
        <v>0.10063042491674423</v>
      </c>
      <c r="E32" s="3">
        <v>7.8146494925022125E-2</v>
      </c>
      <c r="F32" s="5">
        <v>0.11691362410783768</v>
      </c>
      <c r="G32" s="3">
        <v>0.1950601190328598</v>
      </c>
      <c r="H32" s="3">
        <v>37.863643212380403</v>
      </c>
      <c r="I32" s="3">
        <v>50.637439528123274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99.5655517578125</v>
      </c>
      <c r="D33" s="3">
        <v>9.8148368299007416E-2</v>
      </c>
      <c r="E33" s="3">
        <v>7.7978529036045074E-2</v>
      </c>
      <c r="F33" s="5">
        <v>0.11703459173440933</v>
      </c>
      <c r="G33" s="3">
        <v>0.19501312077045441</v>
      </c>
      <c r="H33" s="3">
        <v>37.859061644020173</v>
      </c>
      <c r="I33" s="3">
        <v>50.634923665650248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99.601577758789063</v>
      </c>
      <c r="D34" s="3">
        <v>8.0800391733646393E-2</v>
      </c>
      <c r="E34" s="3">
        <v>7.4000358581542969E-2</v>
      </c>
      <c r="F34" s="5">
        <v>0.10250049829483032</v>
      </c>
      <c r="G34" s="3">
        <v>0.17650085687637329</v>
      </c>
      <c r="H34" s="3">
        <v>37.815831650871033</v>
      </c>
      <c r="I34" s="3">
        <v>50.624012961770418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99.593650817871094</v>
      </c>
      <c r="D35" s="3">
        <v>8.6404725909233093E-2</v>
      </c>
      <c r="E35" s="3">
        <v>7.7022597193717957E-2</v>
      </c>
      <c r="F35" s="5">
        <v>0.10670211166143417</v>
      </c>
      <c r="G35" s="3">
        <v>0.18372470140457153</v>
      </c>
      <c r="H35" s="3">
        <v>37.828757492626956</v>
      </c>
      <c r="I35" s="3">
        <v>50.626460922886594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99.581008911132813</v>
      </c>
      <c r="D36" s="3">
        <v>9.6262097358703613E-2</v>
      </c>
      <c r="E36" s="3">
        <v>8.2608722150325775E-2</v>
      </c>
      <c r="F36" s="5">
        <v>0.11332223564386368</v>
      </c>
      <c r="G36" s="3">
        <v>0.19593095779418945</v>
      </c>
      <c r="H36" s="3">
        <v>37.850765493162761</v>
      </c>
      <c r="I36" s="3">
        <v>50.630770570077807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99.575469970703125</v>
      </c>
      <c r="D37" s="3">
        <v>9.9219299852848053E-2</v>
      </c>
      <c r="E37" s="3">
        <v>8.3015620708465576E-2</v>
      </c>
      <c r="F37" s="5">
        <v>0.11347676813602448</v>
      </c>
      <c r="G37" s="3">
        <v>0.19649238884449005</v>
      </c>
      <c r="H37" s="3">
        <v>37.853255896075567</v>
      </c>
      <c r="I37" s="3">
        <v>50.631855539334339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99.574386596679688</v>
      </c>
      <c r="D38" s="3">
        <v>9.9835813045501709E-2</v>
      </c>
      <c r="E38" s="3">
        <v>8.2765847444534302E-2</v>
      </c>
      <c r="F38" s="5">
        <v>0.11382527649402618</v>
      </c>
      <c r="G38" s="3">
        <v>0.19659112393856049</v>
      </c>
      <c r="H38" s="3">
        <v>37.853511820630338</v>
      </c>
      <c r="I38" s="3">
        <v>50.631863098085191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99.582305908203125</v>
      </c>
      <c r="D39" s="3">
        <v>9.5583319664001465E-2</v>
      </c>
      <c r="E39" s="3">
        <v>8.2478955388069153E-2</v>
      </c>
      <c r="F39" s="5">
        <v>0.11336175352334976</v>
      </c>
      <c r="G39" s="3">
        <v>0.19584071636199951</v>
      </c>
      <c r="H39" s="3">
        <v>37.849953067513887</v>
      </c>
      <c r="I39" s="3">
        <v>50.630356104436373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99.586685180664062</v>
      </c>
      <c r="D40" s="3">
        <v>9.3368850648403168E-2</v>
      </c>
      <c r="E40" s="3">
        <v>8.2309260964393616E-2</v>
      </c>
      <c r="F40" s="5">
        <v>0.11316515505313873</v>
      </c>
      <c r="G40" s="3">
        <v>0.19547441601753235</v>
      </c>
      <c r="H40" s="3">
        <v>37.847597069865138</v>
      </c>
      <c r="I40" s="3">
        <v>50.629270024979917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99.567377890309984</v>
      </c>
      <c r="D41" s="6">
        <f t="shared" si="0"/>
        <v>0.10060395540729646</v>
      </c>
      <c r="E41" s="6">
        <f t="shared" si="0"/>
        <v>7.8321215606504874E-2</v>
      </c>
      <c r="F41" s="6">
        <f t="shared" si="0"/>
        <v>0.11441943145567371</v>
      </c>
      <c r="G41" s="6">
        <f t="shared" si="0"/>
        <v>0.19274064706217858</v>
      </c>
      <c r="H41" s="6">
        <f t="shared" si="0"/>
        <v>37.860241351597267</v>
      </c>
      <c r="I41" s="6">
        <f t="shared" si="0"/>
        <v>50.637367269569737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99.601577758789063</v>
      </c>
      <c r="D46" s="21">
        <f t="shared" si="1"/>
        <v>0.11388741433620453</v>
      </c>
      <c r="E46" s="26">
        <f t="shared" si="1"/>
        <v>8.3015620708465576E-2</v>
      </c>
      <c r="F46" s="26">
        <f t="shared" si="1"/>
        <v>0.11831518262624741</v>
      </c>
      <c r="G46" s="21">
        <f t="shared" si="1"/>
        <v>0.19688953459262848</v>
      </c>
      <c r="H46" s="26">
        <f t="shared" si="1"/>
        <v>37.87483107802877</v>
      </c>
      <c r="I46" s="22">
        <f t="shared" si="1"/>
        <v>50.642447444473802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99.539520263671875</v>
      </c>
      <c r="D47" s="26">
        <f t="shared" si="2"/>
        <v>8.0800391733646393E-2</v>
      </c>
      <c r="E47" s="26">
        <f t="shared" si="2"/>
        <v>7.4000358581542969E-2</v>
      </c>
      <c r="F47" s="23">
        <f t="shared" si="2"/>
        <v>0.10250049829483032</v>
      </c>
      <c r="G47" s="26">
        <f t="shared" si="2"/>
        <v>0.17650085687637329</v>
      </c>
      <c r="H47" s="23">
        <f t="shared" si="2"/>
        <v>37.815831650871033</v>
      </c>
      <c r="I47" s="26">
        <f t="shared" si="2"/>
        <v>50.624012961770418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1.5276170818488279E-2</v>
      </c>
      <c r="D48" s="24">
        <f t="shared" si="3"/>
        <v>7.3382556469941069E-3</v>
      </c>
      <c r="E48" s="26">
        <f t="shared" si="3"/>
        <v>2.179610759334971E-3</v>
      </c>
      <c r="F48" s="26">
        <f t="shared" si="3"/>
        <v>3.0795244490098126E-3</v>
      </c>
      <c r="G48" s="24">
        <f t="shared" si="3"/>
        <v>4.1893297535327305E-3</v>
      </c>
      <c r="H48" s="26">
        <f t="shared" si="3"/>
        <v>1.251359249084706E-2</v>
      </c>
      <c r="I48" s="25">
        <f t="shared" si="3"/>
        <v>4.9801121149233712E-3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R51"/>
  <sheetViews>
    <sheetView showGridLines="0" topLeftCell="A19" zoomScale="90" zoomScaleNormal="90" workbookViewId="0">
      <selection activeCell="F50" sqref="F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36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84.557891845703125</v>
      </c>
      <c r="D10" s="10">
        <v>7.9349803924560547</v>
      </c>
      <c r="E10" s="10">
        <v>7.069185733795166</v>
      </c>
      <c r="F10" s="11">
        <v>1.1525120586156845E-2</v>
      </c>
      <c r="G10" s="10">
        <v>7.0807108879089355</v>
      </c>
      <c r="H10" s="10">
        <v>37.535764754251289</v>
      </c>
      <c r="I10" s="10">
        <v>47.444211022752718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84.926651000976563</v>
      </c>
      <c r="D11" s="3">
        <v>7.6761445999145508</v>
      </c>
      <c r="E11" s="3">
        <v>7.0338139533996582</v>
      </c>
      <c r="F11" s="5">
        <v>8.2485470920801163E-3</v>
      </c>
      <c r="G11" s="3">
        <v>7.0420622825622559</v>
      </c>
      <c r="H11" s="3">
        <v>37.434928574259565</v>
      </c>
      <c r="I11" s="3">
        <v>47.398459623597311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84.245964050292969</v>
      </c>
      <c r="D12" s="3">
        <v>8.3289852142333984</v>
      </c>
      <c r="E12" s="3">
        <v>6.9302401542663574</v>
      </c>
      <c r="F12" s="5">
        <v>5.4349708370864391E-3</v>
      </c>
      <c r="G12" s="3">
        <v>6.9356751441955566</v>
      </c>
      <c r="H12" s="3">
        <v>37.74172770650592</v>
      </c>
      <c r="I12" s="3">
        <v>47.630082843812659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84.712669372558594</v>
      </c>
      <c r="D13" s="3">
        <v>7.4913840293884277</v>
      </c>
      <c r="E13" s="3">
        <v>7.388638973236084</v>
      </c>
      <c r="F13" s="5">
        <v>6.567870732396841E-3</v>
      </c>
      <c r="G13" s="3">
        <v>7.3952069282531738</v>
      </c>
      <c r="H13" s="3">
        <v>37.28438082730338</v>
      </c>
      <c r="I13" s="3">
        <v>47.164043683789643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84.282470703125</v>
      </c>
      <c r="D14" s="3">
        <v>7.2480082511901855</v>
      </c>
      <c r="E14" s="3">
        <v>8.1661100387573242</v>
      </c>
      <c r="F14" s="5">
        <v>7.4916351586580276E-3</v>
      </c>
      <c r="G14" s="29">
        <v>8.1736021041870117</v>
      </c>
      <c r="H14" s="3">
        <v>36.856943368308826</v>
      </c>
      <c r="I14" s="3">
        <v>46.589055986476055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83.643898010253906</v>
      </c>
      <c r="D15" s="3">
        <v>7.5615887641906738</v>
      </c>
      <c r="E15" s="3">
        <v>8.4073591232299805</v>
      </c>
      <c r="F15" s="5">
        <v>8.5909320041537285E-3</v>
      </c>
      <c r="G15" s="29">
        <v>8.415949821472168</v>
      </c>
      <c r="H15" s="3">
        <v>36.901828994434972</v>
      </c>
      <c r="I15" s="3">
        <v>46.521757445981024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83.147048950195313</v>
      </c>
      <c r="D16" s="3">
        <v>7.9474825859069824</v>
      </c>
      <c r="E16" s="3">
        <v>8.5576677322387695</v>
      </c>
      <c r="F16" s="5">
        <v>3.4900391474366188E-3</v>
      </c>
      <c r="G16" s="29">
        <v>8.5611581802368164</v>
      </c>
      <c r="H16" s="3">
        <v>36.93365625137087</v>
      </c>
      <c r="I16" s="3">
        <v>46.486357231916791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83.828041076660156</v>
      </c>
      <c r="D17" s="3">
        <v>7.4697303771972656</v>
      </c>
      <c r="E17" s="3">
        <v>8.4582881927490234</v>
      </c>
      <c r="F17" s="5">
        <v>1.9481870112940669E-3</v>
      </c>
      <c r="G17" s="29">
        <v>8.4602365493774414</v>
      </c>
      <c r="H17" s="3">
        <v>36.773859843258712</v>
      </c>
      <c r="I17" s="3">
        <v>46.425746949663782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82.082382202148438</v>
      </c>
      <c r="D18" s="3">
        <v>8.3841438293457031</v>
      </c>
      <c r="E18" s="3">
        <v>8.2625951766967773</v>
      </c>
      <c r="F18" s="5">
        <v>1.8702161032706499E-3</v>
      </c>
      <c r="G18" s="29">
        <v>8.26446533203125</v>
      </c>
      <c r="H18" s="3">
        <v>37.741216708746812</v>
      </c>
      <c r="I18" s="3">
        <v>47.103455851309668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80.787391662597656</v>
      </c>
      <c r="D19" s="3">
        <v>9.3728303909301758</v>
      </c>
      <c r="E19" s="3">
        <v>7.9254207611083984</v>
      </c>
      <c r="F19" s="5">
        <v>3.3932786900550127E-3</v>
      </c>
      <c r="G19" s="3">
        <v>7.9288139343261719</v>
      </c>
      <c r="H19" s="3">
        <v>38.568962703132563</v>
      </c>
      <c r="I19" s="3">
        <v>47.741166757525562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82.455276489257813</v>
      </c>
      <c r="D20" s="3">
        <v>9.3010807037353516</v>
      </c>
      <c r="E20" s="3">
        <v>7.895904541015625</v>
      </c>
      <c r="F20" s="5">
        <v>2.2380403243005276E-3</v>
      </c>
      <c r="G20" s="3">
        <v>7.8981428146362305</v>
      </c>
      <c r="H20" s="3">
        <v>37.560840592132131</v>
      </c>
      <c r="I20" s="3">
        <v>47.137951215360502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84.320106506347656</v>
      </c>
      <c r="D21" s="3">
        <v>7.3469057083129883</v>
      </c>
      <c r="E21" s="3">
        <v>8.1077766418457031</v>
      </c>
      <c r="F21" s="5">
        <v>6.3399242935702205E-4</v>
      </c>
      <c r="G21" s="29">
        <v>8.1084108352661133</v>
      </c>
      <c r="H21" s="3">
        <v>36.861223415159344</v>
      </c>
      <c r="I21" s="3">
        <v>46.619160820111681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84.840217590332031</v>
      </c>
      <c r="D22" s="3">
        <v>6.6662802696228027</v>
      </c>
      <c r="E22" s="3">
        <v>8.236943244934082</v>
      </c>
      <c r="F22" s="5">
        <v>2.9006563127040863E-3</v>
      </c>
      <c r="G22" s="29">
        <v>8.2398443222045898</v>
      </c>
      <c r="H22" s="3">
        <v>36.63520341688362</v>
      </c>
      <c r="I22" s="3">
        <v>46.424606282141184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84.578199999999995</v>
      </c>
      <c r="D23" s="3">
        <v>7.0679999999999996</v>
      </c>
      <c r="E23" s="3">
        <v>7.9969999999999999</v>
      </c>
      <c r="F23" s="5">
        <v>1E-4</v>
      </c>
      <c r="G23" s="3">
        <v>7.9970999999999997</v>
      </c>
      <c r="H23" s="3">
        <v>36.909683876609996</v>
      </c>
      <c r="I23" s="3">
        <v>59.074397892542478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84.392402648925781</v>
      </c>
      <c r="D24" s="3">
        <v>7.8113527297973633</v>
      </c>
      <c r="E24" s="3">
        <v>7.3461508750915527</v>
      </c>
      <c r="F24" s="5">
        <v>2.4530361406505108E-3</v>
      </c>
      <c r="G24" s="3">
        <v>7.3486037254333496</v>
      </c>
      <c r="H24" s="3">
        <v>37.426680478426576</v>
      </c>
      <c r="I24" s="3">
        <v>47.271412861292461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83.853828430175781</v>
      </c>
      <c r="D25" s="3">
        <v>8.0690383911132812</v>
      </c>
      <c r="E25" s="3">
        <v>7.7413978576660156</v>
      </c>
      <c r="F25" s="5">
        <v>1.718144491314888E-2</v>
      </c>
      <c r="G25" s="3">
        <v>7.7585792541503906</v>
      </c>
      <c r="H25" s="3">
        <v>37.261314046557182</v>
      </c>
      <c r="I25" s="3">
        <v>47.003531784975415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83.013557434082031</v>
      </c>
      <c r="D26" s="3">
        <v>8.9555768966674805</v>
      </c>
      <c r="E26" s="3">
        <v>7.5162601470947266</v>
      </c>
      <c r="F26" s="5">
        <v>5.5433837696909904E-3</v>
      </c>
      <c r="G26" s="3">
        <v>7.5218033790588379</v>
      </c>
      <c r="H26" s="3">
        <v>37.711957542912657</v>
      </c>
      <c r="I26" s="3">
        <v>47.378325270570144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83.085273742675781</v>
      </c>
      <c r="D27" s="3">
        <v>9.0371809005737305</v>
      </c>
      <c r="E27" s="3">
        <v>7.5522370338439941</v>
      </c>
      <c r="F27" s="5">
        <v>8.6382217705249786E-3</v>
      </c>
      <c r="G27" s="3">
        <v>7.560875415802002</v>
      </c>
      <c r="H27" s="3">
        <v>37.609883572320598</v>
      </c>
      <c r="I27" s="3">
        <v>47.299791287815928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83.649024963378906</v>
      </c>
      <c r="D28" s="3">
        <v>8.3822965621948242</v>
      </c>
      <c r="E28" s="3">
        <v>7.5563406944274902</v>
      </c>
      <c r="F28" s="5">
        <v>2.2355502471327782E-2</v>
      </c>
      <c r="G28" s="3">
        <v>7.5786962509155273</v>
      </c>
      <c r="H28" s="3">
        <v>37.464712955746471</v>
      </c>
      <c r="I28" s="3">
        <v>47.199688470265883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84.266250610351563</v>
      </c>
      <c r="D29" s="3">
        <v>7.6011710166931152</v>
      </c>
      <c r="E29" s="3">
        <v>7.8225855827331543</v>
      </c>
      <c r="F29" s="5">
        <v>2.2682188078761101E-2</v>
      </c>
      <c r="G29" s="3">
        <v>7.8452677726745605</v>
      </c>
      <c r="H29" s="3">
        <v>37.082825846828904</v>
      </c>
      <c r="I29" s="3">
        <v>46.856863315640403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84.62628173828125</v>
      </c>
      <c r="D30" s="3">
        <v>7.5297822952270508</v>
      </c>
      <c r="E30" s="3">
        <v>7.5898041725158691</v>
      </c>
      <c r="F30" s="5">
        <v>2.2591659799218178E-2</v>
      </c>
      <c r="G30" s="3">
        <v>7.6123957633972168</v>
      </c>
      <c r="H30" s="3">
        <v>37.103479621764912</v>
      </c>
      <c r="I30" s="3">
        <v>46.96247978405836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84.866</v>
      </c>
      <c r="D31" s="3">
        <v>7.29</v>
      </c>
      <c r="E31" s="3">
        <v>7.5730000000000004</v>
      </c>
      <c r="F31" s="5">
        <v>3.7999999999999999E-2</v>
      </c>
      <c r="G31" s="3">
        <v>7.6109999999999998</v>
      </c>
      <c r="H31" s="3">
        <v>36.38105464025162</v>
      </c>
      <c r="I31" s="3">
        <v>46.092605799294304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84.507999999999996</v>
      </c>
      <c r="D32" s="3">
        <v>7.4029999999999996</v>
      </c>
      <c r="E32" s="3">
        <v>7.782</v>
      </c>
      <c r="F32" s="5">
        <v>0.03</v>
      </c>
      <c r="G32" s="3">
        <v>7.8120000000000003</v>
      </c>
      <c r="H32" s="3">
        <v>36.381042317544697</v>
      </c>
      <c r="I32" s="3">
        <v>46.018782949764827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84.548400000000001</v>
      </c>
      <c r="D33" s="3">
        <v>7.2941000000000003</v>
      </c>
      <c r="E33" s="3">
        <v>7.8978999999999999</v>
      </c>
      <c r="F33" s="5">
        <v>1.5299999999999999E-2</v>
      </c>
      <c r="G33" s="3">
        <v>7.9131999999999998</v>
      </c>
      <c r="H33" s="3">
        <v>36.934317132752668</v>
      </c>
      <c r="I33" s="3">
        <v>46.741067739809914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84.468605041503906</v>
      </c>
      <c r="D34" s="3">
        <v>7.0299749374389648</v>
      </c>
      <c r="E34" s="3">
        <v>8.2344379425048828</v>
      </c>
      <c r="F34" s="5">
        <v>5.4177031852304935E-3</v>
      </c>
      <c r="G34" s="3">
        <v>8.2398557662963867</v>
      </c>
      <c r="H34" s="3">
        <v>36.75183312401807</v>
      </c>
      <c r="I34" s="3">
        <v>46.497414984424964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83.504440307617188</v>
      </c>
      <c r="D35" s="3">
        <v>8.3307647705078125</v>
      </c>
      <c r="E35" s="3">
        <v>7.7160453796386719</v>
      </c>
      <c r="F35" s="5">
        <v>1.1235326528549194E-2</v>
      </c>
      <c r="G35" s="3">
        <v>7.7272806167602539</v>
      </c>
      <c r="H35" s="3">
        <v>37.415455629859466</v>
      </c>
      <c r="I35" s="3">
        <v>47.112585338646547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83.409339904785156</v>
      </c>
      <c r="D36" s="3">
        <v>8.1622343063354492</v>
      </c>
      <c r="E36" s="3">
        <v>7.8382406234741211</v>
      </c>
      <c r="F36" s="5">
        <v>1.3380242511630058E-2</v>
      </c>
      <c r="G36" s="3">
        <v>7.8516206741333008</v>
      </c>
      <c r="H36" s="3">
        <v>37.423311226085545</v>
      </c>
      <c r="I36" s="3">
        <v>47.067266573715976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83.956382751464844</v>
      </c>
      <c r="D37" s="3">
        <v>7.6402764320373535</v>
      </c>
      <c r="E37" s="3">
        <v>7.9589014053344727</v>
      </c>
      <c r="F37" s="5">
        <v>2.189282514154911E-2</v>
      </c>
      <c r="G37" s="3">
        <v>7.9807944297790527</v>
      </c>
      <c r="H37" s="3">
        <v>37.127419293126444</v>
      </c>
      <c r="I37" s="3">
        <v>46.830869544792364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83.624725341796875</v>
      </c>
      <c r="D38" s="3">
        <v>8.0535154342651367</v>
      </c>
      <c r="E38" s="3">
        <v>7.8930611610412598</v>
      </c>
      <c r="F38" s="5">
        <v>2.6476277038455009E-2</v>
      </c>
      <c r="G38" s="3">
        <v>7.9195375442504883</v>
      </c>
      <c r="H38" s="3">
        <v>37.24082814009553</v>
      </c>
      <c r="I38" s="3">
        <v>46.925107231933801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83.145200000000003</v>
      </c>
      <c r="D39" s="3">
        <v>8.4713999999999992</v>
      </c>
      <c r="E39" s="3">
        <v>7.5723000000000003</v>
      </c>
      <c r="F39" s="5">
        <v>2.0199999999999999E-2</v>
      </c>
      <c r="G39" s="3">
        <v>7.5923999999999996</v>
      </c>
      <c r="H39" s="3">
        <v>37.709634602000811</v>
      </c>
      <c r="I39" s="3">
        <v>47.344631316957887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83.765500000000003</v>
      </c>
      <c r="D40" s="3">
        <v>8.1568000000000005</v>
      </c>
      <c r="E40" s="3">
        <v>7.4763000000000002</v>
      </c>
      <c r="F40" s="5">
        <v>4.24E-2</v>
      </c>
      <c r="G40" s="3">
        <v>7.5187999999999997</v>
      </c>
      <c r="H40" s="3">
        <v>37.512699133210432</v>
      </c>
      <c r="I40" s="3">
        <v>47.25030961056094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83.84165878630607</v>
      </c>
      <c r="D41" s="6">
        <f t="shared" si="0"/>
        <v>7.9037422512669711</v>
      </c>
      <c r="E41" s="6">
        <f t="shared" si="0"/>
        <v>7.7904486175044907</v>
      </c>
      <c r="F41" s="6">
        <f t="shared" si="0"/>
        <v>1.2586493476699557E-2</v>
      </c>
      <c r="G41" s="6">
        <f t="shared" si="0"/>
        <v>7.8030351525583566</v>
      </c>
      <c r="H41" s="6">
        <f t="shared" si="0"/>
        <v>37.234795817285821</v>
      </c>
      <c r="I41" s="6">
        <f t="shared" si="0"/>
        <v>47.34236088617746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84.926651000976563</v>
      </c>
      <c r="D46" s="21">
        <f t="shared" si="1"/>
        <v>9.3728303909301758</v>
      </c>
      <c r="E46" s="26">
        <f t="shared" si="1"/>
        <v>8.5576677322387695</v>
      </c>
      <c r="F46" s="26">
        <f t="shared" si="1"/>
        <v>4.24E-2</v>
      </c>
      <c r="G46" s="21">
        <f t="shared" si="1"/>
        <v>8.5611581802368164</v>
      </c>
      <c r="H46" s="26">
        <f t="shared" si="1"/>
        <v>38.568962703132563</v>
      </c>
      <c r="I46" s="22">
        <f t="shared" si="1"/>
        <v>59.074397892542478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80.787391662597656</v>
      </c>
      <c r="D47" s="26">
        <f t="shared" si="2"/>
        <v>6.6662802696228027</v>
      </c>
      <c r="E47" s="26">
        <f t="shared" si="2"/>
        <v>6.9302401542663574</v>
      </c>
      <c r="F47" s="23">
        <f t="shared" si="2"/>
        <v>1E-4</v>
      </c>
      <c r="G47" s="26">
        <f t="shared" si="2"/>
        <v>6.9356751441955566</v>
      </c>
      <c r="H47" s="23">
        <f t="shared" si="2"/>
        <v>36.381042317544697</v>
      </c>
      <c r="I47" s="26">
        <f t="shared" si="2"/>
        <v>46.018782949764827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0.91422963033583893</v>
      </c>
      <c r="D48" s="24">
        <f t="shared" si="3"/>
        <v>0.6683197005514957</v>
      </c>
      <c r="E48" s="26">
        <f t="shared" si="3"/>
        <v>0.40915762667300254</v>
      </c>
      <c r="F48" s="26">
        <f t="shared" si="3"/>
        <v>1.1206061161774169E-2</v>
      </c>
      <c r="G48" s="24">
        <f t="shared" si="3"/>
        <v>0.40626857043071657</v>
      </c>
      <c r="H48" s="26">
        <f t="shared" si="3"/>
        <v>0.4603348656697866</v>
      </c>
      <c r="I48" s="25">
        <f t="shared" si="3"/>
        <v>2.2187909569295048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8</v>
      </c>
      <c r="F50" s="30">
        <f>COUNTIF(F10:F40,"&gt;3.0")</f>
        <v>0</v>
      </c>
      <c r="G50" s="30">
        <f>COUNTIF(G10:G40,"&gt;8.0")</f>
        <v>8</v>
      </c>
      <c r="H50" s="30">
        <f>COUNTIF(H10:H40,"&lt;36.30")</f>
        <v>0</v>
      </c>
      <c r="I50" s="30">
        <f>COUNTIF(I10:I40,"&lt;46.20")</f>
        <v>2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1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54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99.345596313476562</v>
      </c>
      <c r="D10" s="10">
        <v>0.16820034384727478</v>
      </c>
      <c r="E10" s="10">
        <v>0.15080030262470245</v>
      </c>
      <c r="F10" s="11">
        <v>0.11130021512508392</v>
      </c>
      <c r="G10" s="10">
        <v>0.26210051774978638</v>
      </c>
      <c r="H10" s="10">
        <v>37.923019685168626</v>
      </c>
      <c r="I10" s="10">
        <v>50.631580559689404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99.352897644042969</v>
      </c>
      <c r="D11" s="3">
        <v>0.16220000386238098</v>
      </c>
      <c r="E11" s="3">
        <v>0.14749999344348907</v>
      </c>
      <c r="F11" s="5">
        <v>0.11209999024868011</v>
      </c>
      <c r="G11" s="3">
        <v>0.25959998369216919</v>
      </c>
      <c r="H11" s="3">
        <v>37.922684866729469</v>
      </c>
      <c r="I11" s="3">
        <v>50.631133538673765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99.342002868652344</v>
      </c>
      <c r="D12" s="3">
        <v>0.16139967739582062</v>
      </c>
      <c r="E12" s="3">
        <v>0.14699970185756683</v>
      </c>
      <c r="F12" s="5">
        <v>0.11279977858066559</v>
      </c>
      <c r="G12" s="3">
        <v>0.25979948043823242</v>
      </c>
      <c r="H12" s="3">
        <v>37.928528672268172</v>
      </c>
      <c r="I12" s="3">
        <v>50.638935689276863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99.337501525878906</v>
      </c>
      <c r="D13" s="3">
        <v>0.16490000486373901</v>
      </c>
      <c r="E13" s="3">
        <v>0.14910000562667847</v>
      </c>
      <c r="F13" s="5">
        <v>0.11209999024868011</v>
      </c>
      <c r="G13" s="3">
        <v>0.26120001077651978</v>
      </c>
      <c r="H13" s="3">
        <v>37.929124208356455</v>
      </c>
      <c r="I13" s="3">
        <v>50.63973079825503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99.340995788574219</v>
      </c>
      <c r="D14" s="3">
        <v>0.16139969229698181</v>
      </c>
      <c r="E14" s="3">
        <v>0.14699968695640564</v>
      </c>
      <c r="F14" s="5">
        <v>0.1128997877240181</v>
      </c>
      <c r="G14" s="3">
        <v>0.25989946722984314</v>
      </c>
      <c r="H14" s="3">
        <v>37.929049737006409</v>
      </c>
      <c r="I14" s="3">
        <v>50.6396313704618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99.355598449707031</v>
      </c>
      <c r="D15" s="3">
        <v>0.15809984505176544</v>
      </c>
      <c r="E15" s="3">
        <v>0.14389985799789429</v>
      </c>
      <c r="F15" s="5">
        <v>0.11069989204406738</v>
      </c>
      <c r="G15" s="3">
        <v>0.25459975004196167</v>
      </c>
      <c r="H15" s="3">
        <v>37.925588940454119</v>
      </c>
      <c r="I15" s="3">
        <v>50.635010810155883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99.364295959472656</v>
      </c>
      <c r="D16" s="3">
        <v>0.15750031173229218</v>
      </c>
      <c r="E16" s="3">
        <v>0.14350028336048126</v>
      </c>
      <c r="F16" s="5">
        <v>0.11010022461414337</v>
      </c>
      <c r="G16" s="3">
        <v>0.25360050797462463</v>
      </c>
      <c r="H16" s="3">
        <v>37.921345857312254</v>
      </c>
      <c r="I16" s="3">
        <v>50.629345807534719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99.367698669433594</v>
      </c>
      <c r="D17" s="3">
        <v>0.15680000185966492</v>
      </c>
      <c r="E17" s="3">
        <v>0.14319999516010284</v>
      </c>
      <c r="F17" s="5">
        <v>0.11060000211000443</v>
      </c>
      <c r="G17" s="3">
        <v>0.25380000472068787</v>
      </c>
      <c r="H17" s="3">
        <v>37.919596266099852</v>
      </c>
      <c r="I17" s="3">
        <v>50.627009902610673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99.381401062011719</v>
      </c>
      <c r="D18" s="3">
        <v>0.15800000727176666</v>
      </c>
      <c r="E18" s="3">
        <v>0.14390000700950623</v>
      </c>
      <c r="F18" s="5">
        <v>0.10999999940395355</v>
      </c>
      <c r="G18" s="3">
        <v>0.25389999151229858</v>
      </c>
      <c r="H18" s="3">
        <v>37.91155620461732</v>
      </c>
      <c r="I18" s="3">
        <v>50.616275498440395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99.383499145507813</v>
      </c>
      <c r="D19" s="3">
        <v>0.15869967639446259</v>
      </c>
      <c r="E19" s="3">
        <v>0.14449970424175262</v>
      </c>
      <c r="F19" s="5">
        <v>0.11039978265762329</v>
      </c>
      <c r="G19" s="3">
        <v>0.25489950180053711</v>
      </c>
      <c r="H19" s="3">
        <v>37.909173760242417</v>
      </c>
      <c r="I19" s="3">
        <v>50.613094661964354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99.370994567871094</v>
      </c>
      <c r="D20" s="3">
        <v>0.16549979150295258</v>
      </c>
      <c r="E20" s="3">
        <v>0.14869987964630127</v>
      </c>
      <c r="F20" s="5">
        <v>0.11039989441633224</v>
      </c>
      <c r="G20" s="3">
        <v>0.25909978151321411</v>
      </c>
      <c r="H20" s="3">
        <v>37.911481108804551</v>
      </c>
      <c r="I20" s="3">
        <v>50.616175236917847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99.374397277832031</v>
      </c>
      <c r="D21" s="3">
        <v>0.16179999709129333</v>
      </c>
      <c r="E21" s="3">
        <v>0.14740000665187836</v>
      </c>
      <c r="F21" s="5">
        <v>0.11340000480413437</v>
      </c>
      <c r="G21" s="3">
        <v>0.26080000400543213</v>
      </c>
      <c r="H21" s="3">
        <v>37.909619386135397</v>
      </c>
      <c r="I21" s="3">
        <v>50.613689623638997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99.349899291992188</v>
      </c>
      <c r="D22" s="3">
        <v>0.16319984197616577</v>
      </c>
      <c r="E22" s="3">
        <v>0.14879985153675079</v>
      </c>
      <c r="F22" s="5">
        <v>0.11349988728761673</v>
      </c>
      <c r="G22" s="3">
        <v>0.26229974627494812</v>
      </c>
      <c r="H22" s="3">
        <v>37.921269938600972</v>
      </c>
      <c r="I22" s="3">
        <v>50.62924444734827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99.330398559570313</v>
      </c>
      <c r="D23" s="3">
        <v>0.16310016810894012</v>
      </c>
      <c r="E23" s="3">
        <v>0.14910015463829041</v>
      </c>
      <c r="F23" s="5">
        <v>0.11350011080503464</v>
      </c>
      <c r="G23" s="3">
        <v>0.26260027289390564</v>
      </c>
      <c r="H23" s="3">
        <v>37.932548333702599</v>
      </c>
      <c r="I23" s="3">
        <v>50.644302398295025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99.318603515625</v>
      </c>
      <c r="D24" s="3">
        <v>0.16290000081062317</v>
      </c>
      <c r="E24" s="3">
        <v>0.14899998903274536</v>
      </c>
      <c r="F24" s="5">
        <v>0.11349999159574509</v>
      </c>
      <c r="G24" s="3">
        <v>0.26249998807907104</v>
      </c>
      <c r="H24" s="3">
        <v>37.93928563044706</v>
      </c>
      <c r="I24" s="3">
        <v>50.6532974621297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99.328903198242187</v>
      </c>
      <c r="D25" s="3">
        <v>0.16359978914260864</v>
      </c>
      <c r="E25" s="3">
        <v>0.14929978549480438</v>
      </c>
      <c r="F25" s="5">
        <v>0.11339990049600601</v>
      </c>
      <c r="G25" s="3">
        <v>0.26269969344139099</v>
      </c>
      <c r="H25" s="3">
        <v>37.932846105433271</v>
      </c>
      <c r="I25" s="3">
        <v>50.644699957706017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99.33099365234375</v>
      </c>
      <c r="D26" s="3">
        <v>0.16660028696060181</v>
      </c>
      <c r="E26" s="3">
        <v>0.15100029110908508</v>
      </c>
      <c r="F26" s="5">
        <v>0.1127001941204071</v>
      </c>
      <c r="G26" s="3">
        <v>0.26370048522949219</v>
      </c>
      <c r="H26" s="3">
        <v>37.930612792473973</v>
      </c>
      <c r="I26" s="3">
        <v>50.64171822877325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99.327301025390625</v>
      </c>
      <c r="D27" s="3">
        <v>0.16220000386238098</v>
      </c>
      <c r="E27" s="3">
        <v>0.14820000529289246</v>
      </c>
      <c r="F27" s="5">
        <v>0.11240000277757645</v>
      </c>
      <c r="G27" s="3">
        <v>0.26060000061988831</v>
      </c>
      <c r="H27" s="3">
        <v>37.935526531424358</v>
      </c>
      <c r="I27" s="3">
        <v>50.648278633814343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99.311698913574219</v>
      </c>
      <c r="D28" s="3">
        <v>0.16249983012676239</v>
      </c>
      <c r="E28" s="3">
        <v>0.14859984815120697</v>
      </c>
      <c r="F28" s="5">
        <v>0.11379988491535187</v>
      </c>
      <c r="G28" s="3">
        <v>0.26239973306655884</v>
      </c>
      <c r="H28" s="3">
        <v>37.942970695524345</v>
      </c>
      <c r="I28" s="3">
        <v>50.658217446637195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99.304801940917969</v>
      </c>
      <c r="D29" s="3">
        <v>0.16400016844272614</v>
      </c>
      <c r="E29" s="3">
        <v>0.14940014481544495</v>
      </c>
      <c r="F29" s="5">
        <v>0.1132001131772995</v>
      </c>
      <c r="G29" s="3">
        <v>0.26260024309158325</v>
      </c>
      <c r="H29" s="3">
        <v>37.946618516117795</v>
      </c>
      <c r="I29" s="3">
        <v>50.663087705487307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99.355804443359375</v>
      </c>
      <c r="D30" s="3">
        <v>0.14150014519691467</v>
      </c>
      <c r="E30" s="3">
        <v>0.13390015065670013</v>
      </c>
      <c r="F30" s="5">
        <v>0.11900012940168381</v>
      </c>
      <c r="G30" s="3">
        <v>0.25290027260780334</v>
      </c>
      <c r="H30" s="3">
        <v>37.931097251981363</v>
      </c>
      <c r="I30" s="3">
        <v>50.642365037776862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99.345596313476562</v>
      </c>
      <c r="D31" s="3">
        <v>0.14149999618530273</v>
      </c>
      <c r="E31" s="3">
        <v>0.13549999892711639</v>
      </c>
      <c r="F31" s="5">
        <v>0.11840000748634338</v>
      </c>
      <c r="G31" s="3">
        <v>0.25389999151229858</v>
      </c>
      <c r="H31" s="3">
        <v>37.936457211635073</v>
      </c>
      <c r="I31" s="3">
        <v>50.64952119863262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99.313003540039063</v>
      </c>
      <c r="D32" s="3">
        <v>0.17069999873638153</v>
      </c>
      <c r="E32" s="3">
        <v>0.15399999916553497</v>
      </c>
      <c r="F32" s="5">
        <v>0.11220000684261322</v>
      </c>
      <c r="G32" s="3">
        <v>0.26620000600814819</v>
      </c>
      <c r="H32" s="3">
        <v>37.937461453311052</v>
      </c>
      <c r="I32" s="3">
        <v>50.650861976443593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99.313697814941406</v>
      </c>
      <c r="D33" s="3">
        <v>0.16110000014305115</v>
      </c>
      <c r="E33" s="3">
        <v>0.14679999649524689</v>
      </c>
      <c r="F33" s="5">
        <v>0.11180000007152557</v>
      </c>
      <c r="G33" s="3">
        <v>0.25859999656677246</v>
      </c>
      <c r="H33" s="3">
        <v>37.945316345664004</v>
      </c>
      <c r="I33" s="3">
        <v>50.661349158589367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99.3280029296875</v>
      </c>
      <c r="D34" s="3">
        <v>0.15769998729228973</v>
      </c>
      <c r="E34" s="3">
        <v>0.14379999041557312</v>
      </c>
      <c r="F34" s="5">
        <v>0.11459998786449432</v>
      </c>
      <c r="G34" s="3">
        <v>0.25839996337890625</v>
      </c>
      <c r="H34" s="3">
        <v>37.937052724429755</v>
      </c>
      <c r="I34" s="3">
        <v>50.650316276511148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99.363998413085937</v>
      </c>
      <c r="D35" s="3">
        <v>0.14269985258579254</v>
      </c>
      <c r="E35" s="3">
        <v>0.13439986109733582</v>
      </c>
      <c r="F35" s="5">
        <v>0.11379988491535187</v>
      </c>
      <c r="G35" s="3">
        <v>0.24819974601268768</v>
      </c>
      <c r="H35" s="3">
        <v>37.929534974196635</v>
      </c>
      <c r="I35" s="3">
        <v>50.640279217761183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99.335296630859375</v>
      </c>
      <c r="D36" s="3">
        <v>0.16179999709129333</v>
      </c>
      <c r="E36" s="3">
        <v>0.14650000631809235</v>
      </c>
      <c r="F36" s="5">
        <v>0.10949999839067459</v>
      </c>
      <c r="G36" s="3">
        <v>0.25600001215934753</v>
      </c>
      <c r="H36" s="3">
        <v>37.934485136345032</v>
      </c>
      <c r="I36" s="3">
        <v>50.646888251948894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99.313499450683594</v>
      </c>
      <c r="D37" s="3">
        <v>0.16110000014305115</v>
      </c>
      <c r="E37" s="3">
        <v>0.1460999995470047</v>
      </c>
      <c r="F37" s="5">
        <v>0.10999999940395355</v>
      </c>
      <c r="G37" s="3">
        <v>0.25609999895095825</v>
      </c>
      <c r="H37" s="3">
        <v>37.946731338015297</v>
      </c>
      <c r="I37" s="3">
        <v>50.663238335659678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99.285697937011719</v>
      </c>
      <c r="D38" s="3">
        <v>0.16120016574859619</v>
      </c>
      <c r="E38" s="3">
        <v>0.14670014381408691</v>
      </c>
      <c r="F38" s="5">
        <v>0.11230011284351349</v>
      </c>
      <c r="G38" s="3">
        <v>0.25900024175643921</v>
      </c>
      <c r="H38" s="3">
        <v>37.960205340055644</v>
      </c>
      <c r="I38" s="3">
        <v>50.681227673677348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99.292396545410156</v>
      </c>
      <c r="D39" s="3">
        <v>0.15840031206607819</v>
      </c>
      <c r="E39" s="3">
        <v>0.14470028877258301</v>
      </c>
      <c r="F39" s="5">
        <v>0.11090023070573807</v>
      </c>
      <c r="G39" s="3">
        <v>0.25560051202774048</v>
      </c>
      <c r="H39" s="3">
        <v>37.96001982021162</v>
      </c>
      <c r="I39" s="3">
        <v>50.680979983408847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99.311996459960938</v>
      </c>
      <c r="D40" s="3">
        <v>0.16300000250339508</v>
      </c>
      <c r="E40" s="3">
        <v>0.14740000665187836</v>
      </c>
      <c r="F40" s="5">
        <v>0.1104000061750412</v>
      </c>
      <c r="G40" s="3">
        <v>0.25780001282691956</v>
      </c>
      <c r="H40" s="3">
        <v>37.945688829577769</v>
      </c>
      <c r="I40" s="3">
        <v>50.661846467333334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99.338015156407508</v>
      </c>
      <c r="D41" s="6">
        <f t="shared" si="0"/>
        <v>0.16010644839655969</v>
      </c>
      <c r="E41" s="6">
        <f t="shared" si="0"/>
        <v>0.14611935279061716</v>
      </c>
      <c r="F41" s="6">
        <f t="shared" si="0"/>
        <v>0.11244193584688249</v>
      </c>
      <c r="G41" s="6">
        <f t="shared" si="0"/>
        <v>0.2585612876761344</v>
      </c>
      <c r="H41" s="6">
        <f t="shared" si="0"/>
        <v>37.931822505236859</v>
      </c>
      <c r="I41" s="6">
        <f t="shared" si="0"/>
        <v>50.643333334050119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99.383499145507813</v>
      </c>
      <c r="D46" s="21">
        <f t="shared" si="1"/>
        <v>0.17069999873638153</v>
      </c>
      <c r="E46" s="26">
        <f t="shared" si="1"/>
        <v>0.15399999916553497</v>
      </c>
      <c r="F46" s="26">
        <f t="shared" si="1"/>
        <v>0.11900012940168381</v>
      </c>
      <c r="G46" s="21">
        <f t="shared" si="1"/>
        <v>0.26620000600814819</v>
      </c>
      <c r="H46" s="26">
        <f t="shared" si="1"/>
        <v>37.960205340055644</v>
      </c>
      <c r="I46" s="22">
        <f t="shared" si="1"/>
        <v>50.681227673677348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99.285697937011719</v>
      </c>
      <c r="D47" s="26">
        <f t="shared" si="2"/>
        <v>0.14149999618530273</v>
      </c>
      <c r="E47" s="26">
        <f t="shared" si="2"/>
        <v>0.13390015065670013</v>
      </c>
      <c r="F47" s="23">
        <f t="shared" si="2"/>
        <v>0.10949999839067459</v>
      </c>
      <c r="G47" s="26">
        <f t="shared" si="2"/>
        <v>0.24819974601268768</v>
      </c>
      <c r="H47" s="23">
        <f t="shared" si="2"/>
        <v>37.909173760242417</v>
      </c>
      <c r="I47" s="26">
        <f t="shared" si="2"/>
        <v>50.613094661964354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2.5583849431261557E-2</v>
      </c>
      <c r="D48" s="24">
        <f t="shared" si="3"/>
        <v>6.8143043740057536E-3</v>
      </c>
      <c r="E48" s="26">
        <f t="shared" si="3"/>
        <v>4.5514481487190818E-3</v>
      </c>
      <c r="F48" s="26">
        <f t="shared" si="3"/>
        <v>2.1789577685774005E-3</v>
      </c>
      <c r="G48" s="24">
        <f t="shared" si="3"/>
        <v>4.0559296946086508E-3</v>
      </c>
      <c r="H48" s="26">
        <f t="shared" si="3"/>
        <v>1.3080706959115163E-2</v>
      </c>
      <c r="I48" s="25">
        <f t="shared" si="3"/>
        <v>1.7464243978367634E-2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55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99.40069580078125</v>
      </c>
      <c r="D10" s="10">
        <v>0.18859998881816864</v>
      </c>
      <c r="E10" s="10">
        <v>0</v>
      </c>
      <c r="F10" s="11">
        <v>8.4899991750717163E-2</v>
      </c>
      <c r="G10" s="10">
        <v>8.4899991750717163E-2</v>
      </c>
      <c r="H10" s="10">
        <v>38.054840957098534</v>
      </c>
      <c r="I10" s="10">
        <v>50.798521385427208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99.400497436523438</v>
      </c>
      <c r="D11" s="3">
        <v>0.18870000541210175</v>
      </c>
      <c r="E11" s="3">
        <v>0</v>
      </c>
      <c r="F11" s="5">
        <v>8.5000000894069672E-2</v>
      </c>
      <c r="G11" s="3">
        <v>8.5000000894069672E-2</v>
      </c>
      <c r="H11" s="3">
        <v>38.054773932886164</v>
      </c>
      <c r="I11" s="3">
        <v>50.798431916366255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99.401100158691406</v>
      </c>
      <c r="D12" s="3">
        <v>0.18860000371932983</v>
      </c>
      <c r="E12" s="3">
        <v>0</v>
      </c>
      <c r="F12" s="5">
        <v>8.489999920129776E-2</v>
      </c>
      <c r="G12" s="3">
        <v>8.489999920129776E-2</v>
      </c>
      <c r="H12" s="3">
        <v>38.054386843447539</v>
      </c>
      <c r="I12" s="3">
        <v>50.797915199684972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99.400199890136719</v>
      </c>
      <c r="D13" s="3">
        <v>0.18880000710487366</v>
      </c>
      <c r="E13" s="3">
        <v>0</v>
      </c>
      <c r="F13" s="5">
        <v>8.5000000894069672E-2</v>
      </c>
      <c r="G13" s="3">
        <v>8.5000000894069672E-2</v>
      </c>
      <c r="H13" s="3">
        <v>38.055027043445072</v>
      </c>
      <c r="I13" s="3">
        <v>50.798769787759639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99.400802612304688</v>
      </c>
      <c r="D14" s="3">
        <v>0.18850000202655792</v>
      </c>
      <c r="E14" s="3">
        <v>0</v>
      </c>
      <c r="F14" s="5">
        <v>8.489999920129776E-2</v>
      </c>
      <c r="G14" s="3">
        <v>8.489999920129776E-2</v>
      </c>
      <c r="H14" s="3">
        <v>38.054811179561959</v>
      </c>
      <c r="I14" s="3">
        <v>50.79848163608677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99.4010009765625</v>
      </c>
      <c r="D15" s="3">
        <v>0.18849998712539673</v>
      </c>
      <c r="E15" s="3">
        <v>0</v>
      </c>
      <c r="F15" s="5">
        <v>8.4799990057945251E-2</v>
      </c>
      <c r="G15" s="3">
        <v>8.4799990057945251E-2</v>
      </c>
      <c r="H15" s="3">
        <v>38.054736789477751</v>
      </c>
      <c r="I15" s="3">
        <v>50.798382334494953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99.401100158691406</v>
      </c>
      <c r="D16" s="3">
        <v>0.18860000371932983</v>
      </c>
      <c r="E16" s="3">
        <v>0</v>
      </c>
      <c r="F16" s="5">
        <v>8.4799997508525848E-2</v>
      </c>
      <c r="G16" s="3">
        <v>8.4799997508525848E-2</v>
      </c>
      <c r="H16" s="3">
        <v>38.054595344273245</v>
      </c>
      <c r="I16" s="3">
        <v>50.798193522583894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99.401496887207031</v>
      </c>
      <c r="D17" s="3">
        <v>0.18860000371932983</v>
      </c>
      <c r="E17" s="3">
        <v>0</v>
      </c>
      <c r="F17" s="5">
        <v>8.4799997508525848E-2</v>
      </c>
      <c r="G17" s="3">
        <v>8.4799997508525848E-2</v>
      </c>
      <c r="H17" s="3">
        <v>38.054111466557728</v>
      </c>
      <c r="I17" s="3">
        <v>50.797547605484745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99.401496887207031</v>
      </c>
      <c r="D18" s="3">
        <v>0.18860000371932983</v>
      </c>
      <c r="E18" s="3">
        <v>0</v>
      </c>
      <c r="F18" s="5">
        <v>8.4799997508525848E-2</v>
      </c>
      <c r="G18" s="3">
        <v>8.4799997508525848E-2</v>
      </c>
      <c r="H18" s="3">
        <v>38.054171022555195</v>
      </c>
      <c r="I18" s="3">
        <v>50.797627105399471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99.401199340820312</v>
      </c>
      <c r="D19" s="3">
        <v>0.18860000371932983</v>
      </c>
      <c r="E19" s="3">
        <v>0</v>
      </c>
      <c r="F19" s="5">
        <v>8.4799997508525848E-2</v>
      </c>
      <c r="G19" s="3">
        <v>8.4799997508525848E-2</v>
      </c>
      <c r="H19" s="3">
        <v>38.054479953024625</v>
      </c>
      <c r="I19" s="3">
        <v>50.798039489492091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99.400001525878906</v>
      </c>
      <c r="D20" s="3">
        <v>0.18880000710487366</v>
      </c>
      <c r="E20" s="3">
        <v>0</v>
      </c>
      <c r="F20" s="5">
        <v>8.4799997508525848E-2</v>
      </c>
      <c r="G20" s="3">
        <v>8.4799997508525848E-2</v>
      </c>
      <c r="H20" s="3">
        <v>38.055555680182628</v>
      </c>
      <c r="I20" s="3">
        <v>50.799475452635448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99.399696350097656</v>
      </c>
      <c r="D21" s="3">
        <v>0.1890999972820282</v>
      </c>
      <c r="E21" s="3">
        <v>0</v>
      </c>
      <c r="F21" s="5">
        <v>8.4799997508525848E-2</v>
      </c>
      <c r="G21" s="3">
        <v>8.4799997508525848E-2</v>
      </c>
      <c r="H21" s="3">
        <v>38.055287581600069</v>
      </c>
      <c r="I21" s="3">
        <v>50.799117574078167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99.399398803710938</v>
      </c>
      <c r="D22" s="3">
        <v>0.18919999897480011</v>
      </c>
      <c r="E22" s="3">
        <v>0</v>
      </c>
      <c r="F22" s="5">
        <v>8.489999920129776E-2</v>
      </c>
      <c r="G22" s="3">
        <v>8.489999920129776E-2</v>
      </c>
      <c r="H22" s="3">
        <v>38.055659877683887</v>
      </c>
      <c r="I22" s="3">
        <v>50.799614543454467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99.399696350097656</v>
      </c>
      <c r="D23" s="3">
        <v>0.18930000066757202</v>
      </c>
      <c r="E23" s="3">
        <v>0</v>
      </c>
      <c r="F23" s="5">
        <v>8.4700003266334534E-2</v>
      </c>
      <c r="G23" s="3">
        <v>8.4700003266334534E-2</v>
      </c>
      <c r="H23" s="3">
        <v>38.055708294787422</v>
      </c>
      <c r="I23" s="3">
        <v>50.799679174318953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99.399398803710938</v>
      </c>
      <c r="D24" s="3">
        <v>0.18950000405311584</v>
      </c>
      <c r="E24" s="3">
        <v>0</v>
      </c>
      <c r="F24" s="5">
        <v>8.489999920129776E-2</v>
      </c>
      <c r="G24" s="3">
        <v>8.489999920129776E-2</v>
      </c>
      <c r="H24" s="3">
        <v>38.055604026663886</v>
      </c>
      <c r="I24" s="3">
        <v>50.79953998922791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99.39990234375</v>
      </c>
      <c r="D25" s="3">
        <v>0.18930000066757202</v>
      </c>
      <c r="E25" s="3">
        <v>0</v>
      </c>
      <c r="F25" s="5">
        <v>8.489999920129776E-2</v>
      </c>
      <c r="G25" s="3">
        <v>8.489999920129776E-2</v>
      </c>
      <c r="H25" s="3">
        <v>38.05512385938129</v>
      </c>
      <c r="I25" s="3">
        <v>50.798899025099296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99.400100708007813</v>
      </c>
      <c r="D26" s="3">
        <v>0.18919998407363892</v>
      </c>
      <c r="E26" s="3">
        <v>0</v>
      </c>
      <c r="F26" s="5">
        <v>8.4899991750717163E-2</v>
      </c>
      <c r="G26" s="3">
        <v>8.4899991750717163E-2</v>
      </c>
      <c r="H26" s="3">
        <v>38.055064322291031</v>
      </c>
      <c r="I26" s="3">
        <v>50.798819550423374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99.4010009765625</v>
      </c>
      <c r="D27" s="3">
        <v>0.189099982380867</v>
      </c>
      <c r="E27" s="3">
        <v>0</v>
      </c>
      <c r="F27" s="5">
        <v>8.4699995815753937E-2</v>
      </c>
      <c r="G27" s="3">
        <v>8.4699995815753937E-2</v>
      </c>
      <c r="H27" s="3">
        <v>38.054491156583524</v>
      </c>
      <c r="I27" s="3">
        <v>50.798054444862082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99.4010009765625</v>
      </c>
      <c r="D28" s="3">
        <v>0.18939998745918274</v>
      </c>
      <c r="E28" s="3">
        <v>0</v>
      </c>
      <c r="F28" s="5">
        <v>8.5199996829032898E-2</v>
      </c>
      <c r="G28" s="3">
        <v>8.5199996829032898E-2</v>
      </c>
      <c r="H28" s="3">
        <v>38.053396673191344</v>
      </c>
      <c r="I28" s="3">
        <v>50.801120512559876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99.400596618652344</v>
      </c>
      <c r="D29" s="3">
        <v>0.18899999558925629</v>
      </c>
      <c r="E29" s="3">
        <v>0</v>
      </c>
      <c r="F29" s="5">
        <v>8.4600001573562622E-2</v>
      </c>
      <c r="G29" s="3">
        <v>8.4600001573562622E-2</v>
      </c>
      <c r="H29" s="3">
        <v>38.055205783411921</v>
      </c>
      <c r="I29" s="3">
        <v>50.799008383580826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99.4010009765625</v>
      </c>
      <c r="D30" s="3">
        <v>0.18899998068809509</v>
      </c>
      <c r="E30" s="3">
        <v>0</v>
      </c>
      <c r="F30" s="5">
        <v>8.4599994122982025E-2</v>
      </c>
      <c r="G30" s="3">
        <v>8.4599994122982025E-2</v>
      </c>
      <c r="H30" s="3">
        <v>38.054781463599276</v>
      </c>
      <c r="I30" s="3">
        <v>50.798441968939891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99.400497436523438</v>
      </c>
      <c r="D31" s="3">
        <v>0.18899999558925629</v>
      </c>
      <c r="E31" s="3">
        <v>0</v>
      </c>
      <c r="F31" s="5">
        <v>8.4600001573562622E-2</v>
      </c>
      <c r="G31" s="3">
        <v>8.4600001573562622E-2</v>
      </c>
      <c r="H31" s="3">
        <v>38.055265375978166</v>
      </c>
      <c r="I31" s="3">
        <v>50.799087932310371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99.39990234375</v>
      </c>
      <c r="D32" s="3">
        <v>0.1890999972820282</v>
      </c>
      <c r="E32" s="3">
        <v>0</v>
      </c>
      <c r="F32" s="5">
        <v>8.5000000894069672E-2</v>
      </c>
      <c r="G32" s="3">
        <v>8.5000000894069672E-2</v>
      </c>
      <c r="H32" s="3">
        <v>38.05508662140894</v>
      </c>
      <c r="I32" s="3">
        <v>50.798849316996808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99.399200439453125</v>
      </c>
      <c r="D33" s="3">
        <v>0.18939998745918274</v>
      </c>
      <c r="E33" s="3">
        <v>0</v>
      </c>
      <c r="F33" s="5">
        <v>8.5199996829032898E-2</v>
      </c>
      <c r="G33" s="3">
        <v>8.5199996829032898E-2</v>
      </c>
      <c r="H33" s="3">
        <v>38.055149851364384</v>
      </c>
      <c r="I33" s="3">
        <v>50.798933721192505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99.399299621582031</v>
      </c>
      <c r="D34" s="3">
        <v>0.18970000743865967</v>
      </c>
      <c r="E34" s="3">
        <v>0</v>
      </c>
      <c r="F34" s="5">
        <v>8.5100002586841583E-2</v>
      </c>
      <c r="G34" s="3">
        <v>8.5100002586841583E-2</v>
      </c>
      <c r="H34" s="3">
        <v>38.054989815707486</v>
      </c>
      <c r="I34" s="3">
        <v>50.798720093319297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99.399101257324219</v>
      </c>
      <c r="D35" s="3">
        <v>0.18979999423027039</v>
      </c>
      <c r="E35" s="3">
        <v>0</v>
      </c>
      <c r="F35" s="5">
        <v>8.489999920129776E-2</v>
      </c>
      <c r="G35" s="3">
        <v>8.489999920129776E-2</v>
      </c>
      <c r="H35" s="3">
        <v>38.055432821893781</v>
      </c>
      <c r="I35" s="3">
        <v>50.799311451965451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99.398796081542969</v>
      </c>
      <c r="D36" s="3">
        <v>0.19019998610019684</v>
      </c>
      <c r="E36" s="3">
        <v>0</v>
      </c>
      <c r="F36" s="5">
        <v>8.4699995815753937E-2</v>
      </c>
      <c r="G36" s="3">
        <v>8.4699995815753937E-2</v>
      </c>
      <c r="H36" s="3">
        <v>38.055793921248714</v>
      </c>
      <c r="I36" s="3">
        <v>50.79979347508899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99.387496948242188</v>
      </c>
      <c r="D37" s="3">
        <v>0.19009999930858612</v>
      </c>
      <c r="E37" s="3">
        <v>0</v>
      </c>
      <c r="F37" s="5">
        <v>9.1899998486042023E-2</v>
      </c>
      <c r="G37" s="3">
        <v>9.1899998486042023E-2</v>
      </c>
      <c r="H37" s="3">
        <v>38.058509259378837</v>
      </c>
      <c r="I37" s="3">
        <v>50.79889434781937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99.377998352050781</v>
      </c>
      <c r="D38" s="3">
        <v>0.1940000057220459</v>
      </c>
      <c r="E38" s="3">
        <v>0</v>
      </c>
      <c r="F38" s="5">
        <v>8.6499996483325958E-2</v>
      </c>
      <c r="G38" s="3">
        <v>8.6499996483325958E-2</v>
      </c>
      <c r="H38" s="3">
        <v>38.071764896181776</v>
      </c>
      <c r="I38" s="3">
        <v>50.807534956214113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99.387496948242188</v>
      </c>
      <c r="D39" s="3">
        <v>0.18930000066757202</v>
      </c>
      <c r="E39" s="3">
        <v>0</v>
      </c>
      <c r="F39" s="5">
        <v>8.6000002920627594E-2</v>
      </c>
      <c r="G39" s="3">
        <v>8.6000002920627594E-2</v>
      </c>
      <c r="H39" s="3">
        <v>38.066769875978423</v>
      </c>
      <c r="I39" s="3">
        <v>50.805394031385475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99.376197814941406</v>
      </c>
      <c r="D40" s="3">
        <v>0.19429999589920044</v>
      </c>
      <c r="E40" s="3">
        <v>0</v>
      </c>
      <c r="F40" s="5">
        <v>8.6300000548362732E-2</v>
      </c>
      <c r="G40" s="3">
        <v>8.6300000548362732E-2</v>
      </c>
      <c r="H40" s="3">
        <v>38.073480847617766</v>
      </c>
      <c r="I40" s="3">
        <v>50.809824927871738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99.397979736328125</v>
      </c>
      <c r="D41" s="6">
        <f t="shared" si="0"/>
        <v>0.18941612637812091</v>
      </c>
      <c r="E41" s="6">
        <f t="shared" si="0"/>
        <v>0</v>
      </c>
      <c r="F41" s="6">
        <f t="shared" si="0"/>
        <v>8.5222578817798239E-2</v>
      </c>
      <c r="G41" s="6">
        <f t="shared" si="0"/>
        <v>8.5222578817798239E-2</v>
      </c>
      <c r="H41" s="6">
        <f t="shared" si="0"/>
        <v>38.056582468982654</v>
      </c>
      <c r="I41" s="6">
        <f t="shared" si="0"/>
        <v>50.799678221165316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99.401496887207031</v>
      </c>
      <c r="D46" s="21">
        <f t="shared" si="1"/>
        <v>0.19429999589920044</v>
      </c>
      <c r="E46" s="26">
        <f t="shared" si="1"/>
        <v>0</v>
      </c>
      <c r="F46" s="26">
        <f t="shared" si="1"/>
        <v>9.1899998486042023E-2</v>
      </c>
      <c r="G46" s="21">
        <f t="shared" si="1"/>
        <v>9.1899998486042023E-2</v>
      </c>
      <c r="H46" s="26">
        <f t="shared" si="1"/>
        <v>38.073480847617766</v>
      </c>
      <c r="I46" s="22">
        <f t="shared" si="1"/>
        <v>50.809824927871738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99.376197814941406</v>
      </c>
      <c r="D47" s="26">
        <f t="shared" si="2"/>
        <v>0.18849998712539673</v>
      </c>
      <c r="E47" s="26">
        <f t="shared" si="2"/>
        <v>0</v>
      </c>
      <c r="F47" s="23">
        <f t="shared" si="2"/>
        <v>8.4599994122982025E-2</v>
      </c>
      <c r="G47" s="26">
        <f t="shared" si="2"/>
        <v>8.4599994122982025E-2</v>
      </c>
      <c r="H47" s="23">
        <f t="shared" si="2"/>
        <v>38.053396673191344</v>
      </c>
      <c r="I47" s="26">
        <f t="shared" si="2"/>
        <v>50.797547605484745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6.4689890723078972E-3</v>
      </c>
      <c r="D48" s="24">
        <f t="shared" si="3"/>
        <v>1.3426584797740174E-3</v>
      </c>
      <c r="E48" s="26">
        <f t="shared" si="3"/>
        <v>0</v>
      </c>
      <c r="F48" s="26">
        <f t="shared" si="3"/>
        <v>1.319270152154625E-3</v>
      </c>
      <c r="G48" s="24">
        <f t="shared" si="3"/>
        <v>1.319270152154625E-3</v>
      </c>
      <c r="H48" s="26">
        <f t="shared" si="3"/>
        <v>4.8436816821538905E-3</v>
      </c>
      <c r="I48" s="25">
        <f t="shared" si="3"/>
        <v>2.7845644356627431E-3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56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84.029998779296875</v>
      </c>
      <c r="D10" s="10">
        <v>8.1049995422363281</v>
      </c>
      <c r="E10" s="10">
        <v>7.4050002098083496</v>
      </c>
      <c r="F10" s="11">
        <v>9.9999997764825821E-3</v>
      </c>
      <c r="G10" s="10">
        <v>7.4150004386901855</v>
      </c>
      <c r="H10" s="10">
        <v>37.53174856124685</v>
      </c>
      <c r="I10" s="10">
        <v>47.298385610202793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85.510002136230469</v>
      </c>
      <c r="D11" s="3">
        <v>7.5349998474121094</v>
      </c>
      <c r="E11" s="3">
        <v>6.5100002288818359</v>
      </c>
      <c r="F11" s="5">
        <v>1.9999999552965164E-2</v>
      </c>
      <c r="G11" s="3">
        <v>6.5300002098083496</v>
      </c>
      <c r="H11" s="3">
        <v>37.688878698359574</v>
      </c>
      <c r="I11" s="3">
        <v>47.749084606425924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86.139999389648438</v>
      </c>
      <c r="D12" s="3">
        <v>7.070000171661377</v>
      </c>
      <c r="E12" s="3">
        <v>6.190000057220459</v>
      </c>
      <c r="F12" s="5">
        <v>3.5000000149011612E-2</v>
      </c>
      <c r="G12" s="3">
        <v>6.2249999046325684</v>
      </c>
      <c r="H12" s="3">
        <v>37.772878427192595</v>
      </c>
      <c r="I12" s="3">
        <v>47.92143638059499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85.349998474121094</v>
      </c>
      <c r="D13" s="3">
        <v>7.6700000762939453</v>
      </c>
      <c r="E13" s="3">
        <v>6.5949997901916504</v>
      </c>
      <c r="F13" s="5">
        <v>1.9999999552965164E-2</v>
      </c>
      <c r="G13" s="3">
        <v>6.6149997711181641</v>
      </c>
      <c r="H13" s="3">
        <v>37.653955420507351</v>
      </c>
      <c r="I13" s="3">
        <v>47.693266949146803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84.900001525878906</v>
      </c>
      <c r="D14" s="3">
        <v>7.6550002098083496</v>
      </c>
      <c r="E14" s="3">
        <v>6.8000001907348633</v>
      </c>
      <c r="F14" s="5">
        <v>1.4999999664723873E-2</v>
      </c>
      <c r="G14" s="3">
        <v>6.815000057220459</v>
      </c>
      <c r="H14" s="3">
        <v>37.756856341414213</v>
      </c>
      <c r="I14" s="3">
        <v>47.67581482487244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84.709999084472656</v>
      </c>
      <c r="D15" s="3">
        <v>7.3499999046325684</v>
      </c>
      <c r="E15" s="3">
        <v>7.5500001907348633</v>
      </c>
      <c r="F15" s="5">
        <v>1.4999999664723873E-2</v>
      </c>
      <c r="G15" s="3">
        <v>7.565000057220459</v>
      </c>
      <c r="H15" s="3">
        <v>37.216004980483831</v>
      </c>
      <c r="I15" s="3">
        <v>47.043342605020847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83.860000610351563</v>
      </c>
      <c r="D16" s="3">
        <v>7.559999942779541</v>
      </c>
      <c r="E16" s="3">
        <v>7.9850001335144043</v>
      </c>
      <c r="F16" s="5">
        <v>1.4999999664723873E-2</v>
      </c>
      <c r="G16" s="3">
        <v>8</v>
      </c>
      <c r="H16" s="3">
        <v>37.238680292012674</v>
      </c>
      <c r="I16" s="3">
        <v>46.884538146710902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85.285003662109375</v>
      </c>
      <c r="D17" s="3">
        <v>6.6700000762939453</v>
      </c>
      <c r="E17" s="3">
        <v>7.619999885559082</v>
      </c>
      <c r="F17" s="5">
        <v>1.4999999664723873E-2</v>
      </c>
      <c r="G17" s="3">
        <v>7.6349997520446777</v>
      </c>
      <c r="H17" s="3">
        <v>37.028162770391006</v>
      </c>
      <c r="I17" s="3">
        <v>46.899407631199267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85.290000915527344</v>
      </c>
      <c r="D18" s="3">
        <v>6.630000114440918</v>
      </c>
      <c r="E18" s="3">
        <v>7.8000001907348633</v>
      </c>
      <c r="F18" s="5">
        <v>9.9999997764825821E-3</v>
      </c>
      <c r="G18" s="3">
        <v>7.8100004196166992</v>
      </c>
      <c r="H18" s="3">
        <v>36.854480528877126</v>
      </c>
      <c r="I18" s="3">
        <v>46.722878672368751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85.919998168945313</v>
      </c>
      <c r="D19" s="3">
        <v>6.4800000190734863</v>
      </c>
      <c r="E19" s="3">
        <v>7.2600002288818359</v>
      </c>
      <c r="F19" s="5">
        <v>1.4999999664723873E-2</v>
      </c>
      <c r="G19" s="3">
        <v>7.2750000953674316</v>
      </c>
      <c r="H19" s="3">
        <v>37.04796955184522</v>
      </c>
      <c r="I19" s="3">
        <v>47.056238750075899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84.415000915527344</v>
      </c>
      <c r="D20" s="3">
        <v>7.6449999809265137</v>
      </c>
      <c r="E20" s="3">
        <v>6.4050002098083496</v>
      </c>
      <c r="F20" s="5">
        <v>1.4999999664723873E-2</v>
      </c>
      <c r="G20" s="3">
        <v>6.4200000762939453</v>
      </c>
      <c r="H20" s="3">
        <v>38.441198803400688</v>
      </c>
      <c r="I20" s="3">
        <v>48.248824409458756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84.504997253417969</v>
      </c>
      <c r="D21" s="3">
        <v>8.1350002288818359</v>
      </c>
      <c r="E21" s="3">
        <v>6.8350000381469727</v>
      </c>
      <c r="F21" s="5">
        <v>1.9999999552965164E-2</v>
      </c>
      <c r="G21" s="3">
        <v>6.8550000190734863</v>
      </c>
      <c r="H21" s="3">
        <v>37.787060928236357</v>
      </c>
      <c r="I21" s="3">
        <v>47.676918841091286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85.760002136230469</v>
      </c>
      <c r="D22" s="3">
        <v>7.2800002098083496</v>
      </c>
      <c r="E22" s="3">
        <v>6.695000171661377</v>
      </c>
      <c r="F22" s="5">
        <v>1.9999999552965164E-2</v>
      </c>
      <c r="G22" s="3">
        <v>6.7150001525878906</v>
      </c>
      <c r="H22" s="3">
        <v>37.434963523747683</v>
      </c>
      <c r="I22" s="3">
        <v>47.519304321555055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86.485000610351563</v>
      </c>
      <c r="D23" s="3">
        <v>5.875</v>
      </c>
      <c r="E23" s="3">
        <v>7.4050002098083496</v>
      </c>
      <c r="F23" s="5">
        <v>9.9999997764825821E-3</v>
      </c>
      <c r="G23" s="3">
        <v>7.4150004386901855</v>
      </c>
      <c r="H23" s="3">
        <v>36.757235011272726</v>
      </c>
      <c r="I23" s="3">
        <v>46.821154113664136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86.904998779296875</v>
      </c>
      <c r="D24" s="3">
        <v>5.9549999237060547</v>
      </c>
      <c r="E24" s="3">
        <v>6.8499999046325684</v>
      </c>
      <c r="F24" s="5">
        <v>1.4999999664723873E-2</v>
      </c>
      <c r="G24" s="3">
        <v>6.8649997711181641</v>
      </c>
      <c r="H24" s="3">
        <v>37.032848008894376</v>
      </c>
      <c r="I24" s="3">
        <v>47.21327922094563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87.569999694824219</v>
      </c>
      <c r="D25" s="3">
        <v>6.244999885559082</v>
      </c>
      <c r="E25" s="3">
        <v>5.7699999809265137</v>
      </c>
      <c r="F25" s="5">
        <v>1.9999999552965164E-2</v>
      </c>
      <c r="G25" s="3">
        <v>5.7899999618530273</v>
      </c>
      <c r="H25" s="3">
        <v>37.594455910119009</v>
      </c>
      <c r="I25" s="3">
        <v>47.996615451322576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87.275001525878906</v>
      </c>
      <c r="D26" s="3">
        <v>6.3850002288818359</v>
      </c>
      <c r="E26" s="3">
        <v>5.9899997711181641</v>
      </c>
      <c r="F26" s="5">
        <v>2.500000037252903E-2</v>
      </c>
      <c r="G26" s="3">
        <v>6.0149998664855957</v>
      </c>
      <c r="H26" s="3">
        <v>37.509508060151376</v>
      </c>
      <c r="I26" s="3">
        <v>47.850873042992873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88.699996948242188</v>
      </c>
      <c r="D27" s="3">
        <v>5.625</v>
      </c>
      <c r="E27" s="3">
        <v>5.190000057220459</v>
      </c>
      <c r="F27" s="5">
        <v>1.4999999664723873E-2</v>
      </c>
      <c r="G27" s="3">
        <v>5.2049999237060547</v>
      </c>
      <c r="H27" s="3">
        <v>37.685053107683217</v>
      </c>
      <c r="I27" s="3">
        <v>48.297109498397745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87.595001220703125</v>
      </c>
      <c r="D28" s="3">
        <v>6.6700000762939453</v>
      </c>
      <c r="E28" s="3">
        <v>5.4149999618530273</v>
      </c>
      <c r="F28" s="5">
        <v>3.5000000149011612E-2</v>
      </c>
      <c r="G28" s="3">
        <v>5.4499998092651367</v>
      </c>
      <c r="H28" s="3">
        <v>37.776619759334331</v>
      </c>
      <c r="I28" s="3">
        <v>48.244594178060112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86.599998474121094</v>
      </c>
      <c r="D29" s="3">
        <v>7.5100002288818359</v>
      </c>
      <c r="E29" s="3">
        <v>5.5100002288818359</v>
      </c>
      <c r="F29" s="5">
        <v>3.9999999105930328E-2</v>
      </c>
      <c r="G29" s="3">
        <v>5.5500001907348633</v>
      </c>
      <c r="H29" s="3">
        <v>38.007887601453923</v>
      </c>
      <c r="I29" s="3">
        <v>48.340248137458858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87.294998168945313</v>
      </c>
      <c r="D30" s="3">
        <v>6.2350001335144043</v>
      </c>
      <c r="E30" s="3">
        <v>6.1149997711181641</v>
      </c>
      <c r="F30" s="5">
        <v>3.9999999105930328E-2</v>
      </c>
      <c r="G30" s="3">
        <v>6.1549997329711914</v>
      </c>
      <c r="H30" s="3">
        <v>37.405678135710289</v>
      </c>
      <c r="I30" s="3">
        <v>47.7268507178348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87.025001525878906</v>
      </c>
      <c r="D31" s="3">
        <v>6.2849998474121094</v>
      </c>
      <c r="E31" s="3">
        <v>6.380000114440918</v>
      </c>
      <c r="F31" s="5">
        <v>4.5000001788139343E-2</v>
      </c>
      <c r="G31" s="3">
        <v>6.4250001907348633</v>
      </c>
      <c r="H31" s="3">
        <v>37.288165967890933</v>
      </c>
      <c r="I31" s="3">
        <v>47.543107691288903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87.349998474121094</v>
      </c>
      <c r="D32" s="3">
        <v>6.2649998664855957</v>
      </c>
      <c r="E32" s="3">
        <v>6.0850000381469727</v>
      </c>
      <c r="F32" s="5">
        <v>4.5000001788139343E-2</v>
      </c>
      <c r="G32" s="3">
        <v>6.130000114440918</v>
      </c>
      <c r="H32" s="3">
        <v>37.378301244581685</v>
      </c>
      <c r="I32" s="3">
        <v>47.719474546000797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87.919998168945313</v>
      </c>
      <c r="D33" s="3">
        <v>5.9200000762939453</v>
      </c>
      <c r="E33" s="3">
        <v>5.880000114440918</v>
      </c>
      <c r="F33" s="5">
        <v>3.9999999105930328E-2</v>
      </c>
      <c r="G33" s="3">
        <v>5.9200000762939453</v>
      </c>
      <c r="H33" s="3">
        <v>37.354222277982352</v>
      </c>
      <c r="I33" s="3">
        <v>47.793043135959586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87.485000610351563</v>
      </c>
      <c r="D34" s="3">
        <v>6.1399998664855957</v>
      </c>
      <c r="E34" s="3">
        <v>6.070000171661377</v>
      </c>
      <c r="F34" s="5">
        <v>3.5000000149011612E-2</v>
      </c>
      <c r="G34" s="3">
        <v>6.1050000190734863</v>
      </c>
      <c r="H34" s="3">
        <v>37.362254271653455</v>
      </c>
      <c r="I34" s="3">
        <v>47.722248345089049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87.345001220703125</v>
      </c>
      <c r="D35" s="3">
        <v>5.9200000762939453</v>
      </c>
      <c r="E35" s="3">
        <v>6.4899997711181641</v>
      </c>
      <c r="F35" s="5">
        <v>1.9999999552965164E-2</v>
      </c>
      <c r="G35" s="3">
        <v>6.5099997520446777</v>
      </c>
      <c r="H35" s="3">
        <v>37.122979697349209</v>
      </c>
      <c r="I35" s="3">
        <v>47.412765348176549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87.919998168945313</v>
      </c>
      <c r="D36" s="3">
        <v>5.9050002098083496</v>
      </c>
      <c r="E36" s="3">
        <v>5.8000001907348633</v>
      </c>
      <c r="F36" s="5">
        <v>2.500000037252903E-2</v>
      </c>
      <c r="G36" s="3">
        <v>5.8250002861022949</v>
      </c>
      <c r="H36" s="3">
        <v>37.463719692087338</v>
      </c>
      <c r="I36" s="3">
        <v>47.902082433672028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85.455001831054688</v>
      </c>
      <c r="D37" s="3">
        <v>7.0199999809265137</v>
      </c>
      <c r="E37" s="3">
        <v>7</v>
      </c>
      <c r="F37" s="5">
        <v>1.4999999664723873E-2</v>
      </c>
      <c r="G37" s="3">
        <v>7.0149998664855957</v>
      </c>
      <c r="H37" s="3">
        <v>37.439228086846782</v>
      </c>
      <c r="I37" s="3">
        <v>47.401398756279441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86.254997253417969</v>
      </c>
      <c r="D38" s="3">
        <v>6.559999942779541</v>
      </c>
      <c r="E38" s="3">
        <v>6.6449999809265137</v>
      </c>
      <c r="F38" s="5">
        <v>2.500000037252903E-2</v>
      </c>
      <c r="G38" s="3">
        <v>6.6700000762939453</v>
      </c>
      <c r="H38" s="3">
        <v>37.423638573606176</v>
      </c>
      <c r="I38" s="3">
        <v>47.52973388864185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86.714996337890625</v>
      </c>
      <c r="D39" s="3">
        <v>6.3499999046325684</v>
      </c>
      <c r="E39" s="3">
        <v>6.5749998092651367</v>
      </c>
      <c r="F39" s="5">
        <v>3.5000000149011612E-2</v>
      </c>
      <c r="G39" s="3">
        <v>6.6099996566772461</v>
      </c>
      <c r="H39" s="3">
        <v>37.266464748950675</v>
      </c>
      <c r="I39" s="3">
        <v>47.456183557590265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87.385002136230469</v>
      </c>
      <c r="D40" s="3">
        <v>6.1399998664855957</v>
      </c>
      <c r="E40" s="3">
        <v>6.0349998474121094</v>
      </c>
      <c r="F40" s="5">
        <v>3.9999999105930328E-2</v>
      </c>
      <c r="G40" s="3">
        <v>6.0749998092651367</v>
      </c>
      <c r="H40" s="3">
        <v>37.457121635393889</v>
      </c>
      <c r="I40" s="3">
        <v>47.791109163494454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86.288870780698716</v>
      </c>
      <c r="D41" s="6">
        <f t="shared" si="0"/>
        <v>6.735161304473877</v>
      </c>
      <c r="E41" s="6">
        <f t="shared" si="0"/>
        <v>6.5437097241801601</v>
      </c>
      <c r="F41" s="6">
        <f t="shared" si="0"/>
        <v>2.4193548236883456E-2</v>
      </c>
      <c r="G41" s="6">
        <f t="shared" si="0"/>
        <v>6.5679032418035694</v>
      </c>
      <c r="H41" s="6">
        <f t="shared" si="0"/>
        <v>37.444458729634746</v>
      </c>
      <c r="I41" s="6">
        <f t="shared" si="0"/>
        <v>47.585526225019144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88.699996948242188</v>
      </c>
      <c r="D46" s="21">
        <f t="shared" si="1"/>
        <v>8.1350002288818359</v>
      </c>
      <c r="E46" s="26">
        <f t="shared" si="1"/>
        <v>7.9850001335144043</v>
      </c>
      <c r="F46" s="26">
        <f t="shared" si="1"/>
        <v>4.5000001788139343E-2</v>
      </c>
      <c r="G46" s="21">
        <f t="shared" si="1"/>
        <v>8</v>
      </c>
      <c r="H46" s="26">
        <f t="shared" si="1"/>
        <v>38.441198803400688</v>
      </c>
      <c r="I46" s="22">
        <f t="shared" si="1"/>
        <v>48.340248137458858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83.860000610351563</v>
      </c>
      <c r="D47" s="26">
        <f t="shared" si="2"/>
        <v>5.625</v>
      </c>
      <c r="E47" s="26">
        <f t="shared" si="2"/>
        <v>5.190000057220459</v>
      </c>
      <c r="F47" s="23">
        <f t="shared" si="2"/>
        <v>9.9999997764825821E-3</v>
      </c>
      <c r="G47" s="26">
        <f t="shared" si="2"/>
        <v>5.2049999237060547</v>
      </c>
      <c r="H47" s="23">
        <f t="shared" si="2"/>
        <v>36.757235011272726</v>
      </c>
      <c r="I47" s="26">
        <f t="shared" si="2"/>
        <v>46.722878672368751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1.2822377220929548</v>
      </c>
      <c r="D48" s="24">
        <f t="shared" si="3"/>
        <v>0.7252683242922302</v>
      </c>
      <c r="E48" s="26">
        <f t="shared" si="3"/>
        <v>0.71738181019273262</v>
      </c>
      <c r="F48" s="26">
        <f t="shared" si="3"/>
        <v>1.1261792126683391E-2</v>
      </c>
      <c r="G48" s="24">
        <f t="shared" si="3"/>
        <v>0.71038583349967999</v>
      </c>
      <c r="H48" s="26">
        <f t="shared" si="3"/>
        <v>0.3433222427784991</v>
      </c>
      <c r="I48" s="25">
        <f t="shared" si="3"/>
        <v>0.43874851272388682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57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84.029998779296875</v>
      </c>
      <c r="D10" s="10">
        <v>8.1049995422363281</v>
      </c>
      <c r="E10" s="10">
        <v>7.4050002098083496</v>
      </c>
      <c r="F10" s="11">
        <v>9.9999997764825821E-3</v>
      </c>
      <c r="G10" s="10">
        <v>7.4150004386901855</v>
      </c>
      <c r="H10" s="10">
        <v>37.53174856124685</v>
      </c>
      <c r="I10" s="10">
        <v>47.298385610202793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85.510002136230469</v>
      </c>
      <c r="D11" s="3">
        <v>7.5349998474121094</v>
      </c>
      <c r="E11" s="3">
        <v>6.5100002288818359</v>
      </c>
      <c r="F11" s="5">
        <v>1.9999999552965164E-2</v>
      </c>
      <c r="G11" s="3">
        <v>6.5300002098083496</v>
      </c>
      <c r="H11" s="3">
        <v>37.688878698359574</v>
      </c>
      <c r="I11" s="3">
        <v>47.749084606425924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86.139999389648438</v>
      </c>
      <c r="D12" s="3">
        <v>7.070000171661377</v>
      </c>
      <c r="E12" s="3">
        <v>6.190000057220459</v>
      </c>
      <c r="F12" s="5">
        <v>3.5000000149011612E-2</v>
      </c>
      <c r="G12" s="3">
        <v>6.2249999046325684</v>
      </c>
      <c r="H12" s="3">
        <v>37.772878427192595</v>
      </c>
      <c r="I12" s="3">
        <v>47.92143638059499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85.349998474121094</v>
      </c>
      <c r="D13" s="3">
        <v>7.6700000762939453</v>
      </c>
      <c r="E13" s="3">
        <v>6.5949997901916504</v>
      </c>
      <c r="F13" s="5">
        <v>1.9999999552965164E-2</v>
      </c>
      <c r="G13" s="3">
        <v>6.6149997711181641</v>
      </c>
      <c r="H13" s="3">
        <v>37.653955420507351</v>
      </c>
      <c r="I13" s="3">
        <v>47.693266949146803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84.900001525878906</v>
      </c>
      <c r="D14" s="3">
        <v>7.6550002098083496</v>
      </c>
      <c r="E14" s="3">
        <v>6.8000001907348633</v>
      </c>
      <c r="F14" s="5">
        <v>1.4999999664723873E-2</v>
      </c>
      <c r="G14" s="3">
        <v>6.815000057220459</v>
      </c>
      <c r="H14" s="3">
        <v>37.756856341414213</v>
      </c>
      <c r="I14" s="3">
        <v>47.67581482487244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84.709999084472656</v>
      </c>
      <c r="D15" s="3">
        <v>7.3499999046325684</v>
      </c>
      <c r="E15" s="3">
        <v>7.5500001907348633</v>
      </c>
      <c r="F15" s="5">
        <v>1.4999999664723873E-2</v>
      </c>
      <c r="G15" s="3">
        <v>7.565000057220459</v>
      </c>
      <c r="H15" s="3">
        <v>37.216004980483831</v>
      </c>
      <c r="I15" s="3">
        <v>47.043342605020847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83.860000610351563</v>
      </c>
      <c r="D16" s="3">
        <v>7.559999942779541</v>
      </c>
      <c r="E16" s="3">
        <v>7.9850001335144043</v>
      </c>
      <c r="F16" s="5">
        <v>1.4999999664723873E-2</v>
      </c>
      <c r="G16" s="3">
        <v>8</v>
      </c>
      <c r="H16" s="3">
        <v>37.238680292012674</v>
      </c>
      <c r="I16" s="3">
        <v>46.884538146710902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85.285003662109375</v>
      </c>
      <c r="D17" s="3">
        <v>6.6700000762939453</v>
      </c>
      <c r="E17" s="3">
        <v>7.619999885559082</v>
      </c>
      <c r="F17" s="5">
        <v>1.4999999664723873E-2</v>
      </c>
      <c r="G17" s="3">
        <v>7.6349997520446777</v>
      </c>
      <c r="H17" s="3">
        <v>37.028162770391006</v>
      </c>
      <c r="I17" s="3">
        <v>46.899407631199267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85.290000915527344</v>
      </c>
      <c r="D18" s="3">
        <v>6.630000114440918</v>
      </c>
      <c r="E18" s="3">
        <v>7.8000001907348633</v>
      </c>
      <c r="F18" s="5">
        <v>9.9999997764825821E-3</v>
      </c>
      <c r="G18" s="3">
        <v>7.8100004196166992</v>
      </c>
      <c r="H18" s="3">
        <v>36.854480528877126</v>
      </c>
      <c r="I18" s="3">
        <v>46.722878672368751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85.919998168945313</v>
      </c>
      <c r="D19" s="3">
        <v>6.4800000190734863</v>
      </c>
      <c r="E19" s="3">
        <v>7.2600002288818359</v>
      </c>
      <c r="F19" s="5">
        <v>1.4999999664723873E-2</v>
      </c>
      <c r="G19" s="3">
        <v>7.2750000953674316</v>
      </c>
      <c r="H19" s="3">
        <v>37.04796955184522</v>
      </c>
      <c r="I19" s="3">
        <v>47.056238750075899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84.415000915527344</v>
      </c>
      <c r="D20" s="3">
        <v>7.6449999809265137</v>
      </c>
      <c r="E20" s="3">
        <v>6.4050002098083496</v>
      </c>
      <c r="F20" s="5">
        <v>1.4999999664723873E-2</v>
      </c>
      <c r="G20" s="3">
        <v>6.4200000762939453</v>
      </c>
      <c r="H20" s="3">
        <v>38.441198803400688</v>
      </c>
      <c r="I20" s="3">
        <v>48.248824409458756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84.504997253417969</v>
      </c>
      <c r="D21" s="3">
        <v>8.1350002288818359</v>
      </c>
      <c r="E21" s="3">
        <v>6.8350000381469727</v>
      </c>
      <c r="F21" s="5">
        <v>1.9999999552965164E-2</v>
      </c>
      <c r="G21" s="3">
        <v>6.8550000190734863</v>
      </c>
      <c r="H21" s="3">
        <v>37.787060928236357</v>
      </c>
      <c r="I21" s="3">
        <v>47.676918841091286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85.760002136230469</v>
      </c>
      <c r="D22" s="3">
        <v>7.2800002098083496</v>
      </c>
      <c r="E22" s="3">
        <v>6.695000171661377</v>
      </c>
      <c r="F22" s="5">
        <v>1.9999999552965164E-2</v>
      </c>
      <c r="G22" s="3">
        <v>6.7150001525878906</v>
      </c>
      <c r="H22" s="3">
        <v>37.434963523747683</v>
      </c>
      <c r="I22" s="3">
        <v>47.519304321555055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86.485000610351563</v>
      </c>
      <c r="D23" s="3">
        <v>5.875</v>
      </c>
      <c r="E23" s="3">
        <v>7.4050002098083496</v>
      </c>
      <c r="F23" s="5">
        <v>9.9999997764825821E-3</v>
      </c>
      <c r="G23" s="3">
        <v>7.4150004386901855</v>
      </c>
      <c r="H23" s="3">
        <v>36.757235011272726</v>
      </c>
      <c r="I23" s="3">
        <v>46.821154113664136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86.904998779296875</v>
      </c>
      <c r="D24" s="3">
        <v>5.9549999237060547</v>
      </c>
      <c r="E24" s="3">
        <v>6.8499999046325684</v>
      </c>
      <c r="F24" s="5">
        <v>1.4999999664723873E-2</v>
      </c>
      <c r="G24" s="3">
        <v>6.8649997711181641</v>
      </c>
      <c r="H24" s="3">
        <v>37.032848008894376</v>
      </c>
      <c r="I24" s="3">
        <v>47.21327922094563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87.569999694824219</v>
      </c>
      <c r="D25" s="3">
        <v>6.244999885559082</v>
      </c>
      <c r="E25" s="3">
        <v>5.7699999809265137</v>
      </c>
      <c r="F25" s="5">
        <v>1.9999999552965164E-2</v>
      </c>
      <c r="G25" s="3">
        <v>5.7899999618530273</v>
      </c>
      <c r="H25" s="3">
        <v>37.594455910119009</v>
      </c>
      <c r="I25" s="3">
        <v>47.996615451322576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87.275001525878906</v>
      </c>
      <c r="D26" s="3">
        <v>6.3850002288818359</v>
      </c>
      <c r="E26" s="3">
        <v>5.9899997711181641</v>
      </c>
      <c r="F26" s="5">
        <v>2.500000037252903E-2</v>
      </c>
      <c r="G26" s="3">
        <v>6.0149998664855957</v>
      </c>
      <c r="H26" s="3">
        <v>37.509508060151376</v>
      </c>
      <c r="I26" s="3">
        <v>47.850873042992873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88.699996948242188</v>
      </c>
      <c r="D27" s="3">
        <v>5.625</v>
      </c>
      <c r="E27" s="3">
        <v>5.190000057220459</v>
      </c>
      <c r="F27" s="5">
        <v>1.4999999664723873E-2</v>
      </c>
      <c r="G27" s="3">
        <v>5.2049999237060547</v>
      </c>
      <c r="H27" s="3">
        <v>37.685053107683217</v>
      </c>
      <c r="I27" s="3">
        <v>48.297109498397745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87.595001220703125</v>
      </c>
      <c r="D28" s="3">
        <v>6.6700000762939453</v>
      </c>
      <c r="E28" s="3">
        <v>5.4149999618530273</v>
      </c>
      <c r="F28" s="5">
        <v>3.5000000149011612E-2</v>
      </c>
      <c r="G28" s="3">
        <v>5.4499998092651367</v>
      </c>
      <c r="H28" s="3">
        <v>37.776619759334331</v>
      </c>
      <c r="I28" s="3">
        <v>48.244594178060112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86.599998474121094</v>
      </c>
      <c r="D29" s="3">
        <v>7.5100002288818359</v>
      </c>
      <c r="E29" s="3">
        <v>5.5100002288818359</v>
      </c>
      <c r="F29" s="5">
        <v>3.9999999105930328E-2</v>
      </c>
      <c r="G29" s="3">
        <v>5.5500001907348633</v>
      </c>
      <c r="H29" s="3">
        <v>38.007887601453923</v>
      </c>
      <c r="I29" s="3">
        <v>48.340248137458858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87.294998168945313</v>
      </c>
      <c r="D30" s="3">
        <v>6.2350001335144043</v>
      </c>
      <c r="E30" s="3">
        <v>6.1149997711181641</v>
      </c>
      <c r="F30" s="5">
        <v>3.9999999105930328E-2</v>
      </c>
      <c r="G30" s="3">
        <v>6.1549997329711914</v>
      </c>
      <c r="H30" s="3">
        <v>37.405678135710289</v>
      </c>
      <c r="I30" s="3">
        <v>47.7268507178348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87.025001525878906</v>
      </c>
      <c r="D31" s="3">
        <v>6.2849998474121094</v>
      </c>
      <c r="E31" s="3">
        <v>6.380000114440918</v>
      </c>
      <c r="F31" s="5">
        <v>4.5000001788139343E-2</v>
      </c>
      <c r="G31" s="3">
        <v>6.4250001907348633</v>
      </c>
      <c r="H31" s="3">
        <v>37.288165967890933</v>
      </c>
      <c r="I31" s="3">
        <v>47.543107691288903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87.349998474121094</v>
      </c>
      <c r="D32" s="3">
        <v>6.2649998664855957</v>
      </c>
      <c r="E32" s="3">
        <v>6.0850000381469727</v>
      </c>
      <c r="F32" s="5">
        <v>4.5000001788139343E-2</v>
      </c>
      <c r="G32" s="3">
        <v>6.130000114440918</v>
      </c>
      <c r="H32" s="3">
        <v>37.378301244581685</v>
      </c>
      <c r="I32" s="3">
        <v>47.719474546000797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87.919998168945313</v>
      </c>
      <c r="D33" s="3">
        <v>5.9200000762939453</v>
      </c>
      <c r="E33" s="3">
        <v>5.880000114440918</v>
      </c>
      <c r="F33" s="5">
        <v>3.9999999105930328E-2</v>
      </c>
      <c r="G33" s="3">
        <v>5.9200000762939453</v>
      </c>
      <c r="H33" s="3">
        <v>37.354222277982352</v>
      </c>
      <c r="I33" s="3">
        <v>47.793043135959586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87.485000610351563</v>
      </c>
      <c r="D34" s="3">
        <v>6.1399998664855957</v>
      </c>
      <c r="E34" s="3">
        <v>6.070000171661377</v>
      </c>
      <c r="F34" s="5">
        <v>3.5000000149011612E-2</v>
      </c>
      <c r="G34" s="3">
        <v>6.1050000190734863</v>
      </c>
      <c r="H34" s="3">
        <v>37.362254271653455</v>
      </c>
      <c r="I34" s="3">
        <v>47.722248345089049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87.345001220703125</v>
      </c>
      <c r="D35" s="3">
        <v>5.9200000762939453</v>
      </c>
      <c r="E35" s="3">
        <v>6.4899997711181641</v>
      </c>
      <c r="F35" s="5">
        <v>1.9999999552965164E-2</v>
      </c>
      <c r="G35" s="3">
        <v>6.5099997520446777</v>
      </c>
      <c r="H35" s="3">
        <v>37.122979697349209</v>
      </c>
      <c r="I35" s="3">
        <v>47.412765348176549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87.919998168945313</v>
      </c>
      <c r="D36" s="3">
        <v>5.9050002098083496</v>
      </c>
      <c r="E36" s="3">
        <v>5.8000001907348633</v>
      </c>
      <c r="F36" s="5">
        <v>2.500000037252903E-2</v>
      </c>
      <c r="G36" s="3">
        <v>5.8250002861022949</v>
      </c>
      <c r="H36" s="3">
        <v>37.463719692087338</v>
      </c>
      <c r="I36" s="3">
        <v>47.902082433672028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85.455001831054688</v>
      </c>
      <c r="D37" s="3">
        <v>7.0199999809265137</v>
      </c>
      <c r="E37" s="3">
        <v>7</v>
      </c>
      <c r="F37" s="5">
        <v>1.4999999664723873E-2</v>
      </c>
      <c r="G37" s="3">
        <v>7.0149998664855957</v>
      </c>
      <c r="H37" s="3">
        <v>37.439228086846782</v>
      </c>
      <c r="I37" s="3">
        <v>47.401398756279441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86.254997253417969</v>
      </c>
      <c r="D38" s="3">
        <v>6.559999942779541</v>
      </c>
      <c r="E38" s="3">
        <v>6.6449999809265137</v>
      </c>
      <c r="F38" s="5">
        <v>2.500000037252903E-2</v>
      </c>
      <c r="G38" s="3">
        <v>6.6700000762939453</v>
      </c>
      <c r="H38" s="3">
        <v>37.423638573606176</v>
      </c>
      <c r="I38" s="3">
        <v>47.52973388864185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86.714996337890625</v>
      </c>
      <c r="D39" s="3">
        <v>6.3499999046325684</v>
      </c>
      <c r="E39" s="3">
        <v>6.5749998092651367</v>
      </c>
      <c r="F39" s="5">
        <v>3.5000000149011612E-2</v>
      </c>
      <c r="G39" s="3">
        <v>6.6099996566772461</v>
      </c>
      <c r="H39" s="3">
        <v>37.266464748950675</v>
      </c>
      <c r="I39" s="3">
        <v>47.456183557590265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87.385002136230469</v>
      </c>
      <c r="D40" s="3">
        <v>6.1399998664855957</v>
      </c>
      <c r="E40" s="3">
        <v>6.0349998474121094</v>
      </c>
      <c r="F40" s="5">
        <v>3.9999999105930328E-2</v>
      </c>
      <c r="G40" s="3">
        <v>6.0749998092651367</v>
      </c>
      <c r="H40" s="3">
        <v>37.457121635393889</v>
      </c>
      <c r="I40" s="3">
        <v>47.791109163494454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86.288870780698716</v>
      </c>
      <c r="D41" s="6">
        <f t="shared" si="0"/>
        <v>6.735161304473877</v>
      </c>
      <c r="E41" s="6">
        <f t="shared" si="0"/>
        <v>6.5437097241801601</v>
      </c>
      <c r="F41" s="6">
        <f t="shared" si="0"/>
        <v>2.4193548236883456E-2</v>
      </c>
      <c r="G41" s="6">
        <f t="shared" si="0"/>
        <v>6.5679032418035694</v>
      </c>
      <c r="H41" s="6">
        <f t="shared" si="0"/>
        <v>37.444458729634746</v>
      </c>
      <c r="I41" s="6">
        <f t="shared" si="0"/>
        <v>47.585526225019144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88.699996948242188</v>
      </c>
      <c r="D46" s="21">
        <f t="shared" si="1"/>
        <v>8.1350002288818359</v>
      </c>
      <c r="E46" s="26">
        <f t="shared" si="1"/>
        <v>7.9850001335144043</v>
      </c>
      <c r="F46" s="26">
        <f t="shared" si="1"/>
        <v>4.5000001788139343E-2</v>
      </c>
      <c r="G46" s="21">
        <f t="shared" si="1"/>
        <v>8</v>
      </c>
      <c r="H46" s="26">
        <f t="shared" si="1"/>
        <v>38.441198803400688</v>
      </c>
      <c r="I46" s="22">
        <f t="shared" si="1"/>
        <v>48.340248137458858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83.860000610351563</v>
      </c>
      <c r="D47" s="26">
        <f t="shared" si="2"/>
        <v>5.625</v>
      </c>
      <c r="E47" s="26">
        <f t="shared" si="2"/>
        <v>5.190000057220459</v>
      </c>
      <c r="F47" s="23">
        <f t="shared" si="2"/>
        <v>9.9999997764825821E-3</v>
      </c>
      <c r="G47" s="26">
        <f t="shared" si="2"/>
        <v>5.2049999237060547</v>
      </c>
      <c r="H47" s="23">
        <f t="shared" si="2"/>
        <v>36.757235011272726</v>
      </c>
      <c r="I47" s="26">
        <f t="shared" si="2"/>
        <v>46.722878672368751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1.2822377220929548</v>
      </c>
      <c r="D48" s="24">
        <f t="shared" si="3"/>
        <v>0.7252683242922302</v>
      </c>
      <c r="E48" s="26">
        <f t="shared" si="3"/>
        <v>0.71738181019273262</v>
      </c>
      <c r="F48" s="26">
        <f t="shared" si="3"/>
        <v>1.1261792126683391E-2</v>
      </c>
      <c r="G48" s="24">
        <f t="shared" si="3"/>
        <v>0.71038583349967999</v>
      </c>
      <c r="H48" s="26">
        <f t="shared" si="3"/>
        <v>0.3433222427784991</v>
      </c>
      <c r="I48" s="25">
        <f t="shared" si="3"/>
        <v>0.43874851272388682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58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82.245155334472656</v>
      </c>
      <c r="D10" s="10">
        <v>10.780414581298828</v>
      </c>
      <c r="E10" s="10">
        <v>6.5501651763916016</v>
      </c>
      <c r="F10" s="11">
        <v>2.5216000154614449E-2</v>
      </c>
      <c r="G10" s="10">
        <v>6.5753812789916992</v>
      </c>
      <c r="H10" s="10">
        <v>38.578806105554797</v>
      </c>
      <c r="I10" s="10">
        <v>48.266323252819888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82.245155334472656</v>
      </c>
      <c r="D11" s="3">
        <v>10.780414581298828</v>
      </c>
      <c r="E11" s="3">
        <v>6.5501651763916016</v>
      </c>
      <c r="F11" s="5">
        <v>2.5216000154614449E-2</v>
      </c>
      <c r="G11" s="3">
        <v>6.5753812789916992</v>
      </c>
      <c r="H11" s="3">
        <v>38.578806105554797</v>
      </c>
      <c r="I11" s="3">
        <v>48.266323252819888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86.139999389648438</v>
      </c>
      <c r="D12" s="3">
        <v>7.070000171661377</v>
      </c>
      <c r="E12" s="3">
        <v>6.190000057220459</v>
      </c>
      <c r="F12" s="5">
        <v>3.5000000149011612E-2</v>
      </c>
      <c r="G12" s="3">
        <v>6.2249999046325684</v>
      </c>
      <c r="H12" s="3">
        <v>37.772878427192595</v>
      </c>
      <c r="I12" s="3">
        <v>47.92143638059499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85.349998474121094</v>
      </c>
      <c r="D13" s="3">
        <v>7.6700000762939453</v>
      </c>
      <c r="E13" s="3">
        <v>6.5949997901916504</v>
      </c>
      <c r="F13" s="5">
        <v>1.9999999552965164E-2</v>
      </c>
      <c r="G13" s="3">
        <v>6.6149997711181641</v>
      </c>
      <c r="H13" s="3">
        <v>37.653955420507351</v>
      </c>
      <c r="I13" s="3">
        <v>47.693266949146803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84.900001525878906</v>
      </c>
      <c r="D14" s="3">
        <v>7.6550002098083496</v>
      </c>
      <c r="E14" s="3">
        <v>6.8000001907348633</v>
      </c>
      <c r="F14" s="5">
        <v>1.4999999664723873E-2</v>
      </c>
      <c r="G14" s="3">
        <v>6.815000057220459</v>
      </c>
      <c r="H14" s="3">
        <v>37.756856341414235</v>
      </c>
      <c r="I14" s="3">
        <v>47.675814824872468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84.709999084472656</v>
      </c>
      <c r="D15" s="3">
        <v>7.3499999046325684</v>
      </c>
      <c r="E15" s="3">
        <v>7.5500001907348633</v>
      </c>
      <c r="F15" s="5">
        <v>1.4999999664723873E-2</v>
      </c>
      <c r="G15" s="3">
        <v>7.565000057220459</v>
      </c>
      <c r="H15" s="3">
        <v>37.216004980483824</v>
      </c>
      <c r="I15" s="3">
        <v>47.04334260502084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83.860000610351563</v>
      </c>
      <c r="D16" s="3">
        <v>7.559999942779541</v>
      </c>
      <c r="E16" s="3">
        <v>7.9850001335144043</v>
      </c>
      <c r="F16" s="5">
        <v>1.4999999664723873E-2</v>
      </c>
      <c r="G16" s="3">
        <v>8</v>
      </c>
      <c r="H16" s="3">
        <v>37.238680292012681</v>
      </c>
      <c r="I16" s="3">
        <v>46.884538146710909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85.285003662109375</v>
      </c>
      <c r="D17" s="3">
        <v>6.6700000762939453</v>
      </c>
      <c r="E17" s="3">
        <v>7.619999885559082</v>
      </c>
      <c r="F17" s="5">
        <v>1.4999999664723873E-2</v>
      </c>
      <c r="G17" s="3">
        <v>7.6349997520446777</v>
      </c>
      <c r="H17" s="3">
        <v>37.028162770391013</v>
      </c>
      <c r="I17" s="3">
        <v>46.899407631199281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85.290000915527344</v>
      </c>
      <c r="D18" s="3">
        <v>6.630000114440918</v>
      </c>
      <c r="E18" s="3">
        <v>7.8000001907348633</v>
      </c>
      <c r="F18" s="5">
        <v>9.9999997764825821E-3</v>
      </c>
      <c r="G18" s="3">
        <v>7.8100004196166992</v>
      </c>
      <c r="H18" s="3">
        <v>36.854480528877119</v>
      </c>
      <c r="I18" s="3">
        <v>46.722878672368743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85.919998168945313</v>
      </c>
      <c r="D19" s="3">
        <v>6.4800000190734863</v>
      </c>
      <c r="E19" s="3">
        <v>7.2600002288818359</v>
      </c>
      <c r="F19" s="5">
        <v>1.4999999664723873E-2</v>
      </c>
      <c r="G19" s="3">
        <v>7.2750000953674316</v>
      </c>
      <c r="H19" s="3">
        <v>37.04796955184522</v>
      </c>
      <c r="I19" s="3">
        <v>47.056238750075899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84.415000915527344</v>
      </c>
      <c r="D20" s="3">
        <v>7.6449999809265137</v>
      </c>
      <c r="E20" s="3">
        <v>6.4050002098083496</v>
      </c>
      <c r="F20" s="5">
        <v>1.4999999664723873E-2</v>
      </c>
      <c r="G20" s="3">
        <v>6.4200000762939453</v>
      </c>
      <c r="H20" s="3">
        <v>38.441198803400702</v>
      </c>
      <c r="I20" s="3">
        <v>48.24882440945877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84.504997253417969</v>
      </c>
      <c r="D21" s="3">
        <v>8.1350002288818359</v>
      </c>
      <c r="E21" s="3">
        <v>6.8350000381469727</v>
      </c>
      <c r="F21" s="5">
        <v>1.9999999552965164E-2</v>
      </c>
      <c r="G21" s="3">
        <v>6.8550000190734863</v>
      </c>
      <c r="H21" s="3">
        <v>37.787060928236357</v>
      </c>
      <c r="I21" s="3">
        <v>47.676918841091286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85.760002136230469</v>
      </c>
      <c r="D22" s="3">
        <v>7.2800002098083496</v>
      </c>
      <c r="E22" s="3">
        <v>6.695000171661377</v>
      </c>
      <c r="F22" s="5">
        <v>1.9999999552965164E-2</v>
      </c>
      <c r="G22" s="3">
        <v>6.7150001525878906</v>
      </c>
      <c r="H22" s="3">
        <v>37.434963523747676</v>
      </c>
      <c r="I22" s="3">
        <v>47.51930432155504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86.485000610351563</v>
      </c>
      <c r="D23" s="3">
        <v>5.875</v>
      </c>
      <c r="E23" s="3">
        <v>7.4050002098083496</v>
      </c>
      <c r="F23" s="5">
        <v>9.9999997764825821E-3</v>
      </c>
      <c r="G23" s="3">
        <v>7.4150004386901855</v>
      </c>
      <c r="H23" s="3">
        <v>36.757235011272734</v>
      </c>
      <c r="I23" s="3">
        <v>46.821154113664143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86.904998779296875</v>
      </c>
      <c r="D24" s="3">
        <v>5.9549999237060547</v>
      </c>
      <c r="E24" s="3">
        <v>6.8499999046325684</v>
      </c>
      <c r="F24" s="5">
        <v>1.4999999664723873E-2</v>
      </c>
      <c r="G24" s="3">
        <v>6.8649997711181641</v>
      </c>
      <c r="H24" s="3">
        <v>37.032848008894376</v>
      </c>
      <c r="I24" s="3">
        <v>47.21327922094563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87.569999694824219</v>
      </c>
      <c r="D25" s="3">
        <v>6.244999885559082</v>
      </c>
      <c r="E25" s="3">
        <v>5.7699999809265137</v>
      </c>
      <c r="F25" s="5">
        <v>1.9999999552965164E-2</v>
      </c>
      <c r="G25" s="3">
        <v>5.7899999618530273</v>
      </c>
      <c r="H25" s="3">
        <v>37.594455910118995</v>
      </c>
      <c r="I25" s="3">
        <v>47.996615451322548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87.275001525878906</v>
      </c>
      <c r="D26" s="3">
        <v>6.3850002288818359</v>
      </c>
      <c r="E26" s="3">
        <v>5.9899997711181641</v>
      </c>
      <c r="F26" s="5">
        <v>2.500000037252903E-2</v>
      </c>
      <c r="G26" s="3">
        <v>6.0149998664855957</v>
      </c>
      <c r="H26" s="3">
        <v>37.509508060151354</v>
      </c>
      <c r="I26" s="3">
        <v>47.850873042992859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88.699996948242188</v>
      </c>
      <c r="D27" s="3">
        <v>5.625</v>
      </c>
      <c r="E27" s="3">
        <v>5.190000057220459</v>
      </c>
      <c r="F27" s="5">
        <v>1.4999999664723873E-2</v>
      </c>
      <c r="G27" s="3">
        <v>5.2049999237060547</v>
      </c>
      <c r="H27" s="3">
        <v>37.685053107683217</v>
      </c>
      <c r="I27" s="3">
        <v>48.297109498397745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87.595001220703125</v>
      </c>
      <c r="D28" s="3">
        <v>6.6700000762939453</v>
      </c>
      <c r="E28" s="3">
        <v>5.4149999618530273</v>
      </c>
      <c r="F28" s="5">
        <v>3.5000000149011612E-2</v>
      </c>
      <c r="G28" s="3">
        <v>5.4499998092651367</v>
      </c>
      <c r="H28" s="3">
        <v>37.776619759334309</v>
      </c>
      <c r="I28" s="3">
        <v>48.24459417806009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86.599998474121094</v>
      </c>
      <c r="D29" s="3">
        <v>7.5100002288818359</v>
      </c>
      <c r="E29" s="3">
        <v>5.5100002288818359</v>
      </c>
      <c r="F29" s="5">
        <v>3.9999999105930328E-2</v>
      </c>
      <c r="G29" s="3">
        <v>5.5500001907348633</v>
      </c>
      <c r="H29" s="3">
        <v>38.007887601453923</v>
      </c>
      <c r="I29" s="3">
        <v>48.340248137458858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87.294998168945313</v>
      </c>
      <c r="D30" s="3">
        <v>6.2350001335144043</v>
      </c>
      <c r="E30" s="3">
        <v>6.1149997711181641</v>
      </c>
      <c r="F30" s="5">
        <v>3.9999999105930328E-2</v>
      </c>
      <c r="G30" s="3">
        <v>6.1549997329711914</v>
      </c>
      <c r="H30" s="3">
        <v>37.405678135710289</v>
      </c>
      <c r="I30" s="3">
        <v>47.7268507178348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87.025001525878906</v>
      </c>
      <c r="D31" s="3">
        <v>6.2849998474121094</v>
      </c>
      <c r="E31" s="3">
        <v>6.380000114440918</v>
      </c>
      <c r="F31" s="5">
        <v>4.5000001788139343E-2</v>
      </c>
      <c r="G31" s="3">
        <v>6.4250001907348633</v>
      </c>
      <c r="H31" s="3">
        <v>37.28816596789089</v>
      </c>
      <c r="I31" s="3">
        <v>47.543107691288839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87.349998474121094</v>
      </c>
      <c r="D32" s="3">
        <v>6.2649998664855957</v>
      </c>
      <c r="E32" s="3">
        <v>6.0850000381469727</v>
      </c>
      <c r="F32" s="5">
        <v>4.5000001788139343E-2</v>
      </c>
      <c r="G32" s="3">
        <v>6.130000114440918</v>
      </c>
      <c r="H32" s="3">
        <v>37.378301244581678</v>
      </c>
      <c r="I32" s="3">
        <v>47.719474546000782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87.919998168945313</v>
      </c>
      <c r="D33" s="3">
        <v>5.9200000762939453</v>
      </c>
      <c r="E33" s="3">
        <v>5.880000114440918</v>
      </c>
      <c r="F33" s="5">
        <v>3.9999999105930328E-2</v>
      </c>
      <c r="G33" s="3">
        <v>5.9200000762939453</v>
      </c>
      <c r="H33" s="3">
        <v>37.354222277982359</v>
      </c>
      <c r="I33" s="3">
        <v>47.793043135959593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87.485000610351563</v>
      </c>
      <c r="D34" s="3">
        <v>6.1399998664855957</v>
      </c>
      <c r="E34" s="3">
        <v>6.070000171661377</v>
      </c>
      <c r="F34" s="5">
        <v>3.5000000149011612E-2</v>
      </c>
      <c r="G34" s="3">
        <v>6.1050000190734863</v>
      </c>
      <c r="H34" s="3">
        <v>37.362254271653448</v>
      </c>
      <c r="I34" s="3">
        <v>47.722248345089042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87.345001220703125</v>
      </c>
      <c r="D35" s="3">
        <v>5.9200000762939453</v>
      </c>
      <c r="E35" s="3">
        <v>6.4899997711181641</v>
      </c>
      <c r="F35" s="5">
        <v>1.9999999552965164E-2</v>
      </c>
      <c r="G35" s="3">
        <v>6.5099997520446777</v>
      </c>
      <c r="H35" s="3">
        <v>37.122979697349216</v>
      </c>
      <c r="I35" s="3">
        <v>47.412765348176556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87.919998168945313</v>
      </c>
      <c r="D36" s="3">
        <v>5.9050002098083496</v>
      </c>
      <c r="E36" s="3">
        <v>5.8000001907348633</v>
      </c>
      <c r="F36" s="5">
        <v>2.500000037252903E-2</v>
      </c>
      <c r="G36" s="3">
        <v>5.8250002861022949</v>
      </c>
      <c r="H36" s="3">
        <v>37.463719692087345</v>
      </c>
      <c r="I36" s="3">
        <v>47.902082433672035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85.455001831054688</v>
      </c>
      <c r="D37" s="3">
        <v>7.0199999809265137</v>
      </c>
      <c r="E37" s="3">
        <v>7</v>
      </c>
      <c r="F37" s="5">
        <v>1.4999999664723873E-2</v>
      </c>
      <c r="G37" s="3">
        <v>7.0149998664855957</v>
      </c>
      <c r="H37" s="3">
        <v>37.439228086846789</v>
      </c>
      <c r="I37" s="3">
        <v>47.401398756279448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86.254997253417969</v>
      </c>
      <c r="D38" s="3">
        <v>6.559999942779541</v>
      </c>
      <c r="E38" s="3">
        <v>6.6449999809265137</v>
      </c>
      <c r="F38" s="5">
        <v>2.500000037252903E-2</v>
      </c>
      <c r="G38" s="3">
        <v>6.6700000762939453</v>
      </c>
      <c r="H38" s="3">
        <v>37.423638573606176</v>
      </c>
      <c r="I38" s="3">
        <v>47.52973388864185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86.714996337890625</v>
      </c>
      <c r="D39" s="3">
        <v>6.3499999046325684</v>
      </c>
      <c r="E39" s="3">
        <v>6.5749998092651367</v>
      </c>
      <c r="F39" s="5">
        <v>3.5000000149011612E-2</v>
      </c>
      <c r="G39" s="3">
        <v>6.6099996566772461</v>
      </c>
      <c r="H39" s="3">
        <v>37.266464748950675</v>
      </c>
      <c r="I39" s="3">
        <v>47.456183557590265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87.385002136230469</v>
      </c>
      <c r="D40" s="3">
        <v>6.1399998664855957</v>
      </c>
      <c r="E40" s="3">
        <v>6.0349998474121094</v>
      </c>
      <c r="F40" s="5">
        <v>3.9999999105930328E-2</v>
      </c>
      <c r="G40" s="3">
        <v>6.0749998092651367</v>
      </c>
      <c r="H40" s="3">
        <v>37.457121635393896</v>
      </c>
      <c r="I40" s="3">
        <v>47.791109163494461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86.125977546938003</v>
      </c>
      <c r="D41" s="6">
        <f t="shared" si="0"/>
        <v>6.9261558132786902</v>
      </c>
      <c r="E41" s="6">
        <f t="shared" si="0"/>
        <v>6.517430043989612</v>
      </c>
      <c r="F41" s="6">
        <f t="shared" si="0"/>
        <v>2.4852645042682846E-2</v>
      </c>
      <c r="G41" s="6">
        <f t="shared" si="0"/>
        <v>6.5422826582385651</v>
      </c>
      <c r="H41" s="6">
        <f t="shared" si="0"/>
        <v>37.506942115167092</v>
      </c>
      <c r="I41" s="6">
        <f t="shared" si="0"/>
        <v>47.633435137567886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88.699996948242188</v>
      </c>
      <c r="D46" s="21">
        <f t="shared" si="1"/>
        <v>10.780414581298828</v>
      </c>
      <c r="E46" s="26">
        <f t="shared" si="1"/>
        <v>7.9850001335144043</v>
      </c>
      <c r="F46" s="26">
        <f t="shared" si="1"/>
        <v>4.5000001788139343E-2</v>
      </c>
      <c r="G46" s="21">
        <f t="shared" si="1"/>
        <v>8</v>
      </c>
      <c r="H46" s="26">
        <f t="shared" si="1"/>
        <v>38.578806105554797</v>
      </c>
      <c r="I46" s="22">
        <f t="shared" si="1"/>
        <v>48.340248137458858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82.245155334472656</v>
      </c>
      <c r="D47" s="26">
        <f t="shared" si="2"/>
        <v>5.625</v>
      </c>
      <c r="E47" s="26">
        <f t="shared" si="2"/>
        <v>5.190000057220459</v>
      </c>
      <c r="F47" s="23">
        <f t="shared" si="2"/>
        <v>9.9999997764825821E-3</v>
      </c>
      <c r="G47" s="26">
        <f t="shared" si="2"/>
        <v>5.2049999237060547</v>
      </c>
      <c r="H47" s="23">
        <f t="shared" si="2"/>
        <v>36.757235011272734</v>
      </c>
      <c r="I47" s="26">
        <f t="shared" si="2"/>
        <v>46.722878672368743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1.5863540697779261</v>
      </c>
      <c r="D48" s="24">
        <f t="shared" si="3"/>
        <v>1.2228590535757968</v>
      </c>
      <c r="E48" s="26">
        <f t="shared" si="3"/>
        <v>0.69940013091131714</v>
      </c>
      <c r="F48" s="26">
        <f t="shared" si="3"/>
        <v>1.091546355397238E-2</v>
      </c>
      <c r="G48" s="24">
        <f t="shared" si="3"/>
        <v>0.69282498201242138</v>
      </c>
      <c r="H48" s="26">
        <f t="shared" si="3"/>
        <v>0.44426729179619479</v>
      </c>
      <c r="I48" s="25">
        <f t="shared" si="3"/>
        <v>0.46624824042177665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59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92.238998413085938</v>
      </c>
      <c r="D10" s="10">
        <v>2.3636670112609863</v>
      </c>
      <c r="E10" s="10">
        <v>5.2706670761108398</v>
      </c>
      <c r="F10" s="11">
        <v>8.9000001549720764E-2</v>
      </c>
      <c r="G10" s="10">
        <v>5.3596673011779785</v>
      </c>
      <c r="H10" s="10">
        <v>36.431301728605796</v>
      </c>
      <c r="I10" s="10">
        <v>47.457965132424896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92.316665649414063</v>
      </c>
      <c r="D11" s="3">
        <v>2.1860001087188721</v>
      </c>
      <c r="E11" s="3">
        <v>5.382667064666748</v>
      </c>
      <c r="F11" s="5">
        <v>9.333299845457077E-2</v>
      </c>
      <c r="G11" s="3">
        <v>5.4759998321533203</v>
      </c>
      <c r="H11" s="3">
        <v>36.327813205779464</v>
      </c>
      <c r="I11" s="3">
        <v>47.344104009891034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91.933013916015625</v>
      </c>
      <c r="D12" s="3">
        <v>2.687086820602417</v>
      </c>
      <c r="E12" s="3">
        <v>5.268592357635498</v>
      </c>
      <c r="F12" s="5">
        <v>5.0969552248716354E-2</v>
      </c>
      <c r="G12" s="3">
        <v>5.3195619583129883</v>
      </c>
      <c r="H12" s="3">
        <v>36.556323472291147</v>
      </c>
      <c r="I12" s="3">
        <v>47.561025628412544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92.357002258300781</v>
      </c>
      <c r="D13" s="3">
        <v>2.1686670780181885</v>
      </c>
      <c r="E13" s="3">
        <v>5.4010000228881836</v>
      </c>
      <c r="F13" s="5">
        <v>4.4332999736070633E-2</v>
      </c>
      <c r="G13" s="3">
        <v>5.4453330039978027</v>
      </c>
      <c r="H13" s="3">
        <v>36.338829690514409</v>
      </c>
      <c r="I13" s="3">
        <v>47.374902447139647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92.254997253417969</v>
      </c>
      <c r="D14" s="3">
        <v>2.4860000610351562</v>
      </c>
      <c r="E14" s="3">
        <v>5.1659998893737793</v>
      </c>
      <c r="F14" s="5">
        <v>4.1333001106977463E-2</v>
      </c>
      <c r="G14" s="3">
        <v>5.2073330879211426</v>
      </c>
      <c r="H14" s="3">
        <v>36.531392787080556</v>
      </c>
      <c r="I14" s="3">
        <v>47.594833287564484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92.483001708984375</v>
      </c>
      <c r="D15" s="3">
        <v>2.2303330898284912</v>
      </c>
      <c r="E15" s="3">
        <v>5.2263331413269043</v>
      </c>
      <c r="F15" s="5">
        <v>3.7999998778104782E-2</v>
      </c>
      <c r="G15" s="3">
        <v>5.2643332481384277</v>
      </c>
      <c r="H15" s="3">
        <v>36.420853419298894</v>
      </c>
      <c r="I15" s="3">
        <v>47.50390200592944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91.995330810546875</v>
      </c>
      <c r="D16" s="3">
        <v>2.2323329448699951</v>
      </c>
      <c r="E16" s="3">
        <v>5.7093329429626465</v>
      </c>
      <c r="F16" s="5">
        <v>3.3332999795675278E-2</v>
      </c>
      <c r="G16" s="3">
        <v>5.7426657676696777</v>
      </c>
      <c r="H16" s="3">
        <v>36.244980662689009</v>
      </c>
      <c r="I16" s="3">
        <v>47.193121204182155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91.544334411621094</v>
      </c>
      <c r="D17" s="3">
        <v>2.7699999809265137</v>
      </c>
      <c r="E17" s="3">
        <v>5.5716671943664551</v>
      </c>
      <c r="F17" s="5">
        <v>4.033299908041954E-2</v>
      </c>
      <c r="G17" s="3">
        <v>5.6119999885559082</v>
      </c>
      <c r="H17" s="3">
        <v>36.471500819741834</v>
      </c>
      <c r="I17" s="3">
        <v>47.385724492809345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92.271003723144531</v>
      </c>
      <c r="D18" s="3">
        <v>2.3543329238891602</v>
      </c>
      <c r="E18" s="3">
        <v>5.2656669616699219</v>
      </c>
      <c r="F18" s="5">
        <v>6.4667001366615295E-2</v>
      </c>
      <c r="G18" s="3">
        <v>5.3303341865539551</v>
      </c>
      <c r="H18" s="3">
        <v>36.443510440764925</v>
      </c>
      <c r="I18" s="3">
        <v>47.483410696755385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91.425003051757813</v>
      </c>
      <c r="D19" s="3">
        <v>3.190000057220459</v>
      </c>
      <c r="E19" s="3">
        <v>5.249000072479248</v>
      </c>
      <c r="F19" s="5">
        <v>4.8333000391721725E-2</v>
      </c>
      <c r="G19" s="3">
        <v>5.2973332405090332</v>
      </c>
      <c r="H19" s="3">
        <v>36.717172894612041</v>
      </c>
      <c r="I19" s="3">
        <v>47.667486169619686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92.009330749511719</v>
      </c>
      <c r="D20" s="3">
        <v>2.2590000629425049</v>
      </c>
      <c r="E20" s="3">
        <v>5.6556668281555176</v>
      </c>
      <c r="F20" s="5">
        <v>3.6667000502347946E-2</v>
      </c>
      <c r="G20" s="3">
        <v>5.6923336982727051</v>
      </c>
      <c r="H20" s="3">
        <v>36.277010465613415</v>
      </c>
      <c r="I20" s="3">
        <v>47.233420286504696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92.240333557128906</v>
      </c>
      <c r="D21" s="3">
        <v>2.138667106628418</v>
      </c>
      <c r="E21" s="3">
        <v>5.5560002326965332</v>
      </c>
      <c r="F21" s="5">
        <v>2.3667000234127045E-2</v>
      </c>
      <c r="G21" s="3">
        <v>5.5796670913696289</v>
      </c>
      <c r="H21" s="3">
        <v>36.286603573442392</v>
      </c>
      <c r="I21" s="3">
        <v>47.29020379955422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89.746002197265625</v>
      </c>
      <c r="D22" s="3">
        <v>3.0433330535888672</v>
      </c>
      <c r="E22" s="3">
        <v>7.1393327713012695</v>
      </c>
      <c r="F22" s="5">
        <v>3.4000001847743988E-2</v>
      </c>
      <c r="G22" s="3">
        <v>7.173332691192627</v>
      </c>
      <c r="H22" s="3">
        <v>35.938850571587828</v>
      </c>
      <c r="I22" s="3">
        <v>46.405262662619172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90.541336059570313</v>
      </c>
      <c r="D23" s="3">
        <v>3.9409999847412109</v>
      </c>
      <c r="E23" s="3">
        <v>5.3393330574035645</v>
      </c>
      <c r="F23" s="5">
        <v>5.8332998305559158E-2</v>
      </c>
      <c r="G23" s="3">
        <v>5.3976659774780273</v>
      </c>
      <c r="H23" s="3">
        <v>36.910282619680366</v>
      </c>
      <c r="I23" s="3">
        <v>47.739591417999662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91.703666687011719</v>
      </c>
      <c r="D24" s="3">
        <v>2.1936659812927246</v>
      </c>
      <c r="E24" s="3">
        <v>5.9219999313354492</v>
      </c>
      <c r="F24" s="5">
        <v>0.14766600728034973</v>
      </c>
      <c r="G24" s="3">
        <v>6.0696659088134766</v>
      </c>
      <c r="H24" s="3">
        <v>36.112449728743073</v>
      </c>
      <c r="I24" s="3">
        <v>46.947839274828169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91.829002380371094</v>
      </c>
      <c r="D25" s="3">
        <v>2.8466670513153076</v>
      </c>
      <c r="E25" s="3">
        <v>5.1253328323364258</v>
      </c>
      <c r="F25" s="5">
        <v>8.6999997496604919E-2</v>
      </c>
      <c r="G25" s="3">
        <v>5.2123327255249023</v>
      </c>
      <c r="H25" s="3">
        <v>36.667323619191222</v>
      </c>
      <c r="I25" s="3">
        <v>47.664953826182817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91.662498474121094</v>
      </c>
      <c r="D26" s="3">
        <v>3.252500057220459</v>
      </c>
      <c r="E26" s="3">
        <v>4.8769998550415039</v>
      </c>
      <c r="F26" s="5">
        <v>0.10100000351667404</v>
      </c>
      <c r="G26" s="3">
        <v>4.9779996871948242</v>
      </c>
      <c r="H26" s="3">
        <v>36.866380699586401</v>
      </c>
      <c r="I26" s="3">
        <v>47.88265841179927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91.806663513183594</v>
      </c>
      <c r="D27" s="3">
        <v>3.3623330593109131</v>
      </c>
      <c r="E27" s="3">
        <v>4.5536670684814453</v>
      </c>
      <c r="F27" s="5">
        <v>0.11999999731779099</v>
      </c>
      <c r="G27" s="3">
        <v>4.6736669540405273</v>
      </c>
      <c r="H27" s="3">
        <v>37.040890715699099</v>
      </c>
      <c r="I27" s="3">
        <v>48.114344057991389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91.734329223632812</v>
      </c>
      <c r="D28" s="3">
        <v>3.2686669826507568</v>
      </c>
      <c r="E28" s="3">
        <v>4.75</v>
      </c>
      <c r="F28" s="5">
        <v>0.12233299762010574</v>
      </c>
      <c r="G28" s="3">
        <v>4.8723330497741699</v>
      </c>
      <c r="H28" s="3">
        <v>36.92085782767586</v>
      </c>
      <c r="I28" s="3">
        <v>47.956100078374398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92.883499145507812</v>
      </c>
      <c r="D29" s="3">
        <v>1.9144999980926514</v>
      </c>
      <c r="E29" s="3">
        <v>5.0415000915527344</v>
      </c>
      <c r="F29" s="5">
        <v>0.13549999892711639</v>
      </c>
      <c r="G29" s="3">
        <v>5.1770000457763672</v>
      </c>
      <c r="H29" s="3">
        <v>36.3658853392579</v>
      </c>
      <c r="I29" s="3">
        <v>47.486067736665959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93.125999450683594</v>
      </c>
      <c r="D30" s="3">
        <v>1.8890000581741333</v>
      </c>
      <c r="E30" s="3">
        <v>4.8416671752929687</v>
      </c>
      <c r="F30" s="5">
        <v>0.11266700178384781</v>
      </c>
      <c r="G30" s="3">
        <v>4.9543342590332031</v>
      </c>
      <c r="H30" s="3">
        <v>36.445942141708947</v>
      </c>
      <c r="I30" s="3">
        <v>47.635901814947083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92.501663208007812</v>
      </c>
      <c r="D31" s="3">
        <v>2.108665943145752</v>
      </c>
      <c r="E31" s="3">
        <v>5.2666668891906738</v>
      </c>
      <c r="F31" s="5">
        <v>8.2332998514175415E-2</v>
      </c>
      <c r="G31" s="3">
        <v>5.3489999771118164</v>
      </c>
      <c r="H31" s="3">
        <v>36.364812990245539</v>
      </c>
      <c r="I31" s="3">
        <v>47.423499458867688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92.075668334960938</v>
      </c>
      <c r="D32" s="3">
        <v>1.9500000476837158</v>
      </c>
      <c r="E32" s="3">
        <v>5.8733329772949219</v>
      </c>
      <c r="F32" s="5">
        <v>8.9000001549720764E-2</v>
      </c>
      <c r="G32" s="3">
        <v>5.9623332023620605</v>
      </c>
      <c r="H32" s="3">
        <v>36.072078048933207</v>
      </c>
      <c r="I32" s="3">
        <v>46.981258146074694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92.380332946777344</v>
      </c>
      <c r="D33" s="3">
        <v>2.0390000343322754</v>
      </c>
      <c r="E33" s="3">
        <v>5.4763331413269043</v>
      </c>
      <c r="F33" s="5">
        <v>8.6999997496604919E-2</v>
      </c>
      <c r="G33" s="3">
        <v>5.5633330345153809</v>
      </c>
      <c r="H33" s="3">
        <v>36.250945256069947</v>
      </c>
      <c r="I33" s="3">
        <v>47.261210947022811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93.203330993652344</v>
      </c>
      <c r="D34" s="3">
        <v>2.0316669940948486</v>
      </c>
      <c r="E34" s="3">
        <v>4.634666919708252</v>
      </c>
      <c r="F34" s="5">
        <v>9.5666997134685516E-2</v>
      </c>
      <c r="G34" s="3">
        <v>4.7303338050842285</v>
      </c>
      <c r="H34" s="3">
        <v>36.573183614321515</v>
      </c>
      <c r="I34" s="3">
        <v>47.813818252077738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92.740333557128906</v>
      </c>
      <c r="D35" s="3">
        <v>2.1696670055389404</v>
      </c>
      <c r="E35" s="3">
        <v>4.9546670913696289</v>
      </c>
      <c r="F35" s="5">
        <v>9.9333003163337708E-2</v>
      </c>
      <c r="G35" s="3">
        <v>5.0539999008178711</v>
      </c>
      <c r="H35" s="3">
        <v>36.49081991438571</v>
      </c>
      <c r="I35" s="3">
        <v>47.623110803057855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92.420669555664063</v>
      </c>
      <c r="D36" s="3">
        <v>2.1970000267028809</v>
      </c>
      <c r="E36" s="3">
        <v>5.2436671257019043</v>
      </c>
      <c r="F36" s="5">
        <v>0.10300000011920929</v>
      </c>
      <c r="G36" s="3">
        <v>5.3466672897338867</v>
      </c>
      <c r="H36" s="3">
        <v>36.390424865046143</v>
      </c>
      <c r="I36" s="3">
        <v>47.435485461943429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91.942665100097656</v>
      </c>
      <c r="D37" s="3">
        <v>2.6403329372406006</v>
      </c>
      <c r="E37" s="3">
        <v>5.2943329811096191</v>
      </c>
      <c r="F37" s="5">
        <v>0.10066699981689453</v>
      </c>
      <c r="G37" s="3">
        <v>5.3949999809265137</v>
      </c>
      <c r="H37" s="3">
        <v>36.487437339073914</v>
      </c>
      <c r="I37" s="3">
        <v>47.474448826827398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91.458663940429688</v>
      </c>
      <c r="D38" s="3">
        <v>2.1996669769287109</v>
      </c>
      <c r="E38" s="3">
        <v>6.2090001106262207</v>
      </c>
      <c r="F38" s="5">
        <v>9.3999996781349182E-2</v>
      </c>
      <c r="G38" s="3">
        <v>6.3029999732971191</v>
      </c>
      <c r="H38" s="3">
        <v>36.029269625040797</v>
      </c>
      <c r="I38" s="3">
        <v>46.810075528932551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93.024330139160156</v>
      </c>
      <c r="D39" s="3">
        <v>1.863332986831665</v>
      </c>
      <c r="E39" s="3">
        <v>5.0326671600341797</v>
      </c>
      <c r="F39" s="5">
        <v>6.0332998633384705E-2</v>
      </c>
      <c r="G39" s="3">
        <v>5.0929999351501465</v>
      </c>
      <c r="H39" s="3">
        <v>36.379905222630406</v>
      </c>
      <c r="I39" s="3">
        <v>47.547728127504485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92.702003479003906</v>
      </c>
      <c r="D40" s="3">
        <v>1.9903329610824585</v>
      </c>
      <c r="E40" s="3">
        <v>5.1869997978210449</v>
      </c>
      <c r="F40" s="5">
        <v>8.9666999876499176E-2</v>
      </c>
      <c r="G40" s="3">
        <v>5.2766666412353516</v>
      </c>
      <c r="H40" s="3">
        <v>36.353134393651224</v>
      </c>
      <c r="I40" s="3">
        <v>47.445764785062288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92.082312060940652</v>
      </c>
      <c r="D41" s="6">
        <f t="shared" si="0"/>
        <v>2.4505619156745171</v>
      </c>
      <c r="E41" s="6">
        <f t="shared" si="0"/>
        <v>5.3382180890729352</v>
      </c>
      <c r="F41" s="6">
        <f t="shared" si="0"/>
        <v>7.8176372594410376E-2</v>
      </c>
      <c r="G41" s="6">
        <f t="shared" si="0"/>
        <v>5.4163944336675831</v>
      </c>
      <c r="H41" s="6">
        <f t="shared" si="0"/>
        <v>36.442198957837519</v>
      </c>
      <c r="I41" s="6">
        <f t="shared" si="0"/>
        <v>47.443200605792477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93.203330993652344</v>
      </c>
      <c r="D46" s="21">
        <f t="shared" si="1"/>
        <v>3.9409999847412109</v>
      </c>
      <c r="E46" s="26">
        <f t="shared" si="1"/>
        <v>7.1393327713012695</v>
      </c>
      <c r="F46" s="26">
        <f t="shared" si="1"/>
        <v>0.14766600728034973</v>
      </c>
      <c r="G46" s="21">
        <f t="shared" si="1"/>
        <v>7.173332691192627</v>
      </c>
      <c r="H46" s="26">
        <f t="shared" si="1"/>
        <v>37.040890715699099</v>
      </c>
      <c r="I46" s="22">
        <f t="shared" si="1"/>
        <v>48.114344057991389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89.746002197265625</v>
      </c>
      <c r="D47" s="26">
        <f t="shared" si="2"/>
        <v>1.863332986831665</v>
      </c>
      <c r="E47" s="26">
        <f t="shared" si="2"/>
        <v>4.5536670684814453</v>
      </c>
      <c r="F47" s="23">
        <f t="shared" si="2"/>
        <v>2.3667000234127045E-2</v>
      </c>
      <c r="G47" s="26">
        <f t="shared" si="2"/>
        <v>4.6736669540405273</v>
      </c>
      <c r="H47" s="23">
        <f t="shared" si="2"/>
        <v>35.938850571587828</v>
      </c>
      <c r="I47" s="26">
        <f t="shared" si="2"/>
        <v>46.405262662619172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0.7084314503001452</v>
      </c>
      <c r="D48" s="24">
        <f t="shared" si="3"/>
        <v>0.52139596913284736</v>
      </c>
      <c r="E48" s="26">
        <f t="shared" si="3"/>
        <v>0.49625715965240813</v>
      </c>
      <c r="F48" s="26">
        <f t="shared" si="3"/>
        <v>3.3241886663550199E-2</v>
      </c>
      <c r="G48" s="24">
        <f t="shared" si="3"/>
        <v>0.48514027291279876</v>
      </c>
      <c r="H48" s="26">
        <f t="shared" si="3"/>
        <v>0.25842511597365669</v>
      </c>
      <c r="I48" s="25">
        <f t="shared" si="3"/>
        <v>0.3403525962379339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8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60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91.647666931152344</v>
      </c>
      <c r="D10" s="10">
        <v>2.4033329486846924</v>
      </c>
      <c r="E10" s="10">
        <v>5.827667236328125</v>
      </c>
      <c r="F10" s="11">
        <v>8.8665999472141266E-2</v>
      </c>
      <c r="G10" s="10">
        <v>5.9163331985473633</v>
      </c>
      <c r="H10" s="10">
        <v>36.229534709189245</v>
      </c>
      <c r="I10" s="10">
        <v>47.097723213111991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91.735000610351563</v>
      </c>
      <c r="D11" s="3">
        <v>2.1530001163482666</v>
      </c>
      <c r="E11" s="3">
        <v>5.9886670112609863</v>
      </c>
      <c r="F11" s="5">
        <v>9.7332999110221863E-2</v>
      </c>
      <c r="G11" s="3">
        <v>6.0859999656677246</v>
      </c>
      <c r="H11" s="3">
        <v>36.090806273408603</v>
      </c>
      <c r="I11" s="3">
        <v>46.938697876867508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91.263916015625</v>
      </c>
      <c r="D12" s="3">
        <v>3.4357576370239258</v>
      </c>
      <c r="E12" s="3">
        <v>5.1422343254089355</v>
      </c>
      <c r="F12" s="5">
        <v>9.2073999345302582E-2</v>
      </c>
      <c r="G12" s="3">
        <v>5.2343082427978516</v>
      </c>
      <c r="H12" s="3">
        <v>36.799364346235976</v>
      </c>
      <c r="I12" s="3">
        <v>47.734994187014102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91.847663879394531</v>
      </c>
      <c r="D13" s="3">
        <v>2.2106668949127197</v>
      </c>
      <c r="E13" s="3">
        <v>5.8123331069946289</v>
      </c>
      <c r="F13" s="5">
        <v>9.4667002558708191E-2</v>
      </c>
      <c r="G13" s="3">
        <v>5.9070000648498535</v>
      </c>
      <c r="H13" s="3">
        <v>36.179628376722356</v>
      </c>
      <c r="I13" s="3">
        <v>47.069657362320534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91.916999816894531</v>
      </c>
      <c r="D14" s="3">
        <v>2.4953329563140869</v>
      </c>
      <c r="E14" s="3">
        <v>5.4613327980041504</v>
      </c>
      <c r="F14" s="5">
        <v>8.8333003222942352E-2</v>
      </c>
      <c r="G14" s="3">
        <v>5.5496659278869629</v>
      </c>
      <c r="H14" s="3">
        <v>36.397043512663082</v>
      </c>
      <c r="I14" s="3">
        <v>47.356090387751685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92.061668395996094</v>
      </c>
      <c r="D15" s="3">
        <v>2.5036671161651611</v>
      </c>
      <c r="E15" s="3">
        <v>5.3033328056335449</v>
      </c>
      <c r="F15" s="5">
        <v>9.1333001852035522E-2</v>
      </c>
      <c r="G15" s="3">
        <v>5.3946657180786133</v>
      </c>
      <c r="H15" s="3">
        <v>36.459056374434162</v>
      </c>
      <c r="I15" s="3">
        <v>47.45938819889961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91.991996765136719</v>
      </c>
      <c r="D16" s="3">
        <v>2.257667064666748</v>
      </c>
      <c r="E16" s="3">
        <v>5.6453328132629395</v>
      </c>
      <c r="F16" s="5">
        <v>8.2999996840953827E-2</v>
      </c>
      <c r="G16" s="3">
        <v>5.7283329963684082</v>
      </c>
      <c r="H16" s="3">
        <v>36.25321998866221</v>
      </c>
      <c r="I16" s="3">
        <v>47.193222921608324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91.531997680664063</v>
      </c>
      <c r="D17" s="3">
        <v>2.8880000114440918</v>
      </c>
      <c r="E17" s="3">
        <v>5.3920001983642578</v>
      </c>
      <c r="F17" s="5">
        <v>0.10899999737739563</v>
      </c>
      <c r="G17" s="3">
        <v>5.5010004043579102</v>
      </c>
      <c r="H17" s="3">
        <v>36.549840253898729</v>
      </c>
      <c r="I17" s="3">
        <v>47.465441081924091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91.983001708984375</v>
      </c>
      <c r="D18" s="3">
        <v>2.3873329162597656</v>
      </c>
      <c r="E18" s="3">
        <v>5.4653329849243164</v>
      </c>
      <c r="F18" s="5">
        <v>0.12099999934434891</v>
      </c>
      <c r="G18" s="3">
        <v>5.5863327980041504</v>
      </c>
      <c r="H18" s="3">
        <v>36.355632604112465</v>
      </c>
      <c r="I18" s="3">
        <v>47.307889141273733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91.399330139160156</v>
      </c>
      <c r="D19" s="3">
        <v>3.2236669063568115</v>
      </c>
      <c r="E19" s="3">
        <v>5.1459999084472656</v>
      </c>
      <c r="F19" s="5">
        <v>0.13099999725818634</v>
      </c>
      <c r="G19" s="3">
        <v>5.2769999504089355</v>
      </c>
      <c r="H19" s="3">
        <v>36.741362039105269</v>
      </c>
      <c r="I19" s="3">
        <v>47.67238669933846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92.236000061035156</v>
      </c>
      <c r="D20" s="3">
        <v>2.2473330497741699</v>
      </c>
      <c r="E20" s="3">
        <v>5.3843331336975098</v>
      </c>
      <c r="F20" s="5">
        <v>9.0000003576278687E-2</v>
      </c>
      <c r="G20" s="3">
        <v>5.4743332862854004</v>
      </c>
      <c r="H20" s="3">
        <v>36.357706583413616</v>
      </c>
      <c r="I20" s="3">
        <v>47.363826798784231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91.943000793457031</v>
      </c>
      <c r="D21" s="3">
        <v>2.2300000190734863</v>
      </c>
      <c r="E21" s="3">
        <v>5.7043328285217285</v>
      </c>
      <c r="F21" s="5">
        <v>8.2667000591754913E-2</v>
      </c>
      <c r="G21" s="3">
        <v>5.7869997024536133</v>
      </c>
      <c r="H21" s="3">
        <v>36.233430635751738</v>
      </c>
      <c r="I21" s="3">
        <v>47.156243770424759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89.439002990722656</v>
      </c>
      <c r="D22" s="3">
        <v>3.1760001182556152</v>
      </c>
      <c r="E22" s="3">
        <v>7.245333194732666</v>
      </c>
      <c r="F22" s="5">
        <v>9.333299845457077E-2</v>
      </c>
      <c r="G22" s="3">
        <v>7.3386659622192383</v>
      </c>
      <c r="H22" s="3">
        <v>35.919093185941691</v>
      </c>
      <c r="I22" s="3">
        <v>46.312366208081976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90.139335632324219</v>
      </c>
      <c r="D23" s="3">
        <v>4.0306668281555176</v>
      </c>
      <c r="E23" s="3">
        <v>5.634666919708252</v>
      </c>
      <c r="F23" s="5">
        <v>8.9000001549720764E-2</v>
      </c>
      <c r="G23" s="3">
        <v>5.7236671447753906</v>
      </c>
      <c r="H23" s="3">
        <v>36.806268380104974</v>
      </c>
      <c r="I23" s="3">
        <v>47.531794842439538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92.3280029296875</v>
      </c>
      <c r="D24" s="3">
        <v>2.5680000782012939</v>
      </c>
      <c r="E24" s="3">
        <v>4.9679999351501465</v>
      </c>
      <c r="F24" s="5">
        <v>8.433300256729126E-2</v>
      </c>
      <c r="G24" s="3">
        <v>5.052332878112793</v>
      </c>
      <c r="H24" s="3">
        <v>36.613129938381974</v>
      </c>
      <c r="I24" s="3">
        <v>47.701358112571754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92.438774108886719</v>
      </c>
      <c r="D25" s="3">
        <v>2.2318689823150635</v>
      </c>
      <c r="E25" s="3">
        <v>5.2247343063354492</v>
      </c>
      <c r="F25" s="5">
        <v>6.9768749177455902E-2</v>
      </c>
      <c r="G25" s="3">
        <v>5.2945032119750977</v>
      </c>
      <c r="H25" s="3">
        <v>36.418051605518009</v>
      </c>
      <c r="I25" s="3">
        <v>47.482684220775603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91.662498474121094</v>
      </c>
      <c r="D26" s="3">
        <v>3.252500057220459</v>
      </c>
      <c r="E26" s="3">
        <v>4.8769998550415039</v>
      </c>
      <c r="F26" s="5">
        <v>0.10100000351667404</v>
      </c>
      <c r="G26" s="3">
        <v>4.9779996871948242</v>
      </c>
      <c r="H26" s="3">
        <v>36.866380699586394</v>
      </c>
      <c r="I26" s="3">
        <v>47.882658411799255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91.806663513183594</v>
      </c>
      <c r="D27" s="3">
        <v>3.3623330593109131</v>
      </c>
      <c r="E27" s="3">
        <v>4.5536670684814453</v>
      </c>
      <c r="F27" s="5">
        <v>0.11999999731779099</v>
      </c>
      <c r="G27" s="3">
        <v>4.6736669540405273</v>
      </c>
      <c r="H27" s="3">
        <v>37.040890715699128</v>
      </c>
      <c r="I27" s="3">
        <v>48.114344057991417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91.734329223632812</v>
      </c>
      <c r="D28" s="3">
        <v>3.2686669826507568</v>
      </c>
      <c r="E28" s="3">
        <v>4.75</v>
      </c>
      <c r="F28" s="5">
        <v>0.12233299762010574</v>
      </c>
      <c r="G28" s="3">
        <v>4.8723330497741699</v>
      </c>
      <c r="H28" s="3">
        <v>36.920857827675903</v>
      </c>
      <c r="I28" s="3">
        <v>47.956100078374455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92.683998107910156</v>
      </c>
      <c r="D29" s="3">
        <v>2.2909998893737793</v>
      </c>
      <c r="E29" s="3">
        <v>4.8493328094482422</v>
      </c>
      <c r="F29" s="5">
        <v>0.11366699635982513</v>
      </c>
      <c r="G29" s="3">
        <v>4.9629998207092285</v>
      </c>
      <c r="H29" s="3">
        <v>36.574263212760975</v>
      </c>
      <c r="I29" s="3">
        <v>47.709699240385284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92.604667663574219</v>
      </c>
      <c r="D30" s="3">
        <v>2.426332950592041</v>
      </c>
      <c r="E30" s="3">
        <v>4.8126668930053711</v>
      </c>
      <c r="F30" s="5">
        <v>0.10199999809265137</v>
      </c>
      <c r="G30" s="3">
        <v>4.9146671295166016</v>
      </c>
      <c r="H30" s="3">
        <v>36.626495221500669</v>
      </c>
      <c r="I30" s="3">
        <v>47.764794206352839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91.695335388183594</v>
      </c>
      <c r="D31" s="3">
        <v>3.4596669673919678</v>
      </c>
      <c r="E31" s="3">
        <v>4.7186670303344727</v>
      </c>
      <c r="F31" s="5">
        <v>0.10000000149011612</v>
      </c>
      <c r="G31" s="3">
        <v>4.818666934967041</v>
      </c>
      <c r="H31" s="3">
        <v>36.939514048168348</v>
      </c>
      <c r="I31" s="3">
        <v>47.995426994224601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92.18499755859375</v>
      </c>
      <c r="D32" s="3">
        <v>2.2990000247955322</v>
      </c>
      <c r="E32" s="3">
        <v>5.4140000343322754</v>
      </c>
      <c r="F32" s="5">
        <v>8.9000001549720764E-2</v>
      </c>
      <c r="G32" s="3">
        <v>5.5030002593994141</v>
      </c>
      <c r="H32" s="3">
        <v>36.344901164427036</v>
      </c>
      <c r="I32" s="3">
        <v>47.343979525395511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92.528335571289063</v>
      </c>
      <c r="D33" s="3">
        <v>2.1323330402374268</v>
      </c>
      <c r="E33" s="3">
        <v>5.2083330154418945</v>
      </c>
      <c r="F33" s="5">
        <v>0.10266699641942978</v>
      </c>
      <c r="G33" s="3">
        <v>5.310999870300293</v>
      </c>
      <c r="H33" s="3">
        <v>36.378874022313312</v>
      </c>
      <c r="I33" s="3">
        <v>47.443801157206536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91.658668518066406</v>
      </c>
      <c r="D34" s="3">
        <v>3.4873330593109131</v>
      </c>
      <c r="E34" s="3">
        <v>4.5766668319702148</v>
      </c>
      <c r="F34" s="5">
        <v>0.11033300310373306</v>
      </c>
      <c r="G34" s="3">
        <v>4.6869997978210449</v>
      </c>
      <c r="H34" s="3">
        <v>37.07673206467063</v>
      </c>
      <c r="I34" s="3">
        <v>48.132271544362716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92.690330505371094</v>
      </c>
      <c r="D35" s="3">
        <v>2.1659998893737793</v>
      </c>
      <c r="E35" s="3">
        <v>5.0313329696655273</v>
      </c>
      <c r="F35" s="5">
        <v>9.5666997134685516E-2</v>
      </c>
      <c r="G35" s="3">
        <v>5.1269998550415039</v>
      </c>
      <c r="H35" s="3">
        <v>36.451270325249453</v>
      </c>
      <c r="I35" s="3">
        <v>47.568475265262407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92.546669006347656</v>
      </c>
      <c r="D36" s="3">
        <v>2.1456670761108398</v>
      </c>
      <c r="E36" s="3">
        <v>5.1820001602172852</v>
      </c>
      <c r="F36" s="5">
        <v>9.2666998505592346E-2</v>
      </c>
      <c r="G36" s="3">
        <v>5.2746672630310059</v>
      </c>
      <c r="H36" s="3">
        <v>36.399012574136499</v>
      </c>
      <c r="I36" s="3">
        <v>47.473898540649159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91.935333251953125</v>
      </c>
      <c r="D37" s="3">
        <v>2.7750000953674316</v>
      </c>
      <c r="E37" s="3">
        <v>5.1750001907348633</v>
      </c>
      <c r="F37" s="5">
        <v>9.7000002861022949E-2</v>
      </c>
      <c r="G37" s="3">
        <v>5.2720003128051758</v>
      </c>
      <c r="H37" s="3">
        <v>36.569558733051075</v>
      </c>
      <c r="I37" s="3">
        <v>47.577813136115402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92.394332885742188</v>
      </c>
      <c r="D38" s="3">
        <v>2.5309998989105225</v>
      </c>
      <c r="E38" s="3">
        <v>4.9640002250671387</v>
      </c>
      <c r="F38" s="5">
        <v>8.0333001911640167E-2</v>
      </c>
      <c r="G38" s="3">
        <v>5.0443334579467773</v>
      </c>
      <c r="H38" s="3">
        <v>36.593589198052506</v>
      </c>
      <c r="I38" s="3">
        <v>47.693860475582746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92.064002990722656</v>
      </c>
      <c r="D39" s="3">
        <v>2.5120000839233398</v>
      </c>
      <c r="E39" s="3">
        <v>5.2883329391479492</v>
      </c>
      <c r="F39" s="5">
        <v>0.11100000143051147</v>
      </c>
      <c r="G39" s="3">
        <v>5.3993330001831055</v>
      </c>
      <c r="H39" s="3">
        <v>36.450967748556479</v>
      </c>
      <c r="I39" s="3">
        <v>47.448068392639868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91.445335388183594</v>
      </c>
      <c r="D40" s="3">
        <v>3.3499999046325684</v>
      </c>
      <c r="E40" s="3">
        <v>5.069666862487793</v>
      </c>
      <c r="F40" s="5">
        <v>8.8666997849941254E-2</v>
      </c>
      <c r="G40" s="3">
        <v>5.1583337783813477</v>
      </c>
      <c r="H40" s="3">
        <v>36.79154684904077</v>
      </c>
      <c r="I40" s="3">
        <v>47.762920610833127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91.856092145366048</v>
      </c>
      <c r="D41" s="6">
        <f t="shared" si="0"/>
        <v>2.7064879555856027</v>
      </c>
      <c r="E41" s="6">
        <f t="shared" si="0"/>
        <v>5.2843967868435771</v>
      </c>
      <c r="F41" s="6">
        <f t="shared" si="0"/>
        <v>9.7801346692346761E-2</v>
      </c>
      <c r="G41" s="6">
        <f t="shared" si="0"/>
        <v>5.3821981491581088</v>
      </c>
      <c r="H41" s="6">
        <f t="shared" si="0"/>
        <v>36.529936232659139</v>
      </c>
      <c r="I41" s="6">
        <f t="shared" si="0"/>
        <v>47.506834730979456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92.690330505371094</v>
      </c>
      <c r="D46" s="21">
        <f t="shared" si="1"/>
        <v>4.0306668281555176</v>
      </c>
      <c r="E46" s="26">
        <f t="shared" si="1"/>
        <v>7.245333194732666</v>
      </c>
      <c r="F46" s="26">
        <f t="shared" si="1"/>
        <v>0.13099999725818634</v>
      </c>
      <c r="G46" s="21">
        <f t="shared" si="1"/>
        <v>7.3386659622192383</v>
      </c>
      <c r="H46" s="26">
        <f t="shared" si="1"/>
        <v>37.07673206467063</v>
      </c>
      <c r="I46" s="22">
        <f t="shared" si="1"/>
        <v>48.132271544362716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89.439002990722656</v>
      </c>
      <c r="D47" s="26">
        <f t="shared" si="2"/>
        <v>2.1323330402374268</v>
      </c>
      <c r="E47" s="26">
        <f t="shared" si="2"/>
        <v>4.5536670684814453</v>
      </c>
      <c r="F47" s="23">
        <f t="shared" si="2"/>
        <v>6.9768749177455902E-2</v>
      </c>
      <c r="G47" s="26">
        <f t="shared" si="2"/>
        <v>4.6736669540405273</v>
      </c>
      <c r="H47" s="23">
        <f t="shared" si="2"/>
        <v>35.919093185941691</v>
      </c>
      <c r="I47" s="26">
        <f t="shared" si="2"/>
        <v>46.312366208081976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0.68100339623497153</v>
      </c>
      <c r="D48" s="24">
        <f t="shared" si="3"/>
        <v>0.53490679704166333</v>
      </c>
      <c r="E48" s="26">
        <f t="shared" si="3"/>
        <v>0.51799458702641821</v>
      </c>
      <c r="F48" s="26">
        <f t="shared" si="3"/>
        <v>1.393878022755299E-2</v>
      </c>
      <c r="G48" s="24">
        <f t="shared" si="3"/>
        <v>0.51379639033082269</v>
      </c>
      <c r="H48" s="26">
        <f t="shared" si="3"/>
        <v>0.28316233224414772</v>
      </c>
      <c r="I48" s="25">
        <f t="shared" si="3"/>
        <v>0.37097603635861853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6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 summaryRight="0"/>
  </sheetPr>
  <dimension ref="A1:R51"/>
  <sheetViews>
    <sheetView showGridLines="0" topLeftCell="C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89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93.763778686523438</v>
      </c>
      <c r="D10" s="10">
        <v>4.9101495742797852</v>
      </c>
      <c r="E10" s="10">
        <v>0.26351422071456909</v>
      </c>
      <c r="F10" s="11">
        <v>0.99588972330093384</v>
      </c>
      <c r="G10" s="10">
        <v>1.2594039440155029</v>
      </c>
      <c r="H10" s="10">
        <v>38.741620694664064</v>
      </c>
      <c r="I10" s="10">
        <v>50.427094718457461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93.722175598144531</v>
      </c>
      <c r="D11" s="3">
        <v>4.8462305068969727</v>
      </c>
      <c r="E11" s="3">
        <v>0.26661950349807739</v>
      </c>
      <c r="F11" s="5">
        <v>1.0175590515136719</v>
      </c>
      <c r="G11" s="3">
        <v>1.2841784954071045</v>
      </c>
      <c r="H11" s="3">
        <v>38.765729691812524</v>
      </c>
      <c r="I11" s="3">
        <v>50.424169527892673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93.827713012695313</v>
      </c>
      <c r="D12" s="3">
        <v>4.7812957763671875</v>
      </c>
      <c r="E12" s="3">
        <v>0.27673527598381042</v>
      </c>
      <c r="F12" s="5">
        <v>1.0102831125259399</v>
      </c>
      <c r="G12" s="3">
        <v>1.2870184183120728</v>
      </c>
      <c r="H12" s="3">
        <v>38.72531824101965</v>
      </c>
      <c r="I12" s="3">
        <v>50.401627800759265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93.7303</v>
      </c>
      <c r="D13" s="3">
        <v>4.96</v>
      </c>
      <c r="E13" s="3">
        <v>0.2777</v>
      </c>
      <c r="F13" s="5">
        <v>0.98960000000000004</v>
      </c>
      <c r="G13" s="3">
        <v>1.2673000000000001</v>
      </c>
      <c r="H13" s="3">
        <v>38.737723558769602</v>
      </c>
      <c r="I13" s="3">
        <v>50.423674683039089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93.8701171875</v>
      </c>
      <c r="D14" s="3">
        <v>4.7691493034362793</v>
      </c>
      <c r="E14" s="3">
        <v>0.2676205039024353</v>
      </c>
      <c r="F14" s="5">
        <v>1.0271022319793701</v>
      </c>
      <c r="G14" s="3">
        <v>1.2947227954864502</v>
      </c>
      <c r="H14" s="3">
        <v>38.692708758300519</v>
      </c>
      <c r="I14" s="3">
        <v>50.375655543558707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93.921783447265625</v>
      </c>
      <c r="D15" s="3">
        <v>4.7271547317504883</v>
      </c>
      <c r="E15" s="3">
        <v>0.26783239841461182</v>
      </c>
      <c r="F15" s="5">
        <v>1.0354489088058472</v>
      </c>
      <c r="G15" s="3">
        <v>1.303281307220459</v>
      </c>
      <c r="H15" s="3">
        <v>38.667031134991511</v>
      </c>
      <c r="I15" s="3">
        <v>50.355158941684252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94.009162902832031</v>
      </c>
      <c r="D16" s="3">
        <v>4.6184616088867187</v>
      </c>
      <c r="E16" s="3">
        <v>0.26525324583053589</v>
      </c>
      <c r="F16" s="5">
        <v>1.0419365167617798</v>
      </c>
      <c r="G16" s="3">
        <v>1.3071897029876709</v>
      </c>
      <c r="H16" s="3">
        <v>38.649561806820202</v>
      </c>
      <c r="I16" s="3">
        <v>50.341699487026325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94.005218505859375</v>
      </c>
      <c r="D17" s="3">
        <v>4.6383485794067383</v>
      </c>
      <c r="E17" s="3">
        <v>0.26296094059944153</v>
      </c>
      <c r="F17" s="5">
        <v>1.0376405715942383</v>
      </c>
      <c r="G17" s="3">
        <v>1.3006014823913574</v>
      </c>
      <c r="H17" s="3">
        <v>38.648514705914565</v>
      </c>
      <c r="I17" s="3">
        <v>50.345185048927476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93.905059814453125</v>
      </c>
      <c r="D18" s="3">
        <v>4.7466530799865723</v>
      </c>
      <c r="E18" s="3">
        <v>0.26461222767829895</v>
      </c>
      <c r="F18" s="5">
        <v>1.0425314903259277</v>
      </c>
      <c r="G18" s="3">
        <v>1.3071436882019043</v>
      </c>
      <c r="H18" s="3">
        <v>38.664518346938941</v>
      </c>
      <c r="I18" s="3">
        <v>50.350367355804288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93.981925964355469</v>
      </c>
      <c r="D19" s="3">
        <v>4.625338077545166</v>
      </c>
      <c r="E19" s="3">
        <v>0.25227108597755432</v>
      </c>
      <c r="F19" s="5">
        <v>1.060549259185791</v>
      </c>
      <c r="G19" s="3">
        <v>1.3128203153610229</v>
      </c>
      <c r="H19" s="3">
        <v>38.655957573555128</v>
      </c>
      <c r="I19" s="3">
        <v>50.338397470860677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93.853950500488281</v>
      </c>
      <c r="D20" s="3">
        <v>4.8235011100769043</v>
      </c>
      <c r="E20" s="3">
        <v>0.26515495777130127</v>
      </c>
      <c r="F20" s="5">
        <v>1.0244342088699341</v>
      </c>
      <c r="G20" s="3">
        <v>1.2895891666412354</v>
      </c>
      <c r="H20" s="3">
        <v>38.687764808735849</v>
      </c>
      <c r="I20" s="3">
        <v>50.375947753405917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93.864418029785156</v>
      </c>
      <c r="D21" s="3">
        <v>4.800999641418457</v>
      </c>
      <c r="E21" s="3">
        <v>0.25498855113983154</v>
      </c>
      <c r="F21" s="5">
        <v>1.0298982858657837</v>
      </c>
      <c r="G21" s="3">
        <v>1.2848868370056152</v>
      </c>
      <c r="H21" s="3">
        <v>38.696638025530994</v>
      </c>
      <c r="I21" s="3">
        <v>50.381748552459769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93.910148620605469</v>
      </c>
      <c r="D22" s="3">
        <v>4.7533178329467773</v>
      </c>
      <c r="E22" s="3">
        <v>0.25957855582237244</v>
      </c>
      <c r="F22" s="5">
        <v>1.0268105268478394</v>
      </c>
      <c r="G22" s="3">
        <v>1.2863891124725342</v>
      </c>
      <c r="H22" s="3">
        <v>38.683426377938765</v>
      </c>
      <c r="I22" s="3">
        <v>50.374213605472434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93.909126281738281</v>
      </c>
      <c r="D23" s="3">
        <v>4.7522487640380859</v>
      </c>
      <c r="E23" s="3">
        <v>0.25942936539649963</v>
      </c>
      <c r="F23" s="5">
        <v>1.0289808511734009</v>
      </c>
      <c r="G23" s="3">
        <v>1.2884101867675781</v>
      </c>
      <c r="H23" s="3">
        <v>38.680986369259045</v>
      </c>
      <c r="I23" s="3">
        <v>50.371407852955116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93.944541931152344</v>
      </c>
      <c r="D24" s="3">
        <v>4.7264537811279297</v>
      </c>
      <c r="E24" s="3">
        <v>0.26018625497817993</v>
      </c>
      <c r="F24" s="5">
        <v>1.0259157419204712</v>
      </c>
      <c r="G24" s="3">
        <v>1.2861020565032959</v>
      </c>
      <c r="H24" s="3">
        <v>38.671018047432376</v>
      </c>
      <c r="I24" s="3">
        <v>50.367482004182918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93.867996215820313</v>
      </c>
      <c r="D25" s="3">
        <v>4.7508678436279297</v>
      </c>
      <c r="E25" s="3">
        <v>0.26302465796470642</v>
      </c>
      <c r="F25" s="5">
        <v>1.0138072967529297</v>
      </c>
      <c r="G25" s="3">
        <v>1.2768319845199585</v>
      </c>
      <c r="H25" s="3">
        <v>38.713929453615457</v>
      </c>
      <c r="I25" s="3">
        <v>50.398932766032104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94.010599999999997</v>
      </c>
      <c r="D26" s="3">
        <v>4.5675999999999997</v>
      </c>
      <c r="E26" s="3">
        <v>0.25629999999999997</v>
      </c>
      <c r="F26" s="5">
        <v>1.0338000000000001</v>
      </c>
      <c r="G26" s="3">
        <v>1.2902</v>
      </c>
      <c r="H26" s="3">
        <v>38.687852922110679</v>
      </c>
      <c r="I26" s="3">
        <v>50.375833568852748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94.062789916992188</v>
      </c>
      <c r="D27" s="3">
        <v>4.5528655052185059</v>
      </c>
      <c r="E27" s="3">
        <v>0.25786000490188599</v>
      </c>
      <c r="F27" s="5">
        <v>1.0275809764862061</v>
      </c>
      <c r="G27" s="3">
        <v>1.2854409217834473</v>
      </c>
      <c r="H27" s="3">
        <v>38.66315272438456</v>
      </c>
      <c r="I27" s="3">
        <v>50.365633660206434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94.209663391113281</v>
      </c>
      <c r="D28" s="3">
        <v>4.3282570838928223</v>
      </c>
      <c r="E28" s="3">
        <v>0.2539685070514679</v>
      </c>
      <c r="F28" s="5">
        <v>1.0920374393463135</v>
      </c>
      <c r="G28" s="3">
        <v>1.346005916595459</v>
      </c>
      <c r="H28" s="3">
        <v>38.593674939758358</v>
      </c>
      <c r="I28" s="3">
        <v>50.282972232080439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94.182548522949219</v>
      </c>
      <c r="D29" s="3">
        <v>4.4257817268371582</v>
      </c>
      <c r="E29" s="3">
        <v>0.25850331783294678</v>
      </c>
      <c r="F29" s="5">
        <v>1.069698691368103</v>
      </c>
      <c r="G29" s="3">
        <v>1.3282020092010498</v>
      </c>
      <c r="H29" s="3">
        <v>38.589291286418288</v>
      </c>
      <c r="I29" s="3">
        <v>50.294109816106413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94.348129272460938</v>
      </c>
      <c r="D30" s="3">
        <v>4.1860818862915039</v>
      </c>
      <c r="E30" s="3">
        <v>0.25630274415016174</v>
      </c>
      <c r="F30" s="5">
        <v>1.0941622257232666</v>
      </c>
      <c r="G30" s="3">
        <v>1.350464940071106</v>
      </c>
      <c r="H30" s="3">
        <v>38.552709795598567</v>
      </c>
      <c r="I30" s="3">
        <v>50.256892686064688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94.254386901855469</v>
      </c>
      <c r="D31" s="3">
        <v>4.3391919136047363</v>
      </c>
      <c r="E31" s="3">
        <v>0.25790369510650635</v>
      </c>
      <c r="F31" s="5">
        <v>1.0639362335205078</v>
      </c>
      <c r="G31" s="3">
        <v>1.3218399286270142</v>
      </c>
      <c r="H31" s="3">
        <v>38.582446753650025</v>
      </c>
      <c r="I31" s="3">
        <v>50.294289673319177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94.323280334472656</v>
      </c>
      <c r="D32" s="3">
        <v>4.2335481643676758</v>
      </c>
      <c r="E32" s="3">
        <v>0.25842520594596863</v>
      </c>
      <c r="F32" s="5">
        <v>1.0713504552841187</v>
      </c>
      <c r="G32" s="3">
        <v>1.3297756910324097</v>
      </c>
      <c r="H32" s="3">
        <v>38.571487534093365</v>
      </c>
      <c r="I32" s="3">
        <v>50.282458519718254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94.324195861816406</v>
      </c>
      <c r="D33" s="3">
        <v>4.2488808631896973</v>
      </c>
      <c r="E33" s="3">
        <v>0.2535361647605896</v>
      </c>
      <c r="F33" s="5">
        <v>1.0815476179122925</v>
      </c>
      <c r="G33" s="3">
        <v>1.3350837230682373</v>
      </c>
      <c r="H33" s="3">
        <v>38.558277442365586</v>
      </c>
      <c r="I33" s="3">
        <v>50.27019240414765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94.365898132324219</v>
      </c>
      <c r="D34" s="3">
        <v>4.2179703712463379</v>
      </c>
      <c r="E34" s="3">
        <v>0.25350931286811829</v>
      </c>
      <c r="F34" s="5">
        <v>1.0634973049163818</v>
      </c>
      <c r="G34" s="3">
        <v>1.3170065879821777</v>
      </c>
      <c r="H34" s="3">
        <v>38.561377515410655</v>
      </c>
      <c r="I34" s="3">
        <v>50.284378224966332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94.525283813476563</v>
      </c>
      <c r="D35" s="3">
        <v>4.0204033851623535</v>
      </c>
      <c r="E35" s="3">
        <v>0.24924179911613464</v>
      </c>
      <c r="F35" s="5">
        <v>1.0887604951858521</v>
      </c>
      <c r="G35" s="3">
        <v>1.3380023241043091</v>
      </c>
      <c r="H35" s="3">
        <v>38.507587778359067</v>
      </c>
      <c r="I35" s="3">
        <v>50.237763018116141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94.673042297363281</v>
      </c>
      <c r="D36" s="3">
        <v>3.9082820415496826</v>
      </c>
      <c r="E36" s="3">
        <v>0.25236037373542786</v>
      </c>
      <c r="F36" s="5">
        <v>1.0172446966171265</v>
      </c>
      <c r="G36" s="3">
        <v>1.2696050405502319</v>
      </c>
      <c r="H36" s="3">
        <v>38.531664154168794</v>
      </c>
      <c r="I36" s="3">
        <v>50.299388790151696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94.537452697753906</v>
      </c>
      <c r="D37" s="3">
        <v>4.0624508857727051</v>
      </c>
      <c r="E37" s="3">
        <v>0.25149738788604736</v>
      </c>
      <c r="F37" s="5">
        <v>1.0254896879196167</v>
      </c>
      <c r="G37" s="3">
        <v>1.2769870758056641</v>
      </c>
      <c r="H37" s="3">
        <v>38.550065987639456</v>
      </c>
      <c r="I37" s="3">
        <v>50.304858824024926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94.3895263671875</v>
      </c>
      <c r="D38" s="3">
        <v>4.2098779678344727</v>
      </c>
      <c r="E38" s="3">
        <v>0.25564506649971008</v>
      </c>
      <c r="F38" s="5">
        <v>1.0420151948928833</v>
      </c>
      <c r="G38" s="3">
        <v>1.297660231590271</v>
      </c>
      <c r="H38" s="3">
        <v>38.569070940346229</v>
      </c>
      <c r="I38" s="3">
        <v>50.302614473218306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93.951507568359375</v>
      </c>
      <c r="D39" s="3">
        <v>4.6966004371643066</v>
      </c>
      <c r="E39" s="3">
        <v>0.25799304246902466</v>
      </c>
      <c r="F39" s="5">
        <v>1.0309901237487793</v>
      </c>
      <c r="G39" s="3">
        <v>1.2889831066131592</v>
      </c>
      <c r="H39" s="3">
        <v>38.670143759675312</v>
      </c>
      <c r="I39" s="3">
        <v>50.367545203650209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93.939765930175781</v>
      </c>
      <c r="D40" s="3">
        <v>4.6474189758300781</v>
      </c>
      <c r="E40" s="3">
        <v>0.2650173008441925</v>
      </c>
      <c r="F40" s="5">
        <v>1.0063560009002686</v>
      </c>
      <c r="G40" s="3">
        <v>1.2713732719421387</v>
      </c>
      <c r="H40" s="3">
        <v>38.718608850585277</v>
      </c>
      <c r="I40" s="3">
        <v>50.408627300891247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94.070499603468363</v>
      </c>
      <c r="D41" s="6">
        <f t="shared" si="0"/>
        <v>4.5443671425727112</v>
      </c>
      <c r="E41" s="6">
        <f t="shared" si="0"/>
        <v>0.260178892543239</v>
      </c>
      <c r="F41" s="6">
        <f t="shared" si="0"/>
        <v>1.0392533845563088</v>
      </c>
      <c r="G41" s="6">
        <f t="shared" si="0"/>
        <v>1.2994354923309817</v>
      </c>
      <c r="H41" s="6">
        <f t="shared" si="0"/>
        <v>38.64483419289882</v>
      </c>
      <c r="I41" s="6">
        <f t="shared" si="0"/>
        <v>50.344526500259114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94.673042297363281</v>
      </c>
      <c r="D46" s="21">
        <f t="shared" si="1"/>
        <v>4.96</v>
      </c>
      <c r="E46" s="26">
        <f t="shared" si="1"/>
        <v>0.2777</v>
      </c>
      <c r="F46" s="26">
        <f t="shared" si="1"/>
        <v>1.0941622257232666</v>
      </c>
      <c r="G46" s="21">
        <f t="shared" si="1"/>
        <v>1.350464940071106</v>
      </c>
      <c r="H46" s="26">
        <f t="shared" si="1"/>
        <v>38.765729691812524</v>
      </c>
      <c r="I46" s="22">
        <f t="shared" si="1"/>
        <v>50.427094718457461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93.722175598144531</v>
      </c>
      <c r="D47" s="26">
        <f t="shared" si="2"/>
        <v>3.9082820415496826</v>
      </c>
      <c r="E47" s="26">
        <f t="shared" si="2"/>
        <v>0.24924179911613464</v>
      </c>
      <c r="F47" s="23">
        <f t="shared" si="2"/>
        <v>0.98960000000000004</v>
      </c>
      <c r="G47" s="26">
        <f t="shared" si="2"/>
        <v>1.2594039440155029</v>
      </c>
      <c r="H47" s="23">
        <f t="shared" si="2"/>
        <v>38.507587778359067</v>
      </c>
      <c r="I47" s="26">
        <f t="shared" si="2"/>
        <v>50.237763018116141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0.25667938850098088</v>
      </c>
      <c r="D48" s="24">
        <f t="shared" si="3"/>
        <v>0.28782818902936186</v>
      </c>
      <c r="E48" s="26">
        <f t="shared" si="3"/>
        <v>6.8376590417627229E-3</v>
      </c>
      <c r="F48" s="26">
        <f t="shared" si="3"/>
        <v>2.7615116126723186E-2</v>
      </c>
      <c r="G48" s="24">
        <f t="shared" si="3"/>
        <v>2.4022821871308879E-2</v>
      </c>
      <c r="H48" s="26">
        <f t="shared" si="3"/>
        <v>7.0179952078884597E-2</v>
      </c>
      <c r="I48" s="25">
        <f t="shared" si="3"/>
        <v>5.2811554518732616E-2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61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93.763778686523438</v>
      </c>
      <c r="D10" s="10">
        <v>4.9101495742797852</v>
      </c>
      <c r="E10" s="10">
        <v>0.26351422071456909</v>
      </c>
      <c r="F10" s="11">
        <v>0.99588972330093384</v>
      </c>
      <c r="G10" s="10">
        <v>1.2594039440155029</v>
      </c>
      <c r="H10" s="10">
        <v>38.741620694664064</v>
      </c>
      <c r="I10" s="10">
        <v>50.427094718457461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93.722175598144531</v>
      </c>
      <c r="D11" s="3">
        <v>4.8462305068969727</v>
      </c>
      <c r="E11" s="3">
        <v>0.26661950349807739</v>
      </c>
      <c r="F11" s="5">
        <v>1.0175590515136719</v>
      </c>
      <c r="G11" s="3">
        <v>1.2841784954071045</v>
      </c>
      <c r="H11" s="3">
        <v>38.765729691812524</v>
      </c>
      <c r="I11" s="3">
        <v>50.424169527892673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93.827713012695313</v>
      </c>
      <c r="D12" s="3">
        <v>4.7812957763671875</v>
      </c>
      <c r="E12" s="3">
        <v>0.27673527598381042</v>
      </c>
      <c r="F12" s="5">
        <v>1.0102831125259399</v>
      </c>
      <c r="G12" s="3">
        <v>1.2870184183120728</v>
      </c>
      <c r="H12" s="3">
        <v>38.72531824101965</v>
      </c>
      <c r="I12" s="3">
        <v>50.401627800759265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93.7303</v>
      </c>
      <c r="D13" s="3">
        <v>4.96</v>
      </c>
      <c r="E13" s="3">
        <v>0.2777</v>
      </c>
      <c r="F13" s="5">
        <v>0.98960000000000004</v>
      </c>
      <c r="G13" s="3">
        <v>1.2673000000000001</v>
      </c>
      <c r="H13" s="3">
        <v>38.737723558769602</v>
      </c>
      <c r="I13" s="3">
        <v>50.423674683039089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93.8701171875</v>
      </c>
      <c r="D14" s="3">
        <v>4.7691493034362793</v>
      </c>
      <c r="E14" s="3">
        <v>0.2676205039024353</v>
      </c>
      <c r="F14" s="5">
        <v>1.0271022319793701</v>
      </c>
      <c r="G14" s="3">
        <v>1.2947227954864502</v>
      </c>
      <c r="H14" s="3">
        <v>38.692708758300519</v>
      </c>
      <c r="I14" s="3">
        <v>50.375655543558707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93.921783447265625</v>
      </c>
      <c r="D15" s="3">
        <v>4.7271547317504883</v>
      </c>
      <c r="E15" s="3">
        <v>0.26783239841461182</v>
      </c>
      <c r="F15" s="5">
        <v>1.0354489088058472</v>
      </c>
      <c r="G15" s="3">
        <v>1.303281307220459</v>
      </c>
      <c r="H15" s="3">
        <v>38.667031134991511</v>
      </c>
      <c r="I15" s="3">
        <v>50.355158941684252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94.009162902832031</v>
      </c>
      <c r="D16" s="3">
        <v>4.6184616088867187</v>
      </c>
      <c r="E16" s="3">
        <v>0.26525324583053589</v>
      </c>
      <c r="F16" s="5">
        <v>1.0419365167617798</v>
      </c>
      <c r="G16" s="3">
        <v>1.3071897029876709</v>
      </c>
      <c r="H16" s="3">
        <v>38.649561806820202</v>
      </c>
      <c r="I16" s="3">
        <v>50.341699487026325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94.005218505859375</v>
      </c>
      <c r="D17" s="3">
        <v>4.6383485794067383</v>
      </c>
      <c r="E17" s="3">
        <v>0.26296094059944153</v>
      </c>
      <c r="F17" s="5">
        <v>1.0376405715942383</v>
      </c>
      <c r="G17" s="3">
        <v>1.3006014823913574</v>
      </c>
      <c r="H17" s="3">
        <v>38.648514705914565</v>
      </c>
      <c r="I17" s="3">
        <v>50.345185048927476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93.905059814453125</v>
      </c>
      <c r="D18" s="3">
        <v>4.7466530799865723</v>
      </c>
      <c r="E18" s="3">
        <v>0.26461222767829895</v>
      </c>
      <c r="F18" s="5">
        <v>1.0425314903259277</v>
      </c>
      <c r="G18" s="3">
        <v>1.3071436882019043</v>
      </c>
      <c r="H18" s="3">
        <v>38.664518346938941</v>
      </c>
      <c r="I18" s="3">
        <v>50.350367355804288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93.981925964355469</v>
      </c>
      <c r="D19" s="3">
        <v>4.625338077545166</v>
      </c>
      <c r="E19" s="3">
        <v>0.25227108597755432</v>
      </c>
      <c r="F19" s="5">
        <v>1.060549259185791</v>
      </c>
      <c r="G19" s="3">
        <v>1.3128203153610229</v>
      </c>
      <c r="H19" s="3">
        <v>38.655957573555128</v>
      </c>
      <c r="I19" s="3">
        <v>50.338397470860677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93.853950500488281</v>
      </c>
      <c r="D20" s="3">
        <v>4.8235011100769043</v>
      </c>
      <c r="E20" s="3">
        <v>0.26515495777130127</v>
      </c>
      <c r="F20" s="5">
        <v>1.0244342088699341</v>
      </c>
      <c r="G20" s="3">
        <v>1.2895891666412354</v>
      </c>
      <c r="H20" s="3">
        <v>38.687764808735849</v>
      </c>
      <c r="I20" s="3">
        <v>50.375947753405917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93.864418029785156</v>
      </c>
      <c r="D21" s="3">
        <v>4.800999641418457</v>
      </c>
      <c r="E21" s="3">
        <v>0.25498855113983154</v>
      </c>
      <c r="F21" s="5">
        <v>1.0298982858657837</v>
      </c>
      <c r="G21" s="3">
        <v>1.2848868370056152</v>
      </c>
      <c r="H21" s="3">
        <v>38.696638025530994</v>
      </c>
      <c r="I21" s="3">
        <v>50.381748552459769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93.910148620605469</v>
      </c>
      <c r="D22" s="3">
        <v>4.7533178329467773</v>
      </c>
      <c r="E22" s="3">
        <v>0.25957855582237244</v>
      </c>
      <c r="F22" s="5">
        <v>1.0268105268478394</v>
      </c>
      <c r="G22" s="3">
        <v>1.2863891124725342</v>
      </c>
      <c r="H22" s="3">
        <v>38.683426377938765</v>
      </c>
      <c r="I22" s="3">
        <v>50.374213605472434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93.909126281738281</v>
      </c>
      <c r="D23" s="3">
        <v>4.7522487640380859</v>
      </c>
      <c r="E23" s="3">
        <v>0.25942936539649963</v>
      </c>
      <c r="F23" s="5">
        <v>1.0289808511734009</v>
      </c>
      <c r="G23" s="3">
        <v>1.2884101867675781</v>
      </c>
      <c r="H23" s="3">
        <v>38.680986369259045</v>
      </c>
      <c r="I23" s="3">
        <v>50.371407852955116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93.944541931152344</v>
      </c>
      <c r="D24" s="3">
        <v>4.7264537811279297</v>
      </c>
      <c r="E24" s="3">
        <v>0.26018625497817993</v>
      </c>
      <c r="F24" s="5">
        <v>1.0259157419204712</v>
      </c>
      <c r="G24" s="3">
        <v>1.2861020565032959</v>
      </c>
      <c r="H24" s="3">
        <v>38.671018047432376</v>
      </c>
      <c r="I24" s="3">
        <v>50.367482004182918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93.867996215820313</v>
      </c>
      <c r="D25" s="3">
        <v>4.7508678436279297</v>
      </c>
      <c r="E25" s="3">
        <v>0.26302465796470642</v>
      </c>
      <c r="F25" s="5">
        <v>1.0138072967529297</v>
      </c>
      <c r="G25" s="3">
        <v>1.2768319845199585</v>
      </c>
      <c r="H25" s="3">
        <v>38.713929453615457</v>
      </c>
      <c r="I25" s="3">
        <v>50.398932766032104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94.010599999999997</v>
      </c>
      <c r="D26" s="3">
        <v>4.5675999999999997</v>
      </c>
      <c r="E26" s="3">
        <v>0.25629999999999997</v>
      </c>
      <c r="F26" s="5">
        <v>1.0338000000000001</v>
      </c>
      <c r="G26" s="3">
        <v>1.2902</v>
      </c>
      <c r="H26" s="3">
        <v>38.687852922110679</v>
      </c>
      <c r="I26" s="3">
        <v>50.375833568852748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94.062789916992188</v>
      </c>
      <c r="D27" s="3">
        <v>4.5528655052185059</v>
      </c>
      <c r="E27" s="3">
        <v>0.25786000490188599</v>
      </c>
      <c r="F27" s="5">
        <v>1.0275809764862061</v>
      </c>
      <c r="G27" s="3">
        <v>1.2854409217834473</v>
      </c>
      <c r="H27" s="3">
        <v>38.66315272438456</v>
      </c>
      <c r="I27" s="3">
        <v>50.365633660206434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94.209663391113281</v>
      </c>
      <c r="D28" s="3">
        <v>4.3282570838928223</v>
      </c>
      <c r="E28" s="3">
        <v>0.2539685070514679</v>
      </c>
      <c r="F28" s="5">
        <v>1.0920374393463135</v>
      </c>
      <c r="G28" s="3">
        <v>1.346005916595459</v>
      </c>
      <c r="H28" s="3">
        <v>38.593674939758358</v>
      </c>
      <c r="I28" s="3">
        <v>50.282972232080439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94.182548522949219</v>
      </c>
      <c r="D29" s="3">
        <v>4.4257817268371582</v>
      </c>
      <c r="E29" s="3">
        <v>0.25850331783294678</v>
      </c>
      <c r="F29" s="5">
        <v>1.069698691368103</v>
      </c>
      <c r="G29" s="3">
        <v>1.3282020092010498</v>
      </c>
      <c r="H29" s="3">
        <v>38.589291286418288</v>
      </c>
      <c r="I29" s="3">
        <v>50.294109816106413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94.348129272460938</v>
      </c>
      <c r="D30" s="3">
        <v>4.1860818862915039</v>
      </c>
      <c r="E30" s="3">
        <v>0.25630274415016174</v>
      </c>
      <c r="F30" s="5">
        <v>1.0941622257232666</v>
      </c>
      <c r="G30" s="3">
        <v>1.350464940071106</v>
      </c>
      <c r="H30" s="3">
        <v>38.552709795598567</v>
      </c>
      <c r="I30" s="3">
        <v>50.256892686064688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94.254386901855469</v>
      </c>
      <c r="D31" s="3">
        <v>4.3391919136047363</v>
      </c>
      <c r="E31" s="3">
        <v>0.25790369510650635</v>
      </c>
      <c r="F31" s="5">
        <v>1.0639362335205078</v>
      </c>
      <c r="G31" s="3">
        <v>1.3218399286270142</v>
      </c>
      <c r="H31" s="3">
        <v>38.582446753650025</v>
      </c>
      <c r="I31" s="3">
        <v>50.294289673319177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94.323280334472656</v>
      </c>
      <c r="D32" s="3">
        <v>4.2335481643676758</v>
      </c>
      <c r="E32" s="3">
        <v>0.25842520594596863</v>
      </c>
      <c r="F32" s="5">
        <v>1.0713504552841187</v>
      </c>
      <c r="G32" s="3">
        <v>1.3297756910324097</v>
      </c>
      <c r="H32" s="3">
        <v>38.571487534093365</v>
      </c>
      <c r="I32" s="3">
        <v>50.282458519718254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94.324195861816406</v>
      </c>
      <c r="D33" s="3">
        <v>4.2488808631896973</v>
      </c>
      <c r="E33" s="3">
        <v>0.2535361647605896</v>
      </c>
      <c r="F33" s="5">
        <v>1.0815476179122925</v>
      </c>
      <c r="G33" s="3">
        <v>1.3350837230682373</v>
      </c>
      <c r="H33" s="3">
        <v>38.558277442365586</v>
      </c>
      <c r="I33" s="3">
        <v>50.27019240414765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94.365898132324219</v>
      </c>
      <c r="D34" s="3">
        <v>4.2179703712463379</v>
      </c>
      <c r="E34" s="3">
        <v>0.25350931286811829</v>
      </c>
      <c r="F34" s="5">
        <v>1.0634973049163818</v>
      </c>
      <c r="G34" s="3">
        <v>1.3170065879821777</v>
      </c>
      <c r="H34" s="3">
        <v>38.561377515410655</v>
      </c>
      <c r="I34" s="3">
        <v>50.284378224966332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94.525283813476563</v>
      </c>
      <c r="D35" s="3">
        <v>4.0204033851623535</v>
      </c>
      <c r="E35" s="3">
        <v>0.24924179911613464</v>
      </c>
      <c r="F35" s="5">
        <v>1.0887604951858521</v>
      </c>
      <c r="G35" s="3">
        <v>1.3380023241043091</v>
      </c>
      <c r="H35" s="3">
        <v>38.507587778359067</v>
      </c>
      <c r="I35" s="3">
        <v>50.237763018116141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94.673042297363281</v>
      </c>
      <c r="D36" s="3">
        <v>3.9082820415496826</v>
      </c>
      <c r="E36" s="3">
        <v>0.25236037373542786</v>
      </c>
      <c r="F36" s="5">
        <v>1.0172446966171265</v>
      </c>
      <c r="G36" s="3">
        <v>1.2696050405502319</v>
      </c>
      <c r="H36" s="3">
        <v>38.531664154168794</v>
      </c>
      <c r="I36" s="3">
        <v>50.299388790151696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94.537452697753906</v>
      </c>
      <c r="D37" s="3">
        <v>4.0624508857727051</v>
      </c>
      <c r="E37" s="3">
        <v>0.25149738788604736</v>
      </c>
      <c r="F37" s="5">
        <v>1.0254896879196167</v>
      </c>
      <c r="G37" s="3">
        <v>1.2769870758056641</v>
      </c>
      <c r="H37" s="3">
        <v>38.550065987639456</v>
      </c>
      <c r="I37" s="3">
        <v>50.304858824024926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94.3895263671875</v>
      </c>
      <c r="D38" s="3">
        <v>4.2098779678344727</v>
      </c>
      <c r="E38" s="3">
        <v>0.25564506649971008</v>
      </c>
      <c r="F38" s="5">
        <v>1.0420151948928833</v>
      </c>
      <c r="G38" s="3">
        <v>1.297660231590271</v>
      </c>
      <c r="H38" s="3">
        <v>38.569070940346229</v>
      </c>
      <c r="I38" s="3">
        <v>50.302614473218306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93.951507568359375</v>
      </c>
      <c r="D39" s="3">
        <v>4.6966004371643066</v>
      </c>
      <c r="E39" s="3">
        <v>0.25799304246902466</v>
      </c>
      <c r="F39" s="5">
        <v>1.0309901237487793</v>
      </c>
      <c r="G39" s="3">
        <v>1.2889831066131592</v>
      </c>
      <c r="H39" s="3">
        <v>38.670143759675312</v>
      </c>
      <c r="I39" s="3">
        <v>50.367545203650209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93.939765930175781</v>
      </c>
      <c r="D40" s="3">
        <v>4.6474189758300781</v>
      </c>
      <c r="E40" s="3">
        <v>0.2650173008441925</v>
      </c>
      <c r="F40" s="5">
        <v>1.0063560009002686</v>
      </c>
      <c r="G40" s="3">
        <v>1.2713732719421387</v>
      </c>
      <c r="H40" s="3">
        <v>38.718608850585277</v>
      </c>
      <c r="I40" s="3">
        <v>50.408627300891247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94.070499603468363</v>
      </c>
      <c r="D41" s="6">
        <f t="shared" si="0"/>
        <v>4.5443671425727112</v>
      </c>
      <c r="E41" s="6">
        <f t="shared" si="0"/>
        <v>0.260178892543239</v>
      </c>
      <c r="F41" s="6">
        <f t="shared" si="0"/>
        <v>1.0392533845563088</v>
      </c>
      <c r="G41" s="6">
        <f t="shared" si="0"/>
        <v>1.2994354923309817</v>
      </c>
      <c r="H41" s="6">
        <f t="shared" si="0"/>
        <v>38.64483419289882</v>
      </c>
      <c r="I41" s="6">
        <f t="shared" si="0"/>
        <v>50.344526500259114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94.673042297363281</v>
      </c>
      <c r="D46" s="21">
        <f t="shared" si="1"/>
        <v>4.96</v>
      </c>
      <c r="E46" s="26">
        <f t="shared" si="1"/>
        <v>0.2777</v>
      </c>
      <c r="F46" s="26">
        <f t="shared" si="1"/>
        <v>1.0941622257232666</v>
      </c>
      <c r="G46" s="21">
        <f t="shared" si="1"/>
        <v>1.350464940071106</v>
      </c>
      <c r="H46" s="26">
        <f t="shared" si="1"/>
        <v>38.765729691812524</v>
      </c>
      <c r="I46" s="22">
        <f t="shared" si="1"/>
        <v>50.427094718457461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93.722175598144531</v>
      </c>
      <c r="D47" s="26">
        <f t="shared" si="2"/>
        <v>3.9082820415496826</v>
      </c>
      <c r="E47" s="26">
        <f t="shared" si="2"/>
        <v>0.24924179911613464</v>
      </c>
      <c r="F47" s="23">
        <f t="shared" si="2"/>
        <v>0.98960000000000004</v>
      </c>
      <c r="G47" s="26">
        <f t="shared" si="2"/>
        <v>1.2594039440155029</v>
      </c>
      <c r="H47" s="23">
        <f t="shared" si="2"/>
        <v>38.507587778359067</v>
      </c>
      <c r="I47" s="26">
        <f t="shared" si="2"/>
        <v>50.237763018116141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0.25667938850098088</v>
      </c>
      <c r="D48" s="24">
        <f t="shared" si="3"/>
        <v>0.28782818902936186</v>
      </c>
      <c r="E48" s="26">
        <f t="shared" si="3"/>
        <v>6.8376590417627229E-3</v>
      </c>
      <c r="F48" s="26">
        <f t="shared" si="3"/>
        <v>2.7615116126723186E-2</v>
      </c>
      <c r="G48" s="24">
        <f t="shared" si="3"/>
        <v>2.4022821871308879E-2</v>
      </c>
      <c r="H48" s="26">
        <f t="shared" si="3"/>
        <v>7.0179952078884597E-2</v>
      </c>
      <c r="I48" s="25">
        <f t="shared" si="3"/>
        <v>5.2811554518732616E-2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62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93.761749267578125</v>
      </c>
      <c r="D10" s="10">
        <v>4.907928466796875</v>
      </c>
      <c r="E10" s="10">
        <v>0.26421245932579041</v>
      </c>
      <c r="F10" s="11">
        <v>0.99823546409606934</v>
      </c>
      <c r="G10" s="10">
        <v>1.2624479532241821</v>
      </c>
      <c r="H10" s="10">
        <v>38.738364772706547</v>
      </c>
      <c r="I10" s="10">
        <v>50.422418828586231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93.731948852539063</v>
      </c>
      <c r="D11" s="3">
        <v>4.8293790817260742</v>
      </c>
      <c r="E11" s="3">
        <v>0.2670973539352417</v>
      </c>
      <c r="F11" s="5">
        <v>1.020429253578186</v>
      </c>
      <c r="G11" s="3">
        <v>1.2875266075134277</v>
      </c>
      <c r="H11" s="3">
        <v>38.762520964438124</v>
      </c>
      <c r="I11" s="3">
        <v>50.420117838015706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93.978973388671875</v>
      </c>
      <c r="D12" s="3">
        <v>4.593235969543457</v>
      </c>
      <c r="E12" s="3">
        <v>0.29419919848442078</v>
      </c>
      <c r="F12" s="5">
        <v>1.0093944072723389</v>
      </c>
      <c r="G12" s="3">
        <v>1.303593635559082</v>
      </c>
      <c r="H12" s="3">
        <v>38.680694128777482</v>
      </c>
      <c r="I12" s="3">
        <v>50.368128009089709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93.7654</v>
      </c>
      <c r="D13" s="3">
        <v>4.9156000000000004</v>
      </c>
      <c r="E13" s="3">
        <v>0.2777</v>
      </c>
      <c r="F13" s="5">
        <v>0.9929</v>
      </c>
      <c r="G13" s="3">
        <v>1.2706</v>
      </c>
      <c r="H13" s="3">
        <v>38.729548781364421</v>
      </c>
      <c r="I13" s="3">
        <v>50.417305194925888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93.896705627441406</v>
      </c>
      <c r="D14" s="3">
        <v>4.7376561164855957</v>
      </c>
      <c r="E14" s="3">
        <v>0.26847660541534424</v>
      </c>
      <c r="F14" s="5">
        <v>1.0300133228302002</v>
      </c>
      <c r="G14" s="3">
        <v>1.2984899282455444</v>
      </c>
      <c r="H14" s="3">
        <v>38.683169521537714</v>
      </c>
      <c r="I14" s="3">
        <v>50.367788157523449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93.943099975585938</v>
      </c>
      <c r="D15" s="3">
        <v>4.7039031982421875</v>
      </c>
      <c r="E15" s="3">
        <v>0.27033072710037231</v>
      </c>
      <c r="F15" s="5">
        <v>1.0335333347320557</v>
      </c>
      <c r="G15" s="3">
        <v>1.3038640022277832</v>
      </c>
      <c r="H15" s="3">
        <v>38.6596221038469</v>
      </c>
      <c r="I15" s="3">
        <v>50.350643550911848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94.042854309082031</v>
      </c>
      <c r="D16" s="3">
        <v>4.5789899826049805</v>
      </c>
      <c r="E16" s="3">
        <v>0.2707715630531311</v>
      </c>
      <c r="F16" s="5">
        <v>1.0400881767272949</v>
      </c>
      <c r="G16" s="3">
        <v>1.3108596801757812</v>
      </c>
      <c r="H16" s="3">
        <v>38.632544637095883</v>
      </c>
      <c r="I16" s="3">
        <v>50.33049838758798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94.010719299316406</v>
      </c>
      <c r="D17" s="3">
        <v>4.6322364807128906</v>
      </c>
      <c r="E17" s="3">
        <v>0.2632821798324585</v>
      </c>
      <c r="F17" s="5">
        <v>1.0378061532974243</v>
      </c>
      <c r="G17" s="3">
        <v>1.3010883331298828</v>
      </c>
      <c r="H17" s="3">
        <v>38.646403330285132</v>
      </c>
      <c r="I17" s="3">
        <v>50.34371784470838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93.937889099121094</v>
      </c>
      <c r="D18" s="3">
        <v>4.7095589637756348</v>
      </c>
      <c r="E18" s="3">
        <v>0.26959189772605896</v>
      </c>
      <c r="F18" s="5">
        <v>1.0403295755386353</v>
      </c>
      <c r="G18" s="3">
        <v>1.3099215030670166</v>
      </c>
      <c r="H18" s="3">
        <v>38.654483000951309</v>
      </c>
      <c r="I18" s="3">
        <v>50.343861260868124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93.9984130859375</v>
      </c>
      <c r="D19" s="3">
        <v>4.6048474311828613</v>
      </c>
      <c r="E19" s="3">
        <v>0.25774785876274109</v>
      </c>
      <c r="F19" s="5">
        <v>1.0577423572540283</v>
      </c>
      <c r="G19" s="3">
        <v>1.3154902458190918</v>
      </c>
      <c r="H19" s="3">
        <v>38.649801128142265</v>
      </c>
      <c r="I19" s="3">
        <v>50.334318381957544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93.831192016601563</v>
      </c>
      <c r="D20" s="3">
        <v>4.8492002487182617</v>
      </c>
      <c r="E20" s="3">
        <v>0.2644156813621521</v>
      </c>
      <c r="F20" s="5">
        <v>1.023795485496521</v>
      </c>
      <c r="G20" s="3">
        <v>1.2882111072540283</v>
      </c>
      <c r="H20" s="3">
        <v>38.695119979556125</v>
      </c>
      <c r="I20" s="3">
        <v>50.380940352041208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93.865959167480469</v>
      </c>
      <c r="D21" s="3">
        <v>4.8003597259521484</v>
      </c>
      <c r="E21" s="3">
        <v>0.25483182072639465</v>
      </c>
      <c r="F21" s="5">
        <v>1.0295264720916748</v>
      </c>
      <c r="G21" s="3">
        <v>1.2843582630157471</v>
      </c>
      <c r="H21" s="3">
        <v>38.696077297497197</v>
      </c>
      <c r="I21" s="3">
        <v>50.381759164265119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93.935935974121094</v>
      </c>
      <c r="D22" s="3">
        <v>4.7222752571105957</v>
      </c>
      <c r="E22" s="3">
        <v>0.26113224029541016</v>
      </c>
      <c r="F22" s="5">
        <v>1.0272530317306519</v>
      </c>
      <c r="G22" s="3">
        <v>1.288385272026062</v>
      </c>
      <c r="H22" s="3">
        <v>38.67631847891225</v>
      </c>
      <c r="I22" s="3">
        <v>50.369112082642914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93.900306701660156</v>
      </c>
      <c r="D23" s="3">
        <v>4.7615418434143066</v>
      </c>
      <c r="E23" s="3">
        <v>0.26018056273460388</v>
      </c>
      <c r="F23" s="5">
        <v>1.0287705659866333</v>
      </c>
      <c r="G23" s="3">
        <v>1.2889511585235596</v>
      </c>
      <c r="H23" s="3">
        <v>38.682314669479304</v>
      </c>
      <c r="I23" s="3">
        <v>50.371986944101771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93.96881103515625</v>
      </c>
      <c r="D24" s="3">
        <v>4.6972999572753906</v>
      </c>
      <c r="E24" s="3">
        <v>0.26008480787277222</v>
      </c>
      <c r="F24" s="5">
        <v>1.0279541015625</v>
      </c>
      <c r="G24" s="3">
        <v>1.288038969039917</v>
      </c>
      <c r="H24" s="3">
        <v>38.664214847165773</v>
      </c>
      <c r="I24" s="3">
        <v>50.362203664506005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93.892646789550781</v>
      </c>
      <c r="D25" s="3">
        <v>4.7263875007629395</v>
      </c>
      <c r="E25" s="3">
        <v>0.26745712757110596</v>
      </c>
      <c r="F25" s="5">
        <v>1.0118013620376587</v>
      </c>
      <c r="G25" s="3">
        <v>1.2792584896087646</v>
      </c>
      <c r="H25" s="3">
        <v>38.704599254502924</v>
      </c>
      <c r="I25" s="3">
        <v>50.39297174404637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94.015100000000004</v>
      </c>
      <c r="D26" s="3">
        <v>4.5648999999999997</v>
      </c>
      <c r="E26" s="3">
        <v>0.25619999999999998</v>
      </c>
      <c r="F26" s="5">
        <v>1.0334000000000001</v>
      </c>
      <c r="G26" s="3">
        <v>1.2897000000000001</v>
      </c>
      <c r="H26" s="3">
        <v>38.686043464630444</v>
      </c>
      <c r="I26" s="3">
        <v>50.373477169962527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94.0736083984375</v>
      </c>
      <c r="D27" s="3">
        <v>4.5408930778503418</v>
      </c>
      <c r="E27" s="3">
        <v>0.25899145007133484</v>
      </c>
      <c r="F27" s="5">
        <v>1.0274674892425537</v>
      </c>
      <c r="G27" s="3">
        <v>1.2864589691162109</v>
      </c>
      <c r="H27" s="3">
        <v>38.659744854085893</v>
      </c>
      <c r="I27" s="3">
        <v>50.363242174652889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94.204383850097656</v>
      </c>
      <c r="D28" s="3">
        <v>4.3351383209228516</v>
      </c>
      <c r="E28" s="3">
        <v>0.25388461351394653</v>
      </c>
      <c r="F28" s="5">
        <v>1.0915789604187012</v>
      </c>
      <c r="G28" s="3">
        <v>1.3454635143280029</v>
      </c>
      <c r="H28" s="3">
        <v>38.595113034377569</v>
      </c>
      <c r="I28" s="3">
        <v>50.284156520817312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94.183967590332031</v>
      </c>
      <c r="D29" s="3">
        <v>4.4248199462890625</v>
      </c>
      <c r="E29" s="3">
        <v>0.25921565294265747</v>
      </c>
      <c r="F29" s="5">
        <v>1.0686731338500977</v>
      </c>
      <c r="G29" s="3">
        <v>1.3278887271881104</v>
      </c>
      <c r="H29" s="3">
        <v>38.588718970224122</v>
      </c>
      <c r="I29" s="3">
        <v>50.294171013307185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94.351272583007813</v>
      </c>
      <c r="D30" s="3">
        <v>4.1828079223632812</v>
      </c>
      <c r="E30" s="3">
        <v>0.25573068857192993</v>
      </c>
      <c r="F30" s="5">
        <v>1.0947443246841431</v>
      </c>
      <c r="G30" s="3">
        <v>1.3504750728607178</v>
      </c>
      <c r="H30" s="3">
        <v>38.551714934867555</v>
      </c>
      <c r="I30" s="3">
        <v>50.256178649427405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94.25506591796875</v>
      </c>
      <c r="D31" s="3">
        <v>4.3363914489746094</v>
      </c>
      <c r="E31" s="3">
        <v>0.25754424929618835</v>
      </c>
      <c r="F31" s="5">
        <v>1.064629077911377</v>
      </c>
      <c r="G31" s="3">
        <v>1.3221733570098877</v>
      </c>
      <c r="H31" s="3">
        <v>38.582882310642276</v>
      </c>
      <c r="I31" s="3">
        <v>50.294213062798924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94.329727172851563</v>
      </c>
      <c r="D32" s="3">
        <v>4.2278704643249512</v>
      </c>
      <c r="E32" s="3">
        <v>0.26146635413169861</v>
      </c>
      <c r="F32" s="5">
        <v>1.0692284107208252</v>
      </c>
      <c r="G32" s="3">
        <v>1.3306947946548462</v>
      </c>
      <c r="H32" s="3">
        <v>38.568272407206457</v>
      </c>
      <c r="I32" s="3">
        <v>50.280706875998632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94.305793762207031</v>
      </c>
      <c r="D33" s="3">
        <v>4.2667036056518555</v>
      </c>
      <c r="E33" s="3">
        <v>0.25428315997123718</v>
      </c>
      <c r="F33" s="5">
        <v>1.0817432403564453</v>
      </c>
      <c r="G33" s="3">
        <v>1.3360264301300049</v>
      </c>
      <c r="H33" s="3">
        <v>38.563670935846197</v>
      </c>
      <c r="I33" s="3">
        <v>50.272678597291893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94.343841552734375</v>
      </c>
      <c r="D34" s="3">
        <v>4.2382082939147949</v>
      </c>
      <c r="E34" s="3">
        <v>0.25637522339820862</v>
      </c>
      <c r="F34" s="5">
        <v>1.0617408752441406</v>
      </c>
      <c r="G34" s="3">
        <v>1.3181160688400269</v>
      </c>
      <c r="H34" s="3">
        <v>38.567313295115092</v>
      </c>
      <c r="I34" s="3">
        <v>50.28769465224903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94.436400000000006</v>
      </c>
      <c r="D35" s="3">
        <v>4.1409000000000002</v>
      </c>
      <c r="E35" s="3">
        <v>0.25419999999999998</v>
      </c>
      <c r="F35" s="5">
        <v>1.0689</v>
      </c>
      <c r="G35" s="3">
        <v>1.3230999999999999</v>
      </c>
      <c r="H35" s="3">
        <v>38.533432130775687</v>
      </c>
      <c r="I35" s="3">
        <v>50.264323895261114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94.656776428222656</v>
      </c>
      <c r="D36" s="3">
        <v>3.9223003387451172</v>
      </c>
      <c r="E36" s="3">
        <v>0.25239482522010803</v>
      </c>
      <c r="F36" s="5">
        <v>1.020033597946167</v>
      </c>
      <c r="G36" s="3">
        <v>1.2724283933639526</v>
      </c>
      <c r="H36" s="3">
        <v>38.534232929482108</v>
      </c>
      <c r="I36" s="3">
        <v>50.298923310751647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94.537452697753906</v>
      </c>
      <c r="D37" s="3">
        <v>4.0627012252807617</v>
      </c>
      <c r="E37" s="3">
        <v>0.25127458572387695</v>
      </c>
      <c r="F37" s="5">
        <v>1.0255439281463623</v>
      </c>
      <c r="G37" s="3">
        <v>1.2768185138702393</v>
      </c>
      <c r="H37" s="3">
        <v>38.550156776883178</v>
      </c>
      <c r="I37" s="3">
        <v>50.304974744094707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94.390602111816406</v>
      </c>
      <c r="D38" s="3">
        <v>4.2080211639404297</v>
      </c>
      <c r="E38" s="3">
        <v>0.25485140085220337</v>
      </c>
      <c r="F38" s="5">
        <v>1.0432822704315186</v>
      </c>
      <c r="G38" s="3">
        <v>1.2981336116790771</v>
      </c>
      <c r="H38" s="3">
        <v>38.568599003465003</v>
      </c>
      <c r="I38" s="3">
        <v>50.301825564677436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93.981185913085938</v>
      </c>
      <c r="D39" s="3">
        <v>4.6595849990844727</v>
      </c>
      <c r="E39" s="3">
        <v>0.25696316361427307</v>
      </c>
      <c r="F39" s="5">
        <v>1.0368016958236694</v>
      </c>
      <c r="G39" s="3">
        <v>1.2937648296356201</v>
      </c>
      <c r="H39" s="3">
        <v>38.660335900957648</v>
      </c>
      <c r="I39" s="3">
        <v>50.358360645903652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93.951385498046875</v>
      </c>
      <c r="D40" s="3">
        <v>4.6400432586669922</v>
      </c>
      <c r="E40" s="3">
        <v>0.26594287157058716</v>
      </c>
      <c r="F40" s="5">
        <v>1.0044636726379395</v>
      </c>
      <c r="G40" s="3">
        <v>1.2704064846038818</v>
      </c>
      <c r="H40" s="3">
        <v>38.714841004278419</v>
      </c>
      <c r="I40" s="3">
        <v>50.407368331001514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94.079973163432456</v>
      </c>
      <c r="D41" s="6">
        <f t="shared" si="0"/>
        <v>4.5329575577520549</v>
      </c>
      <c r="E41" s="6">
        <f t="shared" si="0"/>
        <v>0.26196226848633059</v>
      </c>
      <c r="F41" s="6">
        <f t="shared" si="0"/>
        <v>1.0387678626337358</v>
      </c>
      <c r="G41" s="6">
        <f t="shared" si="0"/>
        <v>1.3007333521196918</v>
      </c>
      <c r="H41" s="6">
        <f t="shared" si="0"/>
        <v>38.641318349970867</v>
      </c>
      <c r="I41" s="6">
        <f t="shared" si="0"/>
        <v>50.341937632708849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94.656776428222656</v>
      </c>
      <c r="D46" s="21">
        <f t="shared" si="1"/>
        <v>4.9156000000000004</v>
      </c>
      <c r="E46" s="26">
        <f t="shared" si="1"/>
        <v>0.29419919848442078</v>
      </c>
      <c r="F46" s="26">
        <f t="shared" si="1"/>
        <v>1.0947443246841431</v>
      </c>
      <c r="G46" s="21">
        <f t="shared" si="1"/>
        <v>1.3504750728607178</v>
      </c>
      <c r="H46" s="26">
        <f t="shared" si="1"/>
        <v>38.762520964438124</v>
      </c>
      <c r="I46" s="22">
        <f t="shared" si="1"/>
        <v>50.422418828586231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93.731948852539063</v>
      </c>
      <c r="D47" s="26">
        <f t="shared" si="2"/>
        <v>3.9223003387451172</v>
      </c>
      <c r="E47" s="26">
        <f t="shared" si="2"/>
        <v>0.25127458572387695</v>
      </c>
      <c r="F47" s="23">
        <f t="shared" si="2"/>
        <v>0.9929</v>
      </c>
      <c r="G47" s="26">
        <f t="shared" si="2"/>
        <v>1.2624479532241821</v>
      </c>
      <c r="H47" s="23">
        <f t="shared" si="2"/>
        <v>38.533432130775687</v>
      </c>
      <c r="I47" s="26">
        <f t="shared" si="2"/>
        <v>50.256178649427405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0.24046230702295973</v>
      </c>
      <c r="D48" s="24">
        <f t="shared" si="3"/>
        <v>0.26875259704707122</v>
      </c>
      <c r="E48" s="26">
        <f t="shared" si="3"/>
        <v>8.7589530109586904E-3</v>
      </c>
      <c r="F48" s="26">
        <f t="shared" si="3"/>
        <v>2.6064395507112266E-2</v>
      </c>
      <c r="G48" s="24">
        <f t="shared" si="3"/>
        <v>2.2807961593450273E-2</v>
      </c>
      <c r="H48" s="26">
        <f t="shared" si="3"/>
        <v>6.5116435594332112E-2</v>
      </c>
      <c r="I48" s="25">
        <f t="shared" si="3"/>
        <v>4.8733528813042486E-2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 summaryRight="0"/>
  </sheetPr>
  <dimension ref="A1:R51"/>
  <sheetViews>
    <sheetView showGridLines="0" topLeftCell="A19" zoomScale="90" zoomScaleNormal="90" workbookViewId="0">
      <selection activeCell="E50" sqref="E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34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81.965957641601563</v>
      </c>
      <c r="D10" s="10">
        <v>9.4612503051757813</v>
      </c>
      <c r="E10" s="10">
        <v>7.2580318450927734</v>
      </c>
      <c r="F10" s="11">
        <v>2.4635767564177513E-2</v>
      </c>
      <c r="G10" s="10">
        <v>7.2826676368713379</v>
      </c>
      <c r="H10" s="10">
        <v>38.507851779781923</v>
      </c>
      <c r="I10" s="10">
        <v>47.953101619352125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80.451011657714844</v>
      </c>
      <c r="D11" s="3">
        <v>10.243362426757812</v>
      </c>
      <c r="E11" s="3">
        <v>7.2895650863647461</v>
      </c>
      <c r="F11" s="5">
        <v>4.3220687657594681E-2</v>
      </c>
      <c r="G11" s="3">
        <v>7.3327856063842773</v>
      </c>
      <c r="H11" s="3">
        <v>39.190807198047253</v>
      </c>
      <c r="I11" s="3">
        <v>48.341297732983129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82.338737487792969</v>
      </c>
      <c r="D12" s="3">
        <v>9.3362503051757813</v>
      </c>
      <c r="E12" s="3">
        <v>7.544670581817627</v>
      </c>
      <c r="F12" s="5">
        <v>3.0381800606846809E-2</v>
      </c>
      <c r="G12" s="3">
        <v>7.5750522613525391</v>
      </c>
      <c r="H12" s="3">
        <v>37.993133283984207</v>
      </c>
      <c r="I12" s="3">
        <v>47.524112385982917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83.8951416015625</v>
      </c>
      <c r="D13" s="3">
        <v>8.1270322799682617</v>
      </c>
      <c r="E13" s="3">
        <v>7.4508938789367676</v>
      </c>
      <c r="F13" s="5">
        <v>1.8837276846170425E-2</v>
      </c>
      <c r="G13" s="3">
        <v>7.469731330871582</v>
      </c>
      <c r="H13" s="3">
        <v>37.516631721587963</v>
      </c>
      <c r="I13" s="3">
        <v>47.275162117290414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80.988395690917969</v>
      </c>
      <c r="D14" s="3">
        <v>9.9324474334716797</v>
      </c>
      <c r="E14" s="3">
        <v>7.4909772872924805</v>
      </c>
      <c r="F14" s="5">
        <v>1.3573627918958664E-2</v>
      </c>
      <c r="G14" s="3">
        <v>7.5045509338378906</v>
      </c>
      <c r="H14" s="3">
        <v>38.712646730520184</v>
      </c>
      <c r="I14" s="3">
        <v>47.992545826622596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82.164451599121094</v>
      </c>
      <c r="D15" s="3">
        <v>7.8876638412475586</v>
      </c>
      <c r="E15" s="3">
        <v>7.7590146064758301</v>
      </c>
      <c r="F15" s="5">
        <v>7.0416661910712719E-3</v>
      </c>
      <c r="G15" s="3">
        <v>7.7660560607910156</v>
      </c>
      <c r="H15" s="3">
        <v>38.463071989704808</v>
      </c>
      <c r="I15" s="3">
        <v>47.736439096308224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84.271453857421875</v>
      </c>
      <c r="D16" s="3">
        <v>6.3259353637695313</v>
      </c>
      <c r="E16" s="3">
        <v>8.0993432998657227</v>
      </c>
      <c r="F16" s="5">
        <v>2.953704446554184E-3</v>
      </c>
      <c r="G16" s="29">
        <v>8.1022968292236328</v>
      </c>
      <c r="H16" s="3">
        <v>37.275694942050222</v>
      </c>
      <c r="I16" s="3">
        <v>46.875880036711223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85.256980895996094</v>
      </c>
      <c r="D17" s="3">
        <v>5.6837000846862793</v>
      </c>
      <c r="E17" s="3">
        <v>8.3228740692138672</v>
      </c>
      <c r="F17" s="5">
        <v>4.5595765113830566E-3</v>
      </c>
      <c r="G17" s="29">
        <v>8.3274335861206055</v>
      </c>
      <c r="H17" s="3">
        <v>36.626935985684192</v>
      </c>
      <c r="I17" s="3">
        <v>46.382602163983549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83.569221496582031</v>
      </c>
      <c r="D18" s="3">
        <v>7.5746183395385742</v>
      </c>
      <c r="E18" s="3">
        <v>8.166717529296875</v>
      </c>
      <c r="F18" s="5">
        <v>2.3360308259725571E-3</v>
      </c>
      <c r="G18" s="29">
        <v>8.1690540313720703</v>
      </c>
      <c r="H18" s="3">
        <v>37.19187446259523</v>
      </c>
      <c r="I18" s="3">
        <v>46.800337861749718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81.565765380859375</v>
      </c>
      <c r="D19" s="3">
        <v>9.8751926422119141</v>
      </c>
      <c r="E19" s="3">
        <v>7.793449878692627</v>
      </c>
      <c r="F19" s="5">
        <v>6.2638111412525177E-3</v>
      </c>
      <c r="G19" s="3">
        <v>7.7997136116027832</v>
      </c>
      <c r="H19" s="3">
        <v>38.018945667728154</v>
      </c>
      <c r="I19" s="3">
        <v>47.457495500691969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82.845085144042969</v>
      </c>
      <c r="D20" s="3">
        <v>8.7724504470825195</v>
      </c>
      <c r="E20" s="3">
        <v>7.8466248512268066</v>
      </c>
      <c r="F20" s="5">
        <v>2.3693230468779802E-3</v>
      </c>
      <c r="G20" s="3">
        <v>7.848994255065918</v>
      </c>
      <c r="H20" s="3">
        <v>37.550286673968728</v>
      </c>
      <c r="I20" s="3">
        <v>47.149873776193189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83.269050598144531</v>
      </c>
      <c r="D21" s="3">
        <v>8.5013208389282227</v>
      </c>
      <c r="E21" s="3">
        <v>7.7615466117858887</v>
      </c>
      <c r="F21" s="5">
        <v>4.2473335633985698E-4</v>
      </c>
      <c r="G21" s="3">
        <v>7.7619714736938477</v>
      </c>
      <c r="H21" s="3">
        <v>37.473185793207158</v>
      </c>
      <c r="I21" s="3">
        <v>47.1368138966563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83.992698669433594</v>
      </c>
      <c r="D22" s="3">
        <v>7.8037810325622559</v>
      </c>
      <c r="E22" s="3">
        <v>7.7393918037414551</v>
      </c>
      <c r="F22" s="5">
        <v>7.443645503371954E-3</v>
      </c>
      <c r="G22" s="3">
        <v>7.7468352317810059</v>
      </c>
      <c r="H22" s="3">
        <v>37.286875716621971</v>
      </c>
      <c r="I22" s="3">
        <v>47.025412288234385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83.712699999999998</v>
      </c>
      <c r="D23" s="3">
        <v>8.5458999999999996</v>
      </c>
      <c r="E23" s="3">
        <v>7.2431999999999999</v>
      </c>
      <c r="F23" s="5">
        <v>2.0000000000000001E-4</v>
      </c>
      <c r="G23" s="3">
        <v>7.2434000000000003</v>
      </c>
      <c r="H23" s="3">
        <v>37.722066544569749</v>
      </c>
      <c r="I23" s="3">
        <v>47.495190657418682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84.078895568847656</v>
      </c>
      <c r="D24" s="3">
        <v>8.6155338287353516</v>
      </c>
      <c r="E24" s="3">
        <v>6.9462976455688477</v>
      </c>
      <c r="F24" s="5">
        <v>1.5997590962797403E-3</v>
      </c>
      <c r="G24" s="3">
        <v>6.9478974342346191</v>
      </c>
      <c r="H24" s="3">
        <v>37.756118500065831</v>
      </c>
      <c r="I24" s="3">
        <v>47.635102781456617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84.228385925292969</v>
      </c>
      <c r="D25" s="3">
        <v>8.0462217330932617</v>
      </c>
      <c r="E25" s="3">
        <v>7.3210878372192383</v>
      </c>
      <c r="F25" s="5">
        <v>4.0972400456666946E-3</v>
      </c>
      <c r="G25" s="3">
        <v>7.3251852989196777</v>
      </c>
      <c r="H25" s="3">
        <v>37.469822520340848</v>
      </c>
      <c r="I25" s="3">
        <v>47.307324408035058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82.665306091308594</v>
      </c>
      <c r="D26" s="3">
        <v>10.009324073791504</v>
      </c>
      <c r="E26" s="3">
        <v>6.8659219741821289</v>
      </c>
      <c r="F26" s="5">
        <v>1.8157916201744229E-4</v>
      </c>
      <c r="G26" s="3">
        <v>6.8661036491394043</v>
      </c>
      <c r="H26" s="3">
        <v>38.235968722239825</v>
      </c>
      <c r="I26" s="3">
        <v>47.961438294231982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81.747940063476562</v>
      </c>
      <c r="D27" s="3">
        <v>10.9249267578125</v>
      </c>
      <c r="E27" s="3">
        <v>6.8589043617248535</v>
      </c>
      <c r="F27" s="5">
        <v>1.0833193548023701E-2</v>
      </c>
      <c r="G27" s="3">
        <v>6.8697376251220703</v>
      </c>
      <c r="H27" s="3">
        <v>38.48642124375737</v>
      </c>
      <c r="I27" s="3">
        <v>48.110357074422403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83.589462280273437</v>
      </c>
      <c r="D28" s="3">
        <v>8.8037519454956055</v>
      </c>
      <c r="E28" s="3">
        <v>7.2101898193359375</v>
      </c>
      <c r="F28" s="5">
        <v>1.1478487402200699E-2</v>
      </c>
      <c r="G28" s="3">
        <v>7.2216682434082031</v>
      </c>
      <c r="H28" s="3">
        <v>37.714327414396003</v>
      </c>
      <c r="I28" s="3">
        <v>47.497989716181785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83.025779724121094</v>
      </c>
      <c r="D29" s="3">
        <v>9.3721160888671875</v>
      </c>
      <c r="E29" s="3">
        <v>7.159665584564209</v>
      </c>
      <c r="F29" s="5">
        <v>9.9627859890460968E-3</v>
      </c>
      <c r="G29" s="3">
        <v>7.1696281433105469</v>
      </c>
      <c r="H29" s="3">
        <v>37.918730433707672</v>
      </c>
      <c r="I29" s="3">
        <v>47.644598091499134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82.490158081054688</v>
      </c>
      <c r="D30" s="3">
        <v>9.940765380859375</v>
      </c>
      <c r="E30" s="3">
        <v>7.2083353996276855</v>
      </c>
      <c r="F30" s="5">
        <v>4.868694581091404E-3</v>
      </c>
      <c r="G30" s="3">
        <v>7.2132039070129395</v>
      </c>
      <c r="H30" s="3">
        <v>38.021239805632824</v>
      </c>
      <c r="I30" s="3">
        <v>47.691499612604709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82.628799999999998</v>
      </c>
      <c r="D31" s="3">
        <v>9.7781000000000002</v>
      </c>
      <c r="E31" s="3">
        <v>7.1700999999999997</v>
      </c>
      <c r="F31" s="5">
        <v>1.0999999999999999E-2</v>
      </c>
      <c r="G31" s="3">
        <v>7.1810999999999998</v>
      </c>
      <c r="H31" s="3">
        <v>37.386071290435353</v>
      </c>
      <c r="I31" s="3">
        <v>46.916214924985411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82.606999999999999</v>
      </c>
      <c r="D32" s="3">
        <v>9.6679999999999993</v>
      </c>
      <c r="E32" s="3">
        <v>7.2350000000000003</v>
      </c>
      <c r="F32" s="5">
        <v>1.4999999999999999E-2</v>
      </c>
      <c r="G32" s="3">
        <v>7.25</v>
      </c>
      <c r="H32" s="3">
        <v>37.348836911226854</v>
      </c>
      <c r="I32" s="3">
        <v>46.832627492298805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82.598299999999995</v>
      </c>
      <c r="D33" s="3">
        <v>9.9145000000000003</v>
      </c>
      <c r="E33" s="3">
        <v>7.1087999999999996</v>
      </c>
      <c r="F33" s="5">
        <v>8.3999999999999995E-3</v>
      </c>
      <c r="G33" s="3">
        <v>7.1173000000000002</v>
      </c>
      <c r="H33" s="3">
        <v>38.036655092998622</v>
      </c>
      <c r="I33" s="3">
        <v>47.721368797182045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83.7611083984375</v>
      </c>
      <c r="D34" s="3">
        <v>8.5568866729736328</v>
      </c>
      <c r="E34" s="3">
        <v>7.3458242416381836</v>
      </c>
      <c r="F34" s="5">
        <v>6.8259504623711109E-3</v>
      </c>
      <c r="G34" s="3">
        <v>7.3526501655578613</v>
      </c>
      <c r="H34" s="3">
        <v>37.559705177774184</v>
      </c>
      <c r="I34" s="3">
        <v>47.351669008172934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84.700508117675781</v>
      </c>
      <c r="D35" s="3">
        <v>7.6047658920288086</v>
      </c>
      <c r="E35" s="3">
        <v>7.3071894645690918</v>
      </c>
      <c r="F35" s="5">
        <v>8.1962244585156441E-3</v>
      </c>
      <c r="G35" s="3">
        <v>7.3153858184814453</v>
      </c>
      <c r="H35" s="3">
        <v>37.337249506967673</v>
      </c>
      <c r="I35" s="3">
        <v>47.228365311946391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84.922615051269531</v>
      </c>
      <c r="D36" s="3">
        <v>7.365297794342041</v>
      </c>
      <c r="E36" s="3">
        <v>7.3800225257873535</v>
      </c>
      <c r="F36" s="5">
        <v>5.1013040356338024E-3</v>
      </c>
      <c r="G36" s="3">
        <v>7.3851237297058105</v>
      </c>
      <c r="H36" s="3">
        <v>37.213742828622678</v>
      </c>
      <c r="I36" s="3">
        <v>47.124735629016882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85.741096496582031</v>
      </c>
      <c r="D37" s="3">
        <v>6.6502447128295898</v>
      </c>
      <c r="E37" s="3">
        <v>7.2969222068786621</v>
      </c>
      <c r="F37" s="5">
        <v>6.5776067785918713E-3</v>
      </c>
      <c r="G37" s="3">
        <v>7.303499698638916</v>
      </c>
      <c r="H37" s="3">
        <v>37.025343165307532</v>
      </c>
      <c r="I37" s="3">
        <v>47.040146547000298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86.004051208496094</v>
      </c>
      <c r="D38" s="3">
        <v>6.3086748123168945</v>
      </c>
      <c r="E38" s="3">
        <v>7.215294361114502</v>
      </c>
      <c r="F38" s="5">
        <v>1.2183578684926033E-2</v>
      </c>
      <c r="G38" s="3">
        <v>7.22747802734375</v>
      </c>
      <c r="H38" s="3">
        <v>37.045912043515401</v>
      </c>
      <c r="I38" s="3">
        <v>47.081764151779176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86.058099999999996</v>
      </c>
      <c r="D39" s="3">
        <v>6.2053000000000003</v>
      </c>
      <c r="E39" s="3">
        <v>7.4046000000000003</v>
      </c>
      <c r="F39" s="5">
        <v>1.4999999999999999E-2</v>
      </c>
      <c r="G39" s="3">
        <v>7.4196</v>
      </c>
      <c r="H39" s="3">
        <v>36.852350428942252</v>
      </c>
      <c r="I39" s="3">
        <v>46.885790517707072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86.289400000000001</v>
      </c>
      <c r="D40" s="3">
        <v>5.9023000000000003</v>
      </c>
      <c r="E40" s="3">
        <v>7.4622000000000002</v>
      </c>
      <c r="F40" s="5">
        <v>4.3099999999999999E-2</v>
      </c>
      <c r="G40" s="3">
        <v>7.5053000000000001</v>
      </c>
      <c r="H40" s="3">
        <v>36.732418803779801</v>
      </c>
      <c r="I40" s="3">
        <v>46.76728353361414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83.465276088000891</v>
      </c>
      <c r="D41" s="6">
        <f t="shared" si="0"/>
        <v>8.4431488720555468</v>
      </c>
      <c r="E41" s="6">
        <f t="shared" si="0"/>
        <v>7.4278276371617471</v>
      </c>
      <c r="F41" s="6">
        <f t="shared" si="0"/>
        <v>1.0924130834223732E-2</v>
      </c>
      <c r="G41" s="6">
        <f t="shared" si="0"/>
        <v>7.4387549867691529</v>
      </c>
      <c r="H41" s="6">
        <f t="shared" si="0"/>
        <v>37.666803947734273</v>
      </c>
      <c r="I41" s="6">
        <f t="shared" si="0"/>
        <v>47.353049704913339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86.289400000000001</v>
      </c>
      <c r="D46" s="21">
        <f t="shared" si="1"/>
        <v>10.9249267578125</v>
      </c>
      <c r="E46" s="26">
        <f t="shared" si="1"/>
        <v>8.3228740692138672</v>
      </c>
      <c r="F46" s="26">
        <f t="shared" si="1"/>
        <v>4.3220687657594681E-2</v>
      </c>
      <c r="G46" s="21">
        <f t="shared" si="1"/>
        <v>8.3274335861206055</v>
      </c>
      <c r="H46" s="26">
        <f t="shared" si="1"/>
        <v>39.190807198047253</v>
      </c>
      <c r="I46" s="22">
        <f t="shared" si="1"/>
        <v>48.341297732983129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80.451011657714844</v>
      </c>
      <c r="D47" s="26">
        <f t="shared" si="2"/>
        <v>5.6837000846862793</v>
      </c>
      <c r="E47" s="26">
        <f t="shared" si="2"/>
        <v>6.8589043617248535</v>
      </c>
      <c r="F47" s="23">
        <f t="shared" si="2"/>
        <v>1.8157916201744229E-4</v>
      </c>
      <c r="G47" s="26">
        <f t="shared" si="2"/>
        <v>6.8661036491394043</v>
      </c>
      <c r="H47" s="23">
        <f t="shared" si="2"/>
        <v>36.626935985684192</v>
      </c>
      <c r="I47" s="26">
        <f t="shared" si="2"/>
        <v>46.382602163983549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1.4923368995884043</v>
      </c>
      <c r="D48" s="24">
        <f t="shared" si="3"/>
        <v>1.4344487248594597</v>
      </c>
      <c r="E48" s="26">
        <f t="shared" si="3"/>
        <v>0.35909647586204374</v>
      </c>
      <c r="F48" s="26">
        <f t="shared" si="3"/>
        <v>1.1022418078563448E-2</v>
      </c>
      <c r="G48" s="24">
        <f t="shared" si="3"/>
        <v>0.35780142258125636</v>
      </c>
      <c r="H48" s="26">
        <f t="shared" si="3"/>
        <v>0.60217439835289188</v>
      </c>
      <c r="I48" s="25">
        <f t="shared" si="3"/>
        <v>0.45728267641407822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3</v>
      </c>
      <c r="F50" s="30">
        <f>COUNTIF(F10:F40,"&gt;3.0")</f>
        <v>0</v>
      </c>
      <c r="G50" s="30">
        <f>COUNTIF(G10:G40,"&gt;8.0")</f>
        <v>3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91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93.761749267578125</v>
      </c>
      <c r="D10" s="10">
        <v>4.907928466796875</v>
      </c>
      <c r="E10" s="10">
        <v>0.26421245932579041</v>
      </c>
      <c r="F10" s="11">
        <v>0.99823546409606934</v>
      </c>
      <c r="G10" s="10">
        <v>1.2624479532241821</v>
      </c>
      <c r="H10" s="10">
        <v>38.738364772706547</v>
      </c>
      <c r="I10" s="10">
        <v>50.422418828586231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93.731948852539063</v>
      </c>
      <c r="D11" s="3">
        <v>4.8293790817260742</v>
      </c>
      <c r="E11" s="3">
        <v>0.2670973539352417</v>
      </c>
      <c r="F11" s="5">
        <v>1.020429253578186</v>
      </c>
      <c r="G11" s="3">
        <v>1.2875266075134277</v>
      </c>
      <c r="H11" s="3">
        <v>38.762520964438124</v>
      </c>
      <c r="I11" s="3">
        <v>50.420117838015706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93.978973388671875</v>
      </c>
      <c r="D12" s="3">
        <v>4.593235969543457</v>
      </c>
      <c r="E12" s="3">
        <v>0.29419919848442078</v>
      </c>
      <c r="F12" s="5">
        <v>1.0093944072723389</v>
      </c>
      <c r="G12" s="3">
        <v>1.303593635559082</v>
      </c>
      <c r="H12" s="3">
        <v>38.680694128777482</v>
      </c>
      <c r="I12" s="3">
        <v>50.368128009089709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93.7654</v>
      </c>
      <c r="D13" s="3">
        <v>4.9156000000000004</v>
      </c>
      <c r="E13" s="3">
        <v>0.2777</v>
      </c>
      <c r="F13" s="5">
        <v>0.9929</v>
      </c>
      <c r="G13" s="3">
        <v>1.2706</v>
      </c>
      <c r="H13" s="3">
        <v>38.729548781364421</v>
      </c>
      <c r="I13" s="3">
        <v>50.417305194925888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93.896705627441406</v>
      </c>
      <c r="D14" s="3">
        <v>4.7376561164855957</v>
      </c>
      <c r="E14" s="3">
        <v>0.26847660541534424</v>
      </c>
      <c r="F14" s="5">
        <v>1.0300133228302002</v>
      </c>
      <c r="G14" s="3">
        <v>1.2984899282455444</v>
      </c>
      <c r="H14" s="3">
        <v>38.683169521537714</v>
      </c>
      <c r="I14" s="3">
        <v>50.367788157523449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93.943099975585938</v>
      </c>
      <c r="D15" s="3">
        <v>4.7039031982421875</v>
      </c>
      <c r="E15" s="3">
        <v>0.27033072710037231</v>
      </c>
      <c r="F15" s="5">
        <v>1.0335333347320557</v>
      </c>
      <c r="G15" s="3">
        <v>1.3038640022277832</v>
      </c>
      <c r="H15" s="3">
        <v>38.6596221038469</v>
      </c>
      <c r="I15" s="3">
        <v>50.350643550911848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94.042854309082031</v>
      </c>
      <c r="D16" s="3">
        <v>4.5789899826049805</v>
      </c>
      <c r="E16" s="3">
        <v>0.2707715630531311</v>
      </c>
      <c r="F16" s="5">
        <v>1.0400881767272949</v>
      </c>
      <c r="G16" s="3">
        <v>1.3108596801757812</v>
      </c>
      <c r="H16" s="3">
        <v>38.632544637095883</v>
      </c>
      <c r="I16" s="3">
        <v>50.33049838758798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94.010719299316406</v>
      </c>
      <c r="D17" s="3">
        <v>4.6322364807128906</v>
      </c>
      <c r="E17" s="3">
        <v>0.2632821798324585</v>
      </c>
      <c r="F17" s="5">
        <v>1.0378061532974243</v>
      </c>
      <c r="G17" s="3">
        <v>1.3010883331298828</v>
      </c>
      <c r="H17" s="3">
        <v>38.646403330285132</v>
      </c>
      <c r="I17" s="3">
        <v>50.34371784470838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93.937889099121094</v>
      </c>
      <c r="D18" s="3">
        <v>4.7095589637756348</v>
      </c>
      <c r="E18" s="3">
        <v>0.26959189772605896</v>
      </c>
      <c r="F18" s="5">
        <v>1.0403295755386353</v>
      </c>
      <c r="G18" s="3">
        <v>1.3099215030670166</v>
      </c>
      <c r="H18" s="3">
        <v>38.654483000951309</v>
      </c>
      <c r="I18" s="3">
        <v>50.343861260868124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93.9984130859375</v>
      </c>
      <c r="D19" s="3">
        <v>4.6048474311828613</v>
      </c>
      <c r="E19" s="3">
        <v>0.25774785876274109</v>
      </c>
      <c r="F19" s="5">
        <v>1.0577423572540283</v>
      </c>
      <c r="G19" s="3">
        <v>1.3154902458190918</v>
      </c>
      <c r="H19" s="3">
        <v>38.649801128142265</v>
      </c>
      <c r="I19" s="3">
        <v>50.334318381957544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93.831192016601563</v>
      </c>
      <c r="D20" s="3">
        <v>4.8492002487182617</v>
      </c>
      <c r="E20" s="3">
        <v>0.2644156813621521</v>
      </c>
      <c r="F20" s="5">
        <v>1.023795485496521</v>
      </c>
      <c r="G20" s="3">
        <v>1.2882111072540283</v>
      </c>
      <c r="H20" s="3">
        <v>38.695119979556125</v>
      </c>
      <c r="I20" s="3">
        <v>50.380940352041208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93.865959167480469</v>
      </c>
      <c r="D21" s="3">
        <v>4.8003597259521484</v>
      </c>
      <c r="E21" s="3">
        <v>0.25483182072639465</v>
      </c>
      <c r="F21" s="5">
        <v>1.0295264720916748</v>
      </c>
      <c r="G21" s="3">
        <v>1.2843582630157471</v>
      </c>
      <c r="H21" s="3">
        <v>38.696077297497197</v>
      </c>
      <c r="I21" s="3">
        <v>50.381759164265119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93.935935974121094</v>
      </c>
      <c r="D22" s="3">
        <v>4.7222752571105957</v>
      </c>
      <c r="E22" s="3">
        <v>0.26113224029541016</v>
      </c>
      <c r="F22" s="5">
        <v>1.0272530317306519</v>
      </c>
      <c r="G22" s="3">
        <v>1.288385272026062</v>
      </c>
      <c r="H22" s="3">
        <v>38.67631847891225</v>
      </c>
      <c r="I22" s="3">
        <v>50.369112082642914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93.900306701660156</v>
      </c>
      <c r="D23" s="3">
        <v>4.7615418434143066</v>
      </c>
      <c r="E23" s="3">
        <v>0.26018056273460388</v>
      </c>
      <c r="F23" s="5">
        <v>1.0287705659866333</v>
      </c>
      <c r="G23" s="3">
        <v>1.2889511585235596</v>
      </c>
      <c r="H23" s="3">
        <v>38.682314669479304</v>
      </c>
      <c r="I23" s="3">
        <v>50.371986944101771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93.96881103515625</v>
      </c>
      <c r="D24" s="3">
        <v>4.6972999572753906</v>
      </c>
      <c r="E24" s="3">
        <v>0.26008480787277222</v>
      </c>
      <c r="F24" s="5">
        <v>1.0279541015625</v>
      </c>
      <c r="G24" s="3">
        <v>1.288038969039917</v>
      </c>
      <c r="H24" s="3">
        <v>38.664214847165773</v>
      </c>
      <c r="I24" s="3">
        <v>50.362203664506005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93.892646789550781</v>
      </c>
      <c r="D25" s="3">
        <v>4.7263875007629395</v>
      </c>
      <c r="E25" s="3">
        <v>0.26745712757110596</v>
      </c>
      <c r="F25" s="5">
        <v>1.0118013620376587</v>
      </c>
      <c r="G25" s="3">
        <v>1.2792584896087646</v>
      </c>
      <c r="H25" s="3">
        <v>38.704599254502924</v>
      </c>
      <c r="I25" s="3">
        <v>50.39297174404637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94.015100000000004</v>
      </c>
      <c r="D26" s="3">
        <v>4.5648999999999997</v>
      </c>
      <c r="E26" s="3">
        <v>0.25619999999999998</v>
      </c>
      <c r="F26" s="5">
        <v>1.0334000000000001</v>
      </c>
      <c r="G26" s="3">
        <v>1.2897000000000001</v>
      </c>
      <c r="H26" s="3">
        <v>38.686043464630444</v>
      </c>
      <c r="I26" s="3">
        <v>50.373477169962527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94.0736083984375</v>
      </c>
      <c r="D27" s="3">
        <v>4.5408930778503418</v>
      </c>
      <c r="E27" s="3">
        <v>0.25899145007133484</v>
      </c>
      <c r="F27" s="5">
        <v>1.0274674892425537</v>
      </c>
      <c r="G27" s="3">
        <v>1.2864589691162109</v>
      </c>
      <c r="H27" s="3">
        <v>38.659744854085893</v>
      </c>
      <c r="I27" s="3">
        <v>50.363242174652889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94.204383850097656</v>
      </c>
      <c r="D28" s="3">
        <v>4.3351383209228516</v>
      </c>
      <c r="E28" s="3">
        <v>0.25388461351394653</v>
      </c>
      <c r="F28" s="5">
        <v>1.0915789604187012</v>
      </c>
      <c r="G28" s="3">
        <v>1.3454635143280029</v>
      </c>
      <c r="H28" s="3">
        <v>38.595113034377569</v>
      </c>
      <c r="I28" s="3">
        <v>50.284156520817312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94.183967590332031</v>
      </c>
      <c r="D29" s="3">
        <v>4.4248199462890625</v>
      </c>
      <c r="E29" s="3">
        <v>0.25921565294265747</v>
      </c>
      <c r="F29" s="5">
        <v>1.0686731338500977</v>
      </c>
      <c r="G29" s="3">
        <v>1.3278887271881104</v>
      </c>
      <c r="H29" s="3">
        <v>38.588718970224122</v>
      </c>
      <c r="I29" s="3">
        <v>50.294171013307185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94.351272583007813</v>
      </c>
      <c r="D30" s="3">
        <v>4.1828079223632812</v>
      </c>
      <c r="E30" s="3">
        <v>0.25573068857192993</v>
      </c>
      <c r="F30" s="5">
        <v>1.0947443246841431</v>
      </c>
      <c r="G30" s="3">
        <v>1.3504750728607178</v>
      </c>
      <c r="H30" s="3">
        <v>38.551714934867555</v>
      </c>
      <c r="I30" s="3">
        <v>50.256178649427405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94.25506591796875</v>
      </c>
      <c r="D31" s="3">
        <v>4.3363914489746094</v>
      </c>
      <c r="E31" s="3">
        <v>0.25754424929618835</v>
      </c>
      <c r="F31" s="5">
        <v>1.064629077911377</v>
      </c>
      <c r="G31" s="3">
        <v>1.3221733570098877</v>
      </c>
      <c r="H31" s="3">
        <v>38.582882310642276</v>
      </c>
      <c r="I31" s="3">
        <v>50.294213062798924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94.329727172851563</v>
      </c>
      <c r="D32" s="3">
        <v>4.2278704643249512</v>
      </c>
      <c r="E32" s="3">
        <v>0.26146635413169861</v>
      </c>
      <c r="F32" s="5">
        <v>1.0692284107208252</v>
      </c>
      <c r="G32" s="3">
        <v>1.3306947946548462</v>
      </c>
      <c r="H32" s="3">
        <v>38.568272407206457</v>
      </c>
      <c r="I32" s="3">
        <v>50.280706875998632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94.305793762207031</v>
      </c>
      <c r="D33" s="3">
        <v>4.2667036056518555</v>
      </c>
      <c r="E33" s="3">
        <v>0.25428315997123718</v>
      </c>
      <c r="F33" s="5">
        <v>1.0817432403564453</v>
      </c>
      <c r="G33" s="3">
        <v>1.3360264301300049</v>
      </c>
      <c r="H33" s="3">
        <v>38.563670935846197</v>
      </c>
      <c r="I33" s="3">
        <v>50.272678597291893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94.343841552734375</v>
      </c>
      <c r="D34" s="3">
        <v>4.2382082939147949</v>
      </c>
      <c r="E34" s="3">
        <v>0.25637522339820862</v>
      </c>
      <c r="F34" s="5">
        <v>1.0617408752441406</v>
      </c>
      <c r="G34" s="3">
        <v>1.3181160688400269</v>
      </c>
      <c r="H34" s="3">
        <v>38.567313295115092</v>
      </c>
      <c r="I34" s="3">
        <v>50.28769465224903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94.436400000000006</v>
      </c>
      <c r="D35" s="3">
        <v>4.1409000000000002</v>
      </c>
      <c r="E35" s="3">
        <v>0.25419999999999998</v>
      </c>
      <c r="F35" s="5">
        <v>1.0689</v>
      </c>
      <c r="G35" s="3">
        <v>1.3230999999999999</v>
      </c>
      <c r="H35" s="3">
        <v>38.533432130775687</v>
      </c>
      <c r="I35" s="3">
        <v>50.264323895261114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94.656776428222656</v>
      </c>
      <c r="D36" s="3">
        <v>3.9223003387451172</v>
      </c>
      <c r="E36" s="3">
        <v>0.25239482522010803</v>
      </c>
      <c r="F36" s="5">
        <v>1.020033597946167</v>
      </c>
      <c r="G36" s="3">
        <v>1.2724283933639526</v>
      </c>
      <c r="H36" s="3">
        <v>38.534232929482108</v>
      </c>
      <c r="I36" s="3">
        <v>50.298923310751647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94.537452697753906</v>
      </c>
      <c r="D37" s="3">
        <v>4.0627012252807617</v>
      </c>
      <c r="E37" s="3">
        <v>0.25127458572387695</v>
      </c>
      <c r="F37" s="5">
        <v>1.0255439281463623</v>
      </c>
      <c r="G37" s="3">
        <v>1.2768185138702393</v>
      </c>
      <c r="H37" s="3">
        <v>38.550156776883178</v>
      </c>
      <c r="I37" s="3">
        <v>50.304974744094707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94.390602111816406</v>
      </c>
      <c r="D38" s="3">
        <v>4.2080211639404297</v>
      </c>
      <c r="E38" s="3">
        <v>0.25485140085220337</v>
      </c>
      <c r="F38" s="5">
        <v>1.0432822704315186</v>
      </c>
      <c r="G38" s="3">
        <v>1.2981336116790771</v>
      </c>
      <c r="H38" s="3">
        <v>38.568599003465003</v>
      </c>
      <c r="I38" s="3">
        <v>50.301825564677436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93.981185913085938</v>
      </c>
      <c r="D39" s="3">
        <v>4.6595849990844727</v>
      </c>
      <c r="E39" s="3">
        <v>0.25696316361427307</v>
      </c>
      <c r="F39" s="5">
        <v>1.0368016958236694</v>
      </c>
      <c r="G39" s="3">
        <v>1.2937648296356201</v>
      </c>
      <c r="H39" s="3">
        <v>38.660335900957648</v>
      </c>
      <c r="I39" s="3">
        <v>50.358360645903652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93.951385498046875</v>
      </c>
      <c r="D40" s="3">
        <v>4.6400432586669922</v>
      </c>
      <c r="E40" s="3">
        <v>0.26594287157058716</v>
      </c>
      <c r="F40" s="5">
        <v>1.0044636726379395</v>
      </c>
      <c r="G40" s="3">
        <v>1.2704064846038818</v>
      </c>
      <c r="H40" s="3">
        <v>38.714841004278419</v>
      </c>
      <c r="I40" s="3">
        <v>50.407368331001514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94.079973163432456</v>
      </c>
      <c r="D41" s="6">
        <f t="shared" si="0"/>
        <v>4.5329575577520549</v>
      </c>
      <c r="E41" s="6">
        <f t="shared" si="0"/>
        <v>0.26196226848633059</v>
      </c>
      <c r="F41" s="6">
        <f t="shared" si="0"/>
        <v>1.0387678626337358</v>
      </c>
      <c r="G41" s="6">
        <f t="shared" si="0"/>
        <v>1.3007333521196918</v>
      </c>
      <c r="H41" s="6">
        <f t="shared" si="0"/>
        <v>38.641318349970867</v>
      </c>
      <c r="I41" s="6">
        <f t="shared" si="0"/>
        <v>50.341937632708849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94.656776428222656</v>
      </c>
      <c r="D46" s="21">
        <f t="shared" si="1"/>
        <v>4.9156000000000004</v>
      </c>
      <c r="E46" s="26">
        <f t="shared" si="1"/>
        <v>0.29419919848442078</v>
      </c>
      <c r="F46" s="26">
        <f t="shared" si="1"/>
        <v>1.0947443246841431</v>
      </c>
      <c r="G46" s="21">
        <f t="shared" si="1"/>
        <v>1.3504750728607178</v>
      </c>
      <c r="H46" s="26">
        <f t="shared" si="1"/>
        <v>38.762520964438124</v>
      </c>
      <c r="I46" s="22">
        <f t="shared" si="1"/>
        <v>50.422418828586231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93.731948852539063</v>
      </c>
      <c r="D47" s="26">
        <f t="shared" si="2"/>
        <v>3.9223003387451172</v>
      </c>
      <c r="E47" s="26">
        <f t="shared" si="2"/>
        <v>0.25127458572387695</v>
      </c>
      <c r="F47" s="23">
        <f t="shared" si="2"/>
        <v>0.9929</v>
      </c>
      <c r="G47" s="26">
        <f t="shared" si="2"/>
        <v>1.2624479532241821</v>
      </c>
      <c r="H47" s="23">
        <f t="shared" si="2"/>
        <v>38.533432130775687</v>
      </c>
      <c r="I47" s="26">
        <f t="shared" si="2"/>
        <v>50.256178649427405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0.24046230702295973</v>
      </c>
      <c r="D48" s="24">
        <f t="shared" si="3"/>
        <v>0.26875259704707122</v>
      </c>
      <c r="E48" s="26">
        <f t="shared" si="3"/>
        <v>8.7589530109586904E-3</v>
      </c>
      <c r="F48" s="26">
        <f t="shared" si="3"/>
        <v>2.6064395507112266E-2</v>
      </c>
      <c r="G48" s="24">
        <f t="shared" si="3"/>
        <v>2.2807961593450273E-2</v>
      </c>
      <c r="H48" s="26">
        <f t="shared" si="3"/>
        <v>6.5116435594332112E-2</v>
      </c>
      <c r="I48" s="25">
        <f t="shared" si="3"/>
        <v>4.8733528813042486E-2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40:B40"/>
    <mergeCell ref="A48:B48"/>
    <mergeCell ref="A32:B32"/>
    <mergeCell ref="A33:B33"/>
    <mergeCell ref="A45:B45"/>
    <mergeCell ref="A46:B46"/>
    <mergeCell ref="A47:B47"/>
    <mergeCell ref="A39:B39"/>
    <mergeCell ref="A7:B7"/>
    <mergeCell ref="A8:B8"/>
    <mergeCell ref="A13:B13"/>
    <mergeCell ref="A17:B17"/>
    <mergeCell ref="A9:B9"/>
    <mergeCell ref="A11:B11"/>
    <mergeCell ref="A12:B12"/>
    <mergeCell ref="A1:I1"/>
    <mergeCell ref="A3:I3"/>
    <mergeCell ref="A6:B6"/>
    <mergeCell ref="A4:I4"/>
    <mergeCell ref="A5:F5"/>
    <mergeCell ref="A22:B22"/>
    <mergeCell ref="A10:B10"/>
    <mergeCell ref="A20:B20"/>
    <mergeCell ref="A21:B21"/>
    <mergeCell ref="A18:B18"/>
    <mergeCell ref="A19:B19"/>
    <mergeCell ref="A15:B15"/>
    <mergeCell ref="A16:B16"/>
    <mergeCell ref="A14:B14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 summaryRight="0"/>
  </sheetPr>
  <dimension ref="A1:R51"/>
  <sheetViews>
    <sheetView showGridLines="0" tabSelected="1" topLeftCell="A18" zoomScale="90" zoomScaleNormal="90" workbookViewId="0">
      <selection activeCell="L36" sqref="L36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92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93.761749267578125</v>
      </c>
      <c r="D10" s="10">
        <v>4.907928466796875</v>
      </c>
      <c r="E10" s="10">
        <v>0.26421245932579041</v>
      </c>
      <c r="F10" s="11">
        <v>0.99823546409606934</v>
      </c>
      <c r="G10" s="10">
        <v>1.2624479532241821</v>
      </c>
      <c r="H10" s="10">
        <v>38.738364772706547</v>
      </c>
      <c r="I10" s="10">
        <v>50.422418828586231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93.731948852539063</v>
      </c>
      <c r="D11" s="3">
        <v>4.8293790817260742</v>
      </c>
      <c r="E11" s="3">
        <v>0.2670973539352417</v>
      </c>
      <c r="F11" s="5">
        <v>1.020429253578186</v>
      </c>
      <c r="G11" s="3">
        <v>1.2875266075134277</v>
      </c>
      <c r="H11" s="3">
        <v>38.762520964438124</v>
      </c>
      <c r="I11" s="3">
        <v>50.420117838015706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93.978973388671875</v>
      </c>
      <c r="D12" s="3">
        <v>4.593235969543457</v>
      </c>
      <c r="E12" s="3">
        <v>0.29419919848442078</v>
      </c>
      <c r="F12" s="5">
        <v>1.0093944072723389</v>
      </c>
      <c r="G12" s="3">
        <v>1.303593635559082</v>
      </c>
      <c r="H12" s="3">
        <v>38.680694128777482</v>
      </c>
      <c r="I12" s="3">
        <v>50.368128009089709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93.7654</v>
      </c>
      <c r="D13" s="3">
        <v>4.9156000000000004</v>
      </c>
      <c r="E13" s="3">
        <v>0.2777</v>
      </c>
      <c r="F13" s="5">
        <v>0.9929</v>
      </c>
      <c r="G13" s="3">
        <v>1.2706</v>
      </c>
      <c r="H13" s="3">
        <v>38.729548781364421</v>
      </c>
      <c r="I13" s="3">
        <v>50.417305194925888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93.896705627441406</v>
      </c>
      <c r="D14" s="3">
        <v>4.7376561164855957</v>
      </c>
      <c r="E14" s="3">
        <v>0.26847660541534424</v>
      </c>
      <c r="F14" s="5">
        <v>1.0300133228302002</v>
      </c>
      <c r="G14" s="3">
        <v>1.2984899282455444</v>
      </c>
      <c r="H14" s="3">
        <v>38.683169521537714</v>
      </c>
      <c r="I14" s="3">
        <v>50.367788157523449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93.943099975585938</v>
      </c>
      <c r="D15" s="3">
        <v>4.7039031982421875</v>
      </c>
      <c r="E15" s="3">
        <v>0.27033072710037231</v>
      </c>
      <c r="F15" s="5">
        <v>1.0335333347320557</v>
      </c>
      <c r="G15" s="3">
        <v>1.3038640022277832</v>
      </c>
      <c r="H15" s="3">
        <v>38.6596221038469</v>
      </c>
      <c r="I15" s="3">
        <v>50.350643550911848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94.042854309082031</v>
      </c>
      <c r="D16" s="3">
        <v>4.5789899826049805</v>
      </c>
      <c r="E16" s="3">
        <v>0.2707715630531311</v>
      </c>
      <c r="F16" s="5">
        <v>1.0400881767272949</v>
      </c>
      <c r="G16" s="3">
        <v>1.3108596801757812</v>
      </c>
      <c r="H16" s="3">
        <v>38.632544637095883</v>
      </c>
      <c r="I16" s="3">
        <v>50.33049838758798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94.010719299316406</v>
      </c>
      <c r="D17" s="3">
        <v>4.6322364807128906</v>
      </c>
      <c r="E17" s="3">
        <v>0.2632821798324585</v>
      </c>
      <c r="F17" s="5">
        <v>1.0378061532974243</v>
      </c>
      <c r="G17" s="3">
        <v>1.3010883331298828</v>
      </c>
      <c r="H17" s="3">
        <v>38.646403330285132</v>
      </c>
      <c r="I17" s="3">
        <v>50.34371784470838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93.937889099121094</v>
      </c>
      <c r="D18" s="3">
        <v>4.7095589637756348</v>
      </c>
      <c r="E18" s="3">
        <v>0.26959189772605896</v>
      </c>
      <c r="F18" s="5">
        <v>1.0403295755386353</v>
      </c>
      <c r="G18" s="3">
        <v>1.3099215030670166</v>
      </c>
      <c r="H18" s="3">
        <v>38.654483000951309</v>
      </c>
      <c r="I18" s="3">
        <v>50.343861260868124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93.9984130859375</v>
      </c>
      <c r="D19" s="3">
        <v>4.6048474311828613</v>
      </c>
      <c r="E19" s="3">
        <v>0.25774785876274109</v>
      </c>
      <c r="F19" s="5">
        <v>1.0577423572540283</v>
      </c>
      <c r="G19" s="3">
        <v>1.3154902458190918</v>
      </c>
      <c r="H19" s="3">
        <v>38.649801128142265</v>
      </c>
      <c r="I19" s="3">
        <v>50.334318381957544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93.831192016601563</v>
      </c>
      <c r="D20" s="3">
        <v>4.8492002487182617</v>
      </c>
      <c r="E20" s="3">
        <v>0.2644156813621521</v>
      </c>
      <c r="F20" s="5">
        <v>1.023795485496521</v>
      </c>
      <c r="G20" s="3">
        <v>1.2882111072540283</v>
      </c>
      <c r="H20" s="3">
        <v>38.695119979556125</v>
      </c>
      <c r="I20" s="3">
        <v>50.380940352041208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93.865959167480469</v>
      </c>
      <c r="D21" s="3">
        <v>4.8003597259521484</v>
      </c>
      <c r="E21" s="3">
        <v>0.25483182072639465</v>
      </c>
      <c r="F21" s="5">
        <v>1.0295264720916748</v>
      </c>
      <c r="G21" s="3">
        <v>1.2843582630157471</v>
      </c>
      <c r="H21" s="3">
        <v>38.696077297497197</v>
      </c>
      <c r="I21" s="3">
        <v>50.381759164265119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93.935935974121094</v>
      </c>
      <c r="D22" s="3">
        <v>4.7222752571105957</v>
      </c>
      <c r="E22" s="3">
        <v>0.26113224029541016</v>
      </c>
      <c r="F22" s="5">
        <v>1.0272530317306519</v>
      </c>
      <c r="G22" s="3">
        <v>1.288385272026062</v>
      </c>
      <c r="H22" s="3">
        <v>38.67631847891225</v>
      </c>
      <c r="I22" s="3">
        <v>50.369112082642914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93.900306701660156</v>
      </c>
      <c r="D23" s="3">
        <v>4.7615418434143066</v>
      </c>
      <c r="E23" s="3">
        <v>0.26018056273460388</v>
      </c>
      <c r="F23" s="5">
        <v>1.0287705659866333</v>
      </c>
      <c r="G23" s="3">
        <v>1.2889511585235596</v>
      </c>
      <c r="H23" s="3">
        <v>38.682314669479304</v>
      </c>
      <c r="I23" s="3">
        <v>50.371986944101771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93.96881103515625</v>
      </c>
      <c r="D24" s="3">
        <v>4.6972999572753906</v>
      </c>
      <c r="E24" s="3">
        <v>0.26008480787277222</v>
      </c>
      <c r="F24" s="5">
        <v>1.0279541015625</v>
      </c>
      <c r="G24" s="3">
        <v>1.288038969039917</v>
      </c>
      <c r="H24" s="3">
        <v>38.664214847165773</v>
      </c>
      <c r="I24" s="3">
        <v>50.362203664506005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93.892646789550781</v>
      </c>
      <c r="D25" s="3">
        <v>4.7263875007629395</v>
      </c>
      <c r="E25" s="3">
        <v>0.26745712757110596</v>
      </c>
      <c r="F25" s="5">
        <v>1.0118013620376587</v>
      </c>
      <c r="G25" s="3">
        <v>1.2792584896087646</v>
      </c>
      <c r="H25" s="3">
        <v>38.704599254502924</v>
      </c>
      <c r="I25" s="3">
        <v>50.39297174404637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94.015100000000004</v>
      </c>
      <c r="D26" s="3">
        <v>4.5648999999999997</v>
      </c>
      <c r="E26" s="3">
        <v>0.25619999999999998</v>
      </c>
      <c r="F26" s="5">
        <v>1.0334000000000001</v>
      </c>
      <c r="G26" s="3">
        <v>1.2897000000000001</v>
      </c>
      <c r="H26" s="3">
        <v>38.686043464630444</v>
      </c>
      <c r="I26" s="3">
        <v>50.373477169962527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94.0736083984375</v>
      </c>
      <c r="D27" s="3">
        <v>4.5408930778503418</v>
      </c>
      <c r="E27" s="3">
        <v>0.25899145007133484</v>
      </c>
      <c r="F27" s="5">
        <v>1.0274674892425537</v>
      </c>
      <c r="G27" s="3">
        <v>1.2864589691162109</v>
      </c>
      <c r="H27" s="3">
        <v>38.659744854085893</v>
      </c>
      <c r="I27" s="3">
        <v>50.363242174652889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94.204383850097656</v>
      </c>
      <c r="D28" s="3">
        <v>4.3351383209228516</v>
      </c>
      <c r="E28" s="3">
        <v>0.25388461351394653</v>
      </c>
      <c r="F28" s="5">
        <v>1.0915789604187012</v>
      </c>
      <c r="G28" s="3">
        <v>1.3454635143280029</v>
      </c>
      <c r="H28" s="3">
        <v>38.595113034377569</v>
      </c>
      <c r="I28" s="3">
        <v>50.284156520817312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94.183967590332031</v>
      </c>
      <c r="D29" s="3">
        <v>4.4248199462890625</v>
      </c>
      <c r="E29" s="3">
        <v>0.25921565294265747</v>
      </c>
      <c r="F29" s="5">
        <v>1.0686731338500977</v>
      </c>
      <c r="G29" s="3">
        <v>1.3278887271881104</v>
      </c>
      <c r="H29" s="3">
        <v>38.588718970224122</v>
      </c>
      <c r="I29" s="3">
        <v>50.294171013307185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94.351272583007813</v>
      </c>
      <c r="D30" s="3">
        <v>4.1828079223632812</v>
      </c>
      <c r="E30" s="3">
        <v>0.25573068857192993</v>
      </c>
      <c r="F30" s="5">
        <v>1.0947443246841431</v>
      </c>
      <c r="G30" s="3">
        <v>1.3504750728607178</v>
      </c>
      <c r="H30" s="3">
        <v>38.551714934867555</v>
      </c>
      <c r="I30" s="3">
        <v>50.256178649427405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94.25506591796875</v>
      </c>
      <c r="D31" s="3">
        <v>4.3363914489746094</v>
      </c>
      <c r="E31" s="3">
        <v>0.25754424929618835</v>
      </c>
      <c r="F31" s="5">
        <v>1.064629077911377</v>
      </c>
      <c r="G31" s="3">
        <v>1.3221733570098877</v>
      </c>
      <c r="H31" s="3">
        <v>38.582882310642276</v>
      </c>
      <c r="I31" s="3">
        <v>50.294213062798924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94.329727172851563</v>
      </c>
      <c r="D32" s="3">
        <v>4.2278704643249512</v>
      </c>
      <c r="E32" s="3">
        <v>0.26146635413169861</v>
      </c>
      <c r="F32" s="5">
        <v>1.0692284107208252</v>
      </c>
      <c r="G32" s="3">
        <v>1.3306947946548462</v>
      </c>
      <c r="H32" s="3">
        <v>38.568272407206457</v>
      </c>
      <c r="I32" s="3">
        <v>50.280706875998632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94.305793762207031</v>
      </c>
      <c r="D33" s="3">
        <v>4.2667036056518555</v>
      </c>
      <c r="E33" s="3">
        <v>0.25428315997123718</v>
      </c>
      <c r="F33" s="5">
        <v>1.0817432403564453</v>
      </c>
      <c r="G33" s="3">
        <v>1.3360264301300049</v>
      </c>
      <c r="H33" s="3">
        <v>38.563670935846197</v>
      </c>
      <c r="I33" s="3">
        <v>50.272678597291893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94.343841552734375</v>
      </c>
      <c r="D34" s="3">
        <v>4.2382082939147949</v>
      </c>
      <c r="E34" s="3">
        <v>0.25637522339820862</v>
      </c>
      <c r="F34" s="5">
        <v>1.0617408752441406</v>
      </c>
      <c r="G34" s="3">
        <v>1.3181160688400269</v>
      </c>
      <c r="H34" s="3">
        <v>38.567313295115092</v>
      </c>
      <c r="I34" s="3">
        <v>50.28769465224903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94.436400000000006</v>
      </c>
      <c r="D35" s="3">
        <v>4.1409000000000002</v>
      </c>
      <c r="E35" s="3">
        <v>0.25419999999999998</v>
      </c>
      <c r="F35" s="5">
        <v>1.0689</v>
      </c>
      <c r="G35" s="3">
        <v>1.3230999999999999</v>
      </c>
      <c r="H35" s="3">
        <v>38.533432130775687</v>
      </c>
      <c r="I35" s="3">
        <v>50.264323895261114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94.656776428222656</v>
      </c>
      <c r="D36" s="3">
        <v>3.9223003387451172</v>
      </c>
      <c r="E36" s="3">
        <v>0.25239482522010803</v>
      </c>
      <c r="F36" s="5">
        <v>1.020033597946167</v>
      </c>
      <c r="G36" s="3">
        <v>1.2724283933639526</v>
      </c>
      <c r="H36" s="3">
        <v>38.534232929482108</v>
      </c>
      <c r="I36" s="3">
        <v>50.298923310751647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94.537452697753906</v>
      </c>
      <c r="D37" s="3">
        <v>4.0627012252807617</v>
      </c>
      <c r="E37" s="3">
        <v>0.25127458572387695</v>
      </c>
      <c r="F37" s="5">
        <v>1.0255439281463623</v>
      </c>
      <c r="G37" s="3">
        <v>1.2768185138702393</v>
      </c>
      <c r="H37" s="3">
        <v>38.550156776883178</v>
      </c>
      <c r="I37" s="3">
        <v>50.304974744094707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94.390602111816406</v>
      </c>
      <c r="D38" s="3">
        <v>4.2080211639404297</v>
      </c>
      <c r="E38" s="3">
        <v>0.25485140085220337</v>
      </c>
      <c r="F38" s="5">
        <v>1.0432822704315186</v>
      </c>
      <c r="G38" s="3">
        <v>1.2981336116790771</v>
      </c>
      <c r="H38" s="3">
        <v>38.568599003465003</v>
      </c>
      <c r="I38" s="3">
        <v>50.301825564677436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93.981185913085938</v>
      </c>
      <c r="D39" s="3">
        <v>4.6595849990844727</v>
      </c>
      <c r="E39" s="3">
        <v>0.25696316361427307</v>
      </c>
      <c r="F39" s="5">
        <v>1.0368016958236694</v>
      </c>
      <c r="G39" s="3">
        <v>1.2937648296356201</v>
      </c>
      <c r="H39" s="3">
        <v>38.660335900957648</v>
      </c>
      <c r="I39" s="3">
        <v>50.358360645903652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93.951385498046875</v>
      </c>
      <c r="D40" s="3">
        <v>4.6400432586669922</v>
      </c>
      <c r="E40" s="3">
        <v>0.26594287157058716</v>
      </c>
      <c r="F40" s="5">
        <v>1.0044636726379395</v>
      </c>
      <c r="G40" s="3">
        <v>1.2704064846038818</v>
      </c>
      <c r="H40" s="3">
        <v>38.714841004278419</v>
      </c>
      <c r="I40" s="3">
        <v>50.407368331001514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94.079973163432456</v>
      </c>
      <c r="D41" s="6">
        <f t="shared" si="0"/>
        <v>4.5329575577520549</v>
      </c>
      <c r="E41" s="6">
        <f t="shared" si="0"/>
        <v>0.26196226848633059</v>
      </c>
      <c r="F41" s="6">
        <f t="shared" si="0"/>
        <v>1.0387678626337358</v>
      </c>
      <c r="G41" s="6">
        <f t="shared" si="0"/>
        <v>1.3007333521196918</v>
      </c>
      <c r="H41" s="6">
        <f t="shared" si="0"/>
        <v>38.641318349970867</v>
      </c>
      <c r="I41" s="6">
        <f t="shared" si="0"/>
        <v>50.341937632708849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94.656776428222656</v>
      </c>
      <c r="D46" s="21">
        <f t="shared" si="1"/>
        <v>4.9156000000000004</v>
      </c>
      <c r="E46" s="26">
        <f t="shared" si="1"/>
        <v>0.29419919848442078</v>
      </c>
      <c r="F46" s="26">
        <f t="shared" si="1"/>
        <v>1.0947443246841431</v>
      </c>
      <c r="G46" s="21">
        <f t="shared" si="1"/>
        <v>1.3504750728607178</v>
      </c>
      <c r="H46" s="26">
        <f t="shared" si="1"/>
        <v>38.762520964438124</v>
      </c>
      <c r="I46" s="22">
        <f t="shared" si="1"/>
        <v>50.422418828586231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93.731948852539063</v>
      </c>
      <c r="D47" s="26">
        <f t="shared" si="2"/>
        <v>3.9223003387451172</v>
      </c>
      <c r="E47" s="26">
        <f t="shared" si="2"/>
        <v>0.25127458572387695</v>
      </c>
      <c r="F47" s="23">
        <f t="shared" si="2"/>
        <v>0.9929</v>
      </c>
      <c r="G47" s="26">
        <f t="shared" si="2"/>
        <v>1.2624479532241821</v>
      </c>
      <c r="H47" s="23">
        <f t="shared" si="2"/>
        <v>38.533432130775687</v>
      </c>
      <c r="I47" s="26">
        <f t="shared" si="2"/>
        <v>50.256178649427405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0.24046230702295973</v>
      </c>
      <c r="D48" s="24">
        <f t="shared" si="3"/>
        <v>0.26875259704707122</v>
      </c>
      <c r="E48" s="26">
        <f t="shared" si="3"/>
        <v>8.7589530109586904E-3</v>
      </c>
      <c r="F48" s="26">
        <f t="shared" si="3"/>
        <v>2.6064395507112266E-2</v>
      </c>
      <c r="G48" s="24">
        <f t="shared" si="3"/>
        <v>2.2807961593450273E-2</v>
      </c>
      <c r="H48" s="26">
        <f t="shared" si="3"/>
        <v>6.5116435594332112E-2</v>
      </c>
      <c r="I48" s="25">
        <f t="shared" si="3"/>
        <v>4.8733528813042486E-2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93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93.761749267578125</v>
      </c>
      <c r="D10" s="10">
        <v>4.907928466796875</v>
      </c>
      <c r="E10" s="10">
        <v>0.26421245932579041</v>
      </c>
      <c r="F10" s="11">
        <v>0.99823546409606934</v>
      </c>
      <c r="G10" s="10">
        <v>1.2624479532241821</v>
      </c>
      <c r="H10" s="10">
        <v>38.738364772706547</v>
      </c>
      <c r="I10" s="10">
        <v>50.422418828586231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93.731948852539063</v>
      </c>
      <c r="D11" s="3">
        <v>4.8293790817260742</v>
      </c>
      <c r="E11" s="3">
        <v>0.2670973539352417</v>
      </c>
      <c r="F11" s="5">
        <v>1.020429253578186</v>
      </c>
      <c r="G11" s="3">
        <v>1.2875266075134277</v>
      </c>
      <c r="H11" s="3">
        <v>38.762520964438124</v>
      </c>
      <c r="I11" s="3">
        <v>50.420117838015706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93.978973388671875</v>
      </c>
      <c r="D12" s="3">
        <v>4.593235969543457</v>
      </c>
      <c r="E12" s="3">
        <v>0.29419919848442078</v>
      </c>
      <c r="F12" s="5">
        <v>1.0093944072723389</v>
      </c>
      <c r="G12" s="3">
        <v>1.303593635559082</v>
      </c>
      <c r="H12" s="3">
        <v>38.680694128777482</v>
      </c>
      <c r="I12" s="3">
        <v>50.368128009089709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93.7654</v>
      </c>
      <c r="D13" s="3">
        <v>4.9156000000000004</v>
      </c>
      <c r="E13" s="3">
        <v>0.2777</v>
      </c>
      <c r="F13" s="5">
        <v>0.9929</v>
      </c>
      <c r="G13" s="3">
        <v>1.2706</v>
      </c>
      <c r="H13" s="3">
        <v>38.729548781364421</v>
      </c>
      <c r="I13" s="3">
        <v>50.417305194925888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93.896705627441406</v>
      </c>
      <c r="D14" s="3">
        <v>4.7376561164855957</v>
      </c>
      <c r="E14" s="3">
        <v>0.26847660541534424</v>
      </c>
      <c r="F14" s="5">
        <v>1.0300133228302002</v>
      </c>
      <c r="G14" s="3">
        <v>1.2984899282455444</v>
      </c>
      <c r="H14" s="3">
        <v>38.683169521537714</v>
      </c>
      <c r="I14" s="3">
        <v>50.367788157523449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93.943099975585938</v>
      </c>
      <c r="D15" s="3">
        <v>4.7039031982421875</v>
      </c>
      <c r="E15" s="3">
        <v>0.27033072710037231</v>
      </c>
      <c r="F15" s="5">
        <v>1.0335333347320557</v>
      </c>
      <c r="G15" s="3">
        <v>1.3038640022277832</v>
      </c>
      <c r="H15" s="3">
        <v>38.6596221038469</v>
      </c>
      <c r="I15" s="3">
        <v>50.350643550911848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94.042854309082031</v>
      </c>
      <c r="D16" s="3">
        <v>4.5789899826049805</v>
      </c>
      <c r="E16" s="3">
        <v>0.2707715630531311</v>
      </c>
      <c r="F16" s="5">
        <v>1.0400881767272949</v>
      </c>
      <c r="G16" s="3">
        <v>1.3108596801757812</v>
      </c>
      <c r="H16" s="3">
        <v>38.632544637095883</v>
      </c>
      <c r="I16" s="3">
        <v>50.33049838758798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94.010719299316406</v>
      </c>
      <c r="D17" s="3">
        <v>4.6322364807128906</v>
      </c>
      <c r="E17" s="3">
        <v>0.2632821798324585</v>
      </c>
      <c r="F17" s="5">
        <v>1.0378061532974243</v>
      </c>
      <c r="G17" s="3">
        <v>1.3010883331298828</v>
      </c>
      <c r="H17" s="3">
        <v>38.646403330285132</v>
      </c>
      <c r="I17" s="3">
        <v>50.34371784470838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93.937889099121094</v>
      </c>
      <c r="D18" s="3">
        <v>4.7095589637756348</v>
      </c>
      <c r="E18" s="3">
        <v>0.26959189772605896</v>
      </c>
      <c r="F18" s="5">
        <v>1.0403295755386353</v>
      </c>
      <c r="G18" s="3">
        <v>1.3099215030670166</v>
      </c>
      <c r="H18" s="3">
        <v>38.654483000951309</v>
      </c>
      <c r="I18" s="3">
        <v>50.343861260868124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93.9984130859375</v>
      </c>
      <c r="D19" s="3">
        <v>4.6048474311828613</v>
      </c>
      <c r="E19" s="3">
        <v>0.25774785876274109</v>
      </c>
      <c r="F19" s="5">
        <v>1.0577423572540283</v>
      </c>
      <c r="G19" s="3">
        <v>1.3154902458190918</v>
      </c>
      <c r="H19" s="3">
        <v>38.649801128142265</v>
      </c>
      <c r="I19" s="3">
        <v>50.334318381957544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93.831192016601563</v>
      </c>
      <c r="D20" s="3">
        <v>4.8492002487182617</v>
      </c>
      <c r="E20" s="3">
        <v>0.2644156813621521</v>
      </c>
      <c r="F20" s="5">
        <v>1.023795485496521</v>
      </c>
      <c r="G20" s="3">
        <v>1.2882111072540283</v>
      </c>
      <c r="H20" s="3">
        <v>38.695119979556125</v>
      </c>
      <c r="I20" s="3">
        <v>50.380940352041208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93.865959167480469</v>
      </c>
      <c r="D21" s="3">
        <v>4.8003597259521484</v>
      </c>
      <c r="E21" s="3">
        <v>0.25483182072639465</v>
      </c>
      <c r="F21" s="5">
        <v>1.0295264720916748</v>
      </c>
      <c r="G21" s="3">
        <v>1.2843582630157471</v>
      </c>
      <c r="H21" s="3">
        <v>38.696077297497197</v>
      </c>
      <c r="I21" s="3">
        <v>50.381759164265119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93.935935974121094</v>
      </c>
      <c r="D22" s="3">
        <v>4.7222752571105957</v>
      </c>
      <c r="E22" s="3">
        <v>0.26113224029541016</v>
      </c>
      <c r="F22" s="5">
        <v>1.0272530317306519</v>
      </c>
      <c r="G22" s="3">
        <v>1.288385272026062</v>
      </c>
      <c r="H22" s="3">
        <v>38.67631847891225</v>
      </c>
      <c r="I22" s="3">
        <v>50.369112082642914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93.900306701660156</v>
      </c>
      <c r="D23" s="3">
        <v>4.7615418434143066</v>
      </c>
      <c r="E23" s="3">
        <v>0.26018056273460388</v>
      </c>
      <c r="F23" s="5">
        <v>1.0287705659866333</v>
      </c>
      <c r="G23" s="3">
        <v>1.2889511585235596</v>
      </c>
      <c r="H23" s="3">
        <v>38.682314669479304</v>
      </c>
      <c r="I23" s="3">
        <v>50.371986944101771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93.96881103515625</v>
      </c>
      <c r="D24" s="3">
        <v>4.6972999572753906</v>
      </c>
      <c r="E24" s="3">
        <v>0.26008480787277222</v>
      </c>
      <c r="F24" s="5">
        <v>1.0279541015625</v>
      </c>
      <c r="G24" s="3">
        <v>1.288038969039917</v>
      </c>
      <c r="H24" s="3">
        <v>38.664214847165773</v>
      </c>
      <c r="I24" s="3">
        <v>50.362203664506005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93.892646789550781</v>
      </c>
      <c r="D25" s="3">
        <v>4.7263875007629395</v>
      </c>
      <c r="E25" s="3">
        <v>0.26745712757110596</v>
      </c>
      <c r="F25" s="5">
        <v>1.0118013620376587</v>
      </c>
      <c r="G25" s="3">
        <v>1.2792584896087646</v>
      </c>
      <c r="H25" s="3">
        <v>38.704599254502924</v>
      </c>
      <c r="I25" s="3">
        <v>50.39297174404637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94.015100000000004</v>
      </c>
      <c r="D26" s="3">
        <v>4.5648999999999997</v>
      </c>
      <c r="E26" s="3">
        <v>0.25619999999999998</v>
      </c>
      <c r="F26" s="5">
        <v>1.0334000000000001</v>
      </c>
      <c r="G26" s="3">
        <v>1.2897000000000001</v>
      </c>
      <c r="H26" s="3">
        <v>38.686043464630444</v>
      </c>
      <c r="I26" s="3">
        <v>50.373477169962527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94.0736083984375</v>
      </c>
      <c r="D27" s="3">
        <v>4.5408930778503418</v>
      </c>
      <c r="E27" s="3">
        <v>0.25899145007133484</v>
      </c>
      <c r="F27" s="5">
        <v>1.0274674892425537</v>
      </c>
      <c r="G27" s="3">
        <v>1.2864589691162109</v>
      </c>
      <c r="H27" s="3">
        <v>38.659744854085893</v>
      </c>
      <c r="I27" s="3">
        <v>50.363242174652889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94.204383850097656</v>
      </c>
      <c r="D28" s="3">
        <v>4.3351383209228516</v>
      </c>
      <c r="E28" s="3">
        <v>0.25388461351394653</v>
      </c>
      <c r="F28" s="5">
        <v>1.0915789604187012</v>
      </c>
      <c r="G28" s="3">
        <v>1.3454635143280029</v>
      </c>
      <c r="H28" s="3">
        <v>38.595113034377569</v>
      </c>
      <c r="I28" s="3">
        <v>50.284156520817312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94.183967590332031</v>
      </c>
      <c r="D29" s="3">
        <v>4.4248199462890625</v>
      </c>
      <c r="E29" s="3">
        <v>0.25921565294265747</v>
      </c>
      <c r="F29" s="5">
        <v>1.0686731338500977</v>
      </c>
      <c r="G29" s="3">
        <v>1.3278887271881104</v>
      </c>
      <c r="H29" s="3">
        <v>38.588718970224122</v>
      </c>
      <c r="I29" s="3">
        <v>50.294171013307185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94.351272583007813</v>
      </c>
      <c r="D30" s="3">
        <v>4.1828079223632812</v>
      </c>
      <c r="E30" s="3">
        <v>0.25573068857192993</v>
      </c>
      <c r="F30" s="5">
        <v>1.0947443246841431</v>
      </c>
      <c r="G30" s="3">
        <v>1.3504750728607178</v>
      </c>
      <c r="H30" s="3">
        <v>38.551714934867555</v>
      </c>
      <c r="I30" s="3">
        <v>50.256178649427405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94.25506591796875</v>
      </c>
      <c r="D31" s="3">
        <v>4.3363914489746094</v>
      </c>
      <c r="E31" s="3">
        <v>0.25754424929618835</v>
      </c>
      <c r="F31" s="5">
        <v>1.064629077911377</v>
      </c>
      <c r="G31" s="3">
        <v>1.3221733570098877</v>
      </c>
      <c r="H31" s="3">
        <v>38.582882310642276</v>
      </c>
      <c r="I31" s="3">
        <v>50.294213062798924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94.329727172851563</v>
      </c>
      <c r="D32" s="3">
        <v>4.2278704643249512</v>
      </c>
      <c r="E32" s="3">
        <v>0.26146635413169861</v>
      </c>
      <c r="F32" s="5">
        <v>1.0692284107208252</v>
      </c>
      <c r="G32" s="3">
        <v>1.3306947946548462</v>
      </c>
      <c r="H32" s="3">
        <v>38.568272407206457</v>
      </c>
      <c r="I32" s="3">
        <v>50.280706875998632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94.305793762207031</v>
      </c>
      <c r="D33" s="3">
        <v>4.2667036056518555</v>
      </c>
      <c r="E33" s="3">
        <v>0.25428315997123718</v>
      </c>
      <c r="F33" s="5">
        <v>1.0817432403564453</v>
      </c>
      <c r="G33" s="3">
        <v>1.3360264301300049</v>
      </c>
      <c r="H33" s="3">
        <v>38.563670935846197</v>
      </c>
      <c r="I33" s="3">
        <v>50.272678597291893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94.343841552734375</v>
      </c>
      <c r="D34" s="3">
        <v>4.2382082939147949</v>
      </c>
      <c r="E34" s="3">
        <v>0.25637522339820862</v>
      </c>
      <c r="F34" s="5">
        <v>1.0617408752441406</v>
      </c>
      <c r="G34" s="3">
        <v>1.3181160688400269</v>
      </c>
      <c r="H34" s="3">
        <v>38.567313295115092</v>
      </c>
      <c r="I34" s="3">
        <v>50.28769465224903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94.436400000000006</v>
      </c>
      <c r="D35" s="3">
        <v>4.1409000000000002</v>
      </c>
      <c r="E35" s="3">
        <v>0.25419999999999998</v>
      </c>
      <c r="F35" s="5">
        <v>1.0689</v>
      </c>
      <c r="G35" s="3">
        <v>1.3230999999999999</v>
      </c>
      <c r="H35" s="3">
        <v>38.533432130775687</v>
      </c>
      <c r="I35" s="3">
        <v>50.264323895261114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94.656776428222656</v>
      </c>
      <c r="D36" s="3">
        <v>3.9223003387451172</v>
      </c>
      <c r="E36" s="3">
        <v>0.25239482522010803</v>
      </c>
      <c r="F36" s="5">
        <v>1.020033597946167</v>
      </c>
      <c r="G36" s="3">
        <v>1.2724283933639526</v>
      </c>
      <c r="H36" s="3">
        <v>38.534232929482108</v>
      </c>
      <c r="I36" s="3">
        <v>50.298923310751647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94.537452697753906</v>
      </c>
      <c r="D37" s="3">
        <v>4.0627012252807617</v>
      </c>
      <c r="E37" s="3">
        <v>0.25127458572387695</v>
      </c>
      <c r="F37" s="5">
        <v>1.0255439281463623</v>
      </c>
      <c r="G37" s="3">
        <v>1.2768185138702393</v>
      </c>
      <c r="H37" s="3">
        <v>38.550156776883178</v>
      </c>
      <c r="I37" s="3">
        <v>50.304974744094707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94.390602111816406</v>
      </c>
      <c r="D38" s="3">
        <v>4.2080211639404297</v>
      </c>
      <c r="E38" s="3">
        <v>0.25485140085220337</v>
      </c>
      <c r="F38" s="5">
        <v>1.0432822704315186</v>
      </c>
      <c r="G38" s="3">
        <v>1.2981336116790771</v>
      </c>
      <c r="H38" s="3">
        <v>38.568599003465003</v>
      </c>
      <c r="I38" s="3">
        <v>50.301825564677436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93.981185913085938</v>
      </c>
      <c r="D39" s="3">
        <v>4.6595849990844727</v>
      </c>
      <c r="E39" s="3">
        <v>0.25696316361427307</v>
      </c>
      <c r="F39" s="5">
        <v>1.0368016958236694</v>
      </c>
      <c r="G39" s="3">
        <v>1.2937648296356201</v>
      </c>
      <c r="H39" s="3">
        <v>38.660335900957648</v>
      </c>
      <c r="I39" s="3">
        <v>50.358360645903652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93.951385498046875</v>
      </c>
      <c r="D40" s="3">
        <v>4.6400432586669922</v>
      </c>
      <c r="E40" s="3">
        <v>0.26594287157058716</v>
      </c>
      <c r="F40" s="5">
        <v>1.0044636726379395</v>
      </c>
      <c r="G40" s="3">
        <v>1.2704064846038818</v>
      </c>
      <c r="H40" s="3">
        <v>38.714841004278419</v>
      </c>
      <c r="I40" s="3">
        <v>50.407368331001514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94.079973163432456</v>
      </c>
      <c r="D41" s="6">
        <f t="shared" si="0"/>
        <v>4.5329575577520549</v>
      </c>
      <c r="E41" s="6">
        <f t="shared" si="0"/>
        <v>0.26196226848633059</v>
      </c>
      <c r="F41" s="6">
        <f t="shared" si="0"/>
        <v>1.0387678626337358</v>
      </c>
      <c r="G41" s="6">
        <f t="shared" si="0"/>
        <v>1.3007333521196918</v>
      </c>
      <c r="H41" s="6">
        <f t="shared" si="0"/>
        <v>38.641318349970867</v>
      </c>
      <c r="I41" s="6">
        <f t="shared" si="0"/>
        <v>50.341937632708849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94.656776428222656</v>
      </c>
      <c r="D46" s="21">
        <f t="shared" si="1"/>
        <v>4.9156000000000004</v>
      </c>
      <c r="E46" s="26">
        <f t="shared" si="1"/>
        <v>0.29419919848442078</v>
      </c>
      <c r="F46" s="26">
        <f t="shared" si="1"/>
        <v>1.0947443246841431</v>
      </c>
      <c r="G46" s="21">
        <f t="shared" si="1"/>
        <v>1.3504750728607178</v>
      </c>
      <c r="H46" s="26">
        <f t="shared" si="1"/>
        <v>38.762520964438124</v>
      </c>
      <c r="I46" s="22">
        <f t="shared" si="1"/>
        <v>50.422418828586231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93.731948852539063</v>
      </c>
      <c r="D47" s="26">
        <f t="shared" si="2"/>
        <v>3.9223003387451172</v>
      </c>
      <c r="E47" s="26">
        <f t="shared" si="2"/>
        <v>0.25127458572387695</v>
      </c>
      <c r="F47" s="23">
        <f t="shared" si="2"/>
        <v>0.9929</v>
      </c>
      <c r="G47" s="26">
        <f t="shared" si="2"/>
        <v>1.2624479532241821</v>
      </c>
      <c r="H47" s="23">
        <f t="shared" si="2"/>
        <v>38.533432130775687</v>
      </c>
      <c r="I47" s="26">
        <f t="shared" si="2"/>
        <v>50.256178649427405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0.24046230702295973</v>
      </c>
      <c r="D48" s="24">
        <f t="shared" si="3"/>
        <v>0.26875259704707122</v>
      </c>
      <c r="E48" s="26">
        <f t="shared" si="3"/>
        <v>8.7589530109586904E-3</v>
      </c>
      <c r="F48" s="26">
        <f t="shared" si="3"/>
        <v>2.6064395507112266E-2</v>
      </c>
      <c r="G48" s="24">
        <f t="shared" si="3"/>
        <v>2.2807961593450273E-2</v>
      </c>
      <c r="H48" s="26">
        <f t="shared" si="3"/>
        <v>6.5116435594332112E-2</v>
      </c>
      <c r="I48" s="25">
        <f t="shared" si="3"/>
        <v>4.8733528813042486E-2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40:B40"/>
    <mergeCell ref="A48:B48"/>
    <mergeCell ref="A32:B32"/>
    <mergeCell ref="A33:B33"/>
    <mergeCell ref="A45:B45"/>
    <mergeCell ref="A46:B46"/>
    <mergeCell ref="A47:B47"/>
    <mergeCell ref="A39:B39"/>
    <mergeCell ref="A7:B7"/>
    <mergeCell ref="A8:B8"/>
    <mergeCell ref="A13:B13"/>
    <mergeCell ref="A17:B17"/>
    <mergeCell ref="A9:B9"/>
    <mergeCell ref="A11:B11"/>
    <mergeCell ref="A12:B12"/>
    <mergeCell ref="A1:I1"/>
    <mergeCell ref="A3:I3"/>
    <mergeCell ref="A6:B6"/>
    <mergeCell ref="A4:I4"/>
    <mergeCell ref="A5:F5"/>
    <mergeCell ref="A22:B22"/>
    <mergeCell ref="A10:B10"/>
    <mergeCell ref="A20:B20"/>
    <mergeCell ref="A21:B21"/>
    <mergeCell ref="A18:B18"/>
    <mergeCell ref="A19:B19"/>
    <mergeCell ref="A15:B15"/>
    <mergeCell ref="A16:B16"/>
    <mergeCell ref="A14:B14"/>
    <mergeCell ref="A24:B24"/>
    <mergeCell ref="A25:B25"/>
    <mergeCell ref="A23:B23"/>
    <mergeCell ref="A31:B31"/>
    <mergeCell ref="A26:B26"/>
    <mergeCell ref="A28:B28"/>
    <mergeCell ref="A29:B29"/>
    <mergeCell ref="A27:B27"/>
    <mergeCell ref="A30:B30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96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96.154266357421875</v>
      </c>
      <c r="D10" s="10">
        <v>2.3212263584136963</v>
      </c>
      <c r="E10" s="10">
        <v>0.16185057163238525</v>
      </c>
      <c r="F10" s="11">
        <v>1.0621122121810913</v>
      </c>
      <c r="G10" s="10">
        <v>1.2239627838134766</v>
      </c>
      <c r="H10" s="10">
        <v>38.225044573983645</v>
      </c>
      <c r="I10" s="10">
        <v>50.132059770017641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95.314735412597656</v>
      </c>
      <c r="D11" s="3">
        <v>2.9035396575927734</v>
      </c>
      <c r="E11" s="3">
        <v>0.18215881288051605</v>
      </c>
      <c r="F11" s="5">
        <v>1.2616949081420898</v>
      </c>
      <c r="G11" s="3">
        <v>1.4438537359237671</v>
      </c>
      <c r="H11" s="3">
        <v>38.337742109506664</v>
      </c>
      <c r="I11" s="3">
        <v>50.049572036952014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95.67169189453125</v>
      </c>
      <c r="D12" s="3">
        <v>2.6222250461578369</v>
      </c>
      <c r="E12" s="3">
        <v>0.16341516375541687</v>
      </c>
      <c r="F12" s="5">
        <v>1.2102853059768677</v>
      </c>
      <c r="G12" s="3">
        <v>1.3737004995346069</v>
      </c>
      <c r="H12" s="3">
        <v>38.282509348195859</v>
      </c>
      <c r="I12" s="3">
        <v>50.061584652969032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95.301811218261719</v>
      </c>
      <c r="D13" s="3">
        <v>2.6148648262023926</v>
      </c>
      <c r="E13" s="3">
        <v>0.16148450970649719</v>
      </c>
      <c r="F13" s="5">
        <v>1.5290892124176025</v>
      </c>
      <c r="G13" s="3">
        <v>1.6905736923217773</v>
      </c>
      <c r="H13" s="3">
        <v>38.213973146897473</v>
      </c>
      <c r="I13" s="3">
        <v>49.803587044827694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95.18426513671875</v>
      </c>
      <c r="D14" s="3">
        <v>2.9015789031982422</v>
      </c>
      <c r="E14" s="3">
        <v>0.17784136533737183</v>
      </c>
      <c r="F14" s="5">
        <v>1.3661084175109863</v>
      </c>
      <c r="G14" s="3">
        <v>1.5439498424530029</v>
      </c>
      <c r="H14" s="3">
        <v>38.3278429696514</v>
      </c>
      <c r="I14" s="3">
        <v>49.973885890188242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95.77960205078125</v>
      </c>
      <c r="D15" s="3">
        <v>2.577949047088623</v>
      </c>
      <c r="E15" s="3">
        <v>0.16130907833576202</v>
      </c>
      <c r="F15" s="5">
        <v>1.1235538721084595</v>
      </c>
      <c r="G15" s="3">
        <v>1.2848629951477051</v>
      </c>
      <c r="H15" s="3">
        <v>38.318603920131352</v>
      </c>
      <c r="I15" s="3">
        <v>50.143170475133161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95.468353271484375</v>
      </c>
      <c r="D16" s="3">
        <v>2.7966558933258057</v>
      </c>
      <c r="E16" s="3">
        <v>0.16036044061183929</v>
      </c>
      <c r="F16" s="5">
        <v>1.1829994916915894</v>
      </c>
      <c r="G16" s="3">
        <v>1.3433599472045898</v>
      </c>
      <c r="H16" s="3">
        <v>38.387716740269518</v>
      </c>
      <c r="I16" s="3">
        <v>50.142066858109324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95.359992980957031</v>
      </c>
      <c r="D17" s="3">
        <v>2.3825433254241943</v>
      </c>
      <c r="E17" s="3">
        <v>0.12734195590019226</v>
      </c>
      <c r="F17" s="5">
        <v>1.5519211292266846</v>
      </c>
      <c r="G17" s="3">
        <v>1.6792631149291992</v>
      </c>
      <c r="H17" s="3">
        <v>38.32306845894697</v>
      </c>
      <c r="I17" s="3">
        <v>49.87927419890616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94.921554565429688</v>
      </c>
      <c r="D18" s="3">
        <v>2.7778785228729248</v>
      </c>
      <c r="E18" s="3">
        <v>0.14523661136627197</v>
      </c>
      <c r="F18" s="5">
        <v>1.6104295253753662</v>
      </c>
      <c r="G18" s="3">
        <v>1.7556661367416382</v>
      </c>
      <c r="H18" s="3">
        <v>38.35447121433625</v>
      </c>
      <c r="I18" s="3">
        <v>49.836164378128395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94.976905822753906</v>
      </c>
      <c r="D19" s="3">
        <v>3.117701530456543</v>
      </c>
      <c r="E19" s="3">
        <v>0.16772253811359406</v>
      </c>
      <c r="F19" s="5">
        <v>1.320769190788269</v>
      </c>
      <c r="G19" s="3">
        <v>1.4884917736053467</v>
      </c>
      <c r="H19" s="3">
        <v>38.444560551860839</v>
      </c>
      <c r="I19" s="3">
        <v>50.07666194020252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95.917747497558594</v>
      </c>
      <c r="D20" s="3">
        <v>2.3104636669158936</v>
      </c>
      <c r="E20" s="3">
        <v>0.14938315749168396</v>
      </c>
      <c r="F20" s="5">
        <v>1.2680294513702393</v>
      </c>
      <c r="G20" s="3">
        <v>1.4174126386642456</v>
      </c>
      <c r="H20" s="3">
        <v>38.193484127489214</v>
      </c>
      <c r="I20" s="3">
        <v>49.976545823487115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95.701828002929688</v>
      </c>
      <c r="D21" s="3">
        <v>2.2168080806732178</v>
      </c>
      <c r="E21" s="3">
        <v>0.14291244745254517</v>
      </c>
      <c r="F21" s="5">
        <v>1.5455527305603027</v>
      </c>
      <c r="G21" s="3">
        <v>1.6884651184082031</v>
      </c>
      <c r="H21" s="3">
        <v>38.10509834345018</v>
      </c>
      <c r="I21" s="3">
        <v>49.737312082270094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95.764511108398438</v>
      </c>
      <c r="D22" s="3">
        <v>1.7203789949417114</v>
      </c>
      <c r="E22" s="3">
        <v>0.10789074748754501</v>
      </c>
      <c r="F22" s="5">
        <v>1.9934362173080444</v>
      </c>
      <c r="G22" s="3">
        <v>2.1013269424438477</v>
      </c>
      <c r="H22" s="3">
        <v>37.828178819105283</v>
      </c>
      <c r="I22" s="3">
        <v>49.286639063914095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95.107429504394531</v>
      </c>
      <c r="D23" s="3">
        <v>2.0473344326019287</v>
      </c>
      <c r="E23" s="3">
        <v>9.9071703851222992E-2</v>
      </c>
      <c r="F23" s="5">
        <v>2.1311140060424805</v>
      </c>
      <c r="G23" s="3">
        <v>2.2301857471466064</v>
      </c>
      <c r="H23" s="3">
        <v>38.049125628054384</v>
      </c>
      <c r="I23" s="3">
        <v>49.326590501387187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95.641387939453125</v>
      </c>
      <c r="D24" s="3">
        <v>1.5938619375228882</v>
      </c>
      <c r="E24" s="3">
        <v>9.0360432863235474E-2</v>
      </c>
      <c r="F24" s="5">
        <v>2.1133060455322266</v>
      </c>
      <c r="G24" s="3">
        <v>2.2036664485931396</v>
      </c>
      <c r="H24" s="3">
        <v>37.883515733840241</v>
      </c>
      <c r="I24" s="3">
        <v>49.245189318024806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94.949920654296875</v>
      </c>
      <c r="D25" s="3">
        <v>1.8520927429199219</v>
      </c>
      <c r="E25" s="3">
        <v>7.8431196510791779E-2</v>
      </c>
      <c r="F25" s="5">
        <v>2.3245954513549805</v>
      </c>
      <c r="G25" s="3">
        <v>2.4030265808105469</v>
      </c>
      <c r="H25" s="3">
        <v>38.091565246454586</v>
      </c>
      <c r="I25" s="3">
        <v>49.23039225757536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94.945220947265625</v>
      </c>
      <c r="D26" s="3">
        <v>2.1649119853973389</v>
      </c>
      <c r="E26" s="3">
        <v>0.10167707502841949</v>
      </c>
      <c r="F26" s="5">
        <v>2.164804220199585</v>
      </c>
      <c r="G26" s="3">
        <v>2.2664813995361328</v>
      </c>
      <c r="H26" s="3">
        <v>38.084588259070237</v>
      </c>
      <c r="I26" s="3">
        <v>49.323707562277605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95.084632873535156</v>
      </c>
      <c r="D27" s="3">
        <v>1.8830292224884033</v>
      </c>
      <c r="E27" s="3">
        <v>8.3072535693645477E-2</v>
      </c>
      <c r="F27" s="5">
        <v>2.2695715427398682</v>
      </c>
      <c r="G27" s="3">
        <v>2.3526439666748047</v>
      </c>
      <c r="H27" s="3">
        <v>38.016023226583442</v>
      </c>
      <c r="I27" s="3">
        <v>49.221254705685595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94.991653442382813</v>
      </c>
      <c r="D28" s="3">
        <v>1.8893477916717529</v>
      </c>
      <c r="E28" s="3">
        <v>7.9923361539840698E-2</v>
      </c>
      <c r="F28" s="5">
        <v>2.2588343620300293</v>
      </c>
      <c r="G28" s="3">
        <v>2.3387577533721924</v>
      </c>
      <c r="H28" s="3">
        <v>38.108724889426341</v>
      </c>
      <c r="I28" s="3">
        <v>49.283693177178456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94.677604675292969</v>
      </c>
      <c r="D29" s="3">
        <v>2.5022256374359131</v>
      </c>
      <c r="E29" s="3">
        <v>0.11799678951501846</v>
      </c>
      <c r="F29" s="5">
        <v>1.9443079233169556</v>
      </c>
      <c r="G29" s="3">
        <v>2.0623047351837158</v>
      </c>
      <c r="H29" s="3">
        <v>38.351155446182545</v>
      </c>
      <c r="I29" s="3">
        <v>49.619539569971749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94.790817260742188</v>
      </c>
      <c r="D30" s="3">
        <v>2.4311482906341553</v>
      </c>
      <c r="E30" s="3">
        <v>0.12044437229633331</v>
      </c>
      <c r="F30" s="5">
        <v>1.9494893550872803</v>
      </c>
      <c r="G30" s="3">
        <v>2.0699336528778076</v>
      </c>
      <c r="H30" s="3">
        <v>38.291260323485666</v>
      </c>
      <c r="I30" s="3">
        <v>49.580261058688642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94.782020568847656</v>
      </c>
      <c r="D31" s="3">
        <v>2.3985462188720703</v>
      </c>
      <c r="E31" s="3">
        <v>0.1167619600892067</v>
      </c>
      <c r="F31" s="5">
        <v>1.9895578622817993</v>
      </c>
      <c r="G31" s="3">
        <v>2.1063199043273926</v>
      </c>
      <c r="H31" s="3">
        <v>38.268978232999821</v>
      </c>
      <c r="I31" s="3">
        <v>49.542011648950066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94.803680419921875</v>
      </c>
      <c r="D32" s="3">
        <v>2.0936703681945801</v>
      </c>
      <c r="E32" s="3">
        <v>9.4146236777305603E-2</v>
      </c>
      <c r="F32" s="5">
        <v>2.1766617298126221</v>
      </c>
      <c r="G32" s="3">
        <v>2.2708079814910889</v>
      </c>
      <c r="H32" s="3">
        <v>38.22060729323254</v>
      </c>
      <c r="I32" s="3">
        <v>49.397793691228891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94.879165649414063</v>
      </c>
      <c r="D33" s="3">
        <v>2.3454735279083252</v>
      </c>
      <c r="E33" s="3">
        <v>0.11618106067180634</v>
      </c>
      <c r="F33" s="5">
        <v>1.9815381765365601</v>
      </c>
      <c r="G33" s="3">
        <v>2.0977191925048828</v>
      </c>
      <c r="H33" s="3">
        <v>38.23298927889978</v>
      </c>
      <c r="I33" s="3">
        <v>49.526740558192969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94.895271301269531</v>
      </c>
      <c r="D34" s="3">
        <v>1.9963845014572144</v>
      </c>
      <c r="E34" s="3">
        <v>8.5258327424526215E-2</v>
      </c>
      <c r="F34" s="5">
        <v>2.2084188461303711</v>
      </c>
      <c r="G34" s="3">
        <v>2.2936770915985107</v>
      </c>
      <c r="H34" s="3">
        <v>38.185951396073051</v>
      </c>
      <c r="I34" s="3">
        <v>49.360100061850915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94.959136962890625</v>
      </c>
      <c r="D35" s="3">
        <v>1.924893856048584</v>
      </c>
      <c r="E35" s="3">
        <v>8.0599084496498108E-2</v>
      </c>
      <c r="F35" s="5">
        <v>2.2430198192596436</v>
      </c>
      <c r="G35" s="3">
        <v>2.3236188888549805</v>
      </c>
      <c r="H35" s="3">
        <v>38.134689790578946</v>
      </c>
      <c r="I35" s="3">
        <v>49.309137568583473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94.720733642578125</v>
      </c>
      <c r="D36" s="3">
        <v>2.1036829948425293</v>
      </c>
      <c r="E36" s="3">
        <v>7.9435743391513824E-2</v>
      </c>
      <c r="F36" s="5">
        <v>2.1995692253112793</v>
      </c>
      <c r="G36" s="3">
        <v>2.2790050506591797</v>
      </c>
      <c r="H36" s="3">
        <v>38.287283640042489</v>
      </c>
      <c r="I36" s="3">
        <v>49.427569784600323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94.498184204101563</v>
      </c>
      <c r="D37" s="3">
        <v>2.1924059391021729</v>
      </c>
      <c r="E37" s="3">
        <v>7.6061427593231201E-2</v>
      </c>
      <c r="F37" s="5">
        <v>2.2523398399353027</v>
      </c>
      <c r="G37" s="3">
        <v>2.3284013271331787</v>
      </c>
      <c r="H37" s="3">
        <v>38.368264263192749</v>
      </c>
      <c r="I37" s="3">
        <v>49.440979385428982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94.846939086914062</v>
      </c>
      <c r="D38" s="3">
        <v>1.9797787666320801</v>
      </c>
      <c r="E38" s="3">
        <v>7.8829102218151093E-2</v>
      </c>
      <c r="F38" s="5">
        <v>2.2333123683929443</v>
      </c>
      <c r="G38" s="3">
        <v>2.3121414184570312</v>
      </c>
      <c r="H38" s="3">
        <v>38.212272672722811</v>
      </c>
      <c r="I38" s="3">
        <v>49.361526403361111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94.847282409667969</v>
      </c>
      <c r="D39" s="3">
        <v>1.925665020942688</v>
      </c>
      <c r="E39" s="3">
        <v>7.9328566789627075E-2</v>
      </c>
      <c r="F39" s="5">
        <v>2.3688364028930664</v>
      </c>
      <c r="G39" s="3">
        <v>2.4481649398803711</v>
      </c>
      <c r="H39" s="3">
        <v>38.07904201410981</v>
      </c>
      <c r="I39" s="3">
        <v>49.193474249804645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94.220901489257813</v>
      </c>
      <c r="D40" s="3">
        <v>2.3106722831726074</v>
      </c>
      <c r="E40" s="3">
        <v>7.82780721783638E-2</v>
      </c>
      <c r="F40" s="5">
        <v>2.3949368000030518</v>
      </c>
      <c r="G40" s="3">
        <v>2.473214864730835</v>
      </c>
      <c r="H40" s="3">
        <v>38.344464379416195</v>
      </c>
      <c r="I40" s="3">
        <v>49.331970796581217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95.134169301679052</v>
      </c>
      <c r="D41" s="6">
        <f t="shared" si="0"/>
        <v>2.287062560358355</v>
      </c>
      <c r="E41" s="6">
        <f t="shared" si="0"/>
        <v>0.11821820803226964</v>
      </c>
      <c r="F41" s="6">
        <f t="shared" si="0"/>
        <v>1.8461353432747625</v>
      </c>
      <c r="G41" s="6">
        <f t="shared" si="0"/>
        <v>1.9643535537104453</v>
      </c>
      <c r="H41" s="6">
        <f t="shared" si="0"/>
        <v>38.211380517360972</v>
      </c>
      <c r="I41" s="6">
        <f t="shared" si="0"/>
        <v>49.60711150046702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96.154266357421875</v>
      </c>
      <c r="D46" s="21">
        <f t="shared" si="1"/>
        <v>3.117701530456543</v>
      </c>
      <c r="E46" s="26">
        <f t="shared" si="1"/>
        <v>0.18215881288051605</v>
      </c>
      <c r="F46" s="26">
        <f t="shared" si="1"/>
        <v>2.3949368000030518</v>
      </c>
      <c r="G46" s="21">
        <f t="shared" si="1"/>
        <v>2.473214864730835</v>
      </c>
      <c r="H46" s="26">
        <f t="shared" si="1"/>
        <v>38.444560551860839</v>
      </c>
      <c r="I46" s="22">
        <f t="shared" si="1"/>
        <v>50.143170475133161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94.220901489257813</v>
      </c>
      <c r="D47" s="26">
        <f t="shared" si="2"/>
        <v>1.5938619375228882</v>
      </c>
      <c r="E47" s="26">
        <f t="shared" si="2"/>
        <v>7.6061427593231201E-2</v>
      </c>
      <c r="F47" s="23">
        <f t="shared" si="2"/>
        <v>1.0621122121810913</v>
      </c>
      <c r="G47" s="26">
        <f t="shared" si="2"/>
        <v>1.2239627838134766</v>
      </c>
      <c r="H47" s="23">
        <f t="shared" si="2"/>
        <v>37.828178819105283</v>
      </c>
      <c r="I47" s="26">
        <f t="shared" si="2"/>
        <v>49.193474249804645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0.44767850918735314</v>
      </c>
      <c r="D48" s="24">
        <f t="shared" si="3"/>
        <v>0.37670463068391441</v>
      </c>
      <c r="E48" s="26">
        <f t="shared" si="3"/>
        <v>3.5953636683887451E-2</v>
      </c>
      <c r="F48" s="26">
        <f t="shared" si="3"/>
        <v>0.44052676841557664</v>
      </c>
      <c r="G48" s="24">
        <f t="shared" si="3"/>
        <v>0.40622348810215542</v>
      </c>
      <c r="H48" s="26">
        <f t="shared" si="3"/>
        <v>0.14583416092473636</v>
      </c>
      <c r="I48" s="25">
        <f t="shared" si="3"/>
        <v>0.33091979393090737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97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95.309669494628906</v>
      </c>
      <c r="D10" s="10">
        <v>3.0633575916290283</v>
      </c>
      <c r="E10" s="10">
        <v>0.43239986896514893</v>
      </c>
      <c r="F10" s="11">
        <v>1.0193099975585937</v>
      </c>
      <c r="G10" s="10">
        <v>1.4517098665237427</v>
      </c>
      <c r="H10" s="10">
        <v>38.249042396292658</v>
      </c>
      <c r="I10" s="10">
        <v>50.050689921361382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95.234428405761719</v>
      </c>
      <c r="D11" s="3">
        <v>3.0572905540466309</v>
      </c>
      <c r="E11" s="3">
        <v>0.38444262742996216</v>
      </c>
      <c r="F11" s="5">
        <v>1.1271036863327026</v>
      </c>
      <c r="G11" s="3">
        <v>1.5115463733673096</v>
      </c>
      <c r="H11" s="3">
        <v>38.236541110617331</v>
      </c>
      <c r="I11" s="3">
        <v>49.990320045247486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95.018028259277344</v>
      </c>
      <c r="D12" s="3">
        <v>3.2560069561004639</v>
      </c>
      <c r="E12" s="3">
        <v>0.38298559188842773</v>
      </c>
      <c r="F12" s="5">
        <v>1.0438907146453857</v>
      </c>
      <c r="G12" s="3">
        <v>1.4268763065338135</v>
      </c>
      <c r="H12" s="3">
        <v>38.420722122142749</v>
      </c>
      <c r="I12" s="3">
        <v>50.153637488766378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95.111999999999995</v>
      </c>
      <c r="D13" s="3">
        <v>3.2252999999999998</v>
      </c>
      <c r="E13" s="3">
        <v>0.35120000000000001</v>
      </c>
      <c r="F13" s="5">
        <v>1.1001000000000001</v>
      </c>
      <c r="G13" s="3">
        <v>1.4513</v>
      </c>
      <c r="H13" s="3">
        <v>38.325835760124328</v>
      </c>
      <c r="I13" s="3">
        <v>50.074537836290006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94.975440979003906</v>
      </c>
      <c r="D14" s="3">
        <v>3.390662670135498</v>
      </c>
      <c r="E14" s="3">
        <v>0.36466929316520691</v>
      </c>
      <c r="F14" s="5">
        <v>1.0780607461929321</v>
      </c>
      <c r="G14" s="3">
        <v>1.4427300691604614</v>
      </c>
      <c r="H14" s="3">
        <v>38.35745051041674</v>
      </c>
      <c r="I14" s="3">
        <v>50.102833702469439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94.973350524902344</v>
      </c>
      <c r="D15" s="3">
        <v>3.4123852252960205</v>
      </c>
      <c r="E15" s="3">
        <v>0.35598057508468628</v>
      </c>
      <c r="F15" s="5">
        <v>1.0613818168640137</v>
      </c>
      <c r="G15" s="3">
        <v>1.4173624515533447</v>
      </c>
      <c r="H15" s="3">
        <v>38.378938325004043</v>
      </c>
      <c r="I15" s="3">
        <v>50.13058264182591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94.860916137695313</v>
      </c>
      <c r="D16" s="3">
        <v>3.5750899314880371</v>
      </c>
      <c r="E16" s="3">
        <v>0.34302470088005066</v>
      </c>
      <c r="F16" s="5">
        <v>1.0440762042999268</v>
      </c>
      <c r="G16" s="3">
        <v>1.3871009349822998</v>
      </c>
      <c r="H16" s="3">
        <v>38.421061495426876</v>
      </c>
      <c r="I16" s="3">
        <v>50.173484669354565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95.016281127929688</v>
      </c>
      <c r="D17" s="3">
        <v>3.4218096733093262</v>
      </c>
      <c r="E17" s="3">
        <v>0.34065204858779907</v>
      </c>
      <c r="F17" s="5">
        <v>1.0410827398300171</v>
      </c>
      <c r="G17" s="3">
        <v>1.3817348480224609</v>
      </c>
      <c r="H17" s="3">
        <v>38.376695050740878</v>
      </c>
      <c r="I17" s="3">
        <v>50.150434472083489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95.207542419433594</v>
      </c>
      <c r="D18" s="3">
        <v>3.2059216499328613</v>
      </c>
      <c r="E18" s="3">
        <v>0.4290086030960083</v>
      </c>
      <c r="F18" s="5">
        <v>0.99908190965652466</v>
      </c>
      <c r="G18" s="3">
        <v>1.4280905723571777</v>
      </c>
      <c r="H18" s="3">
        <v>38.279474832076673</v>
      </c>
      <c r="I18" s="3">
        <v>50.083507300787815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95.071807861328125</v>
      </c>
      <c r="D19" s="3">
        <v>3.3048818111419678</v>
      </c>
      <c r="E19" s="3">
        <v>0.38831746578216553</v>
      </c>
      <c r="F19" s="5">
        <v>1.0511578321456909</v>
      </c>
      <c r="G19" s="3">
        <v>1.4394752979278564</v>
      </c>
      <c r="H19" s="3">
        <v>38.325478314876243</v>
      </c>
      <c r="I19" s="3">
        <v>50.092326401188231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94.969230651855469</v>
      </c>
      <c r="D20" s="3">
        <v>3.3871941566467285</v>
      </c>
      <c r="E20" s="3">
        <v>0.34798288345336914</v>
      </c>
      <c r="F20" s="5">
        <v>1.1128257513046265</v>
      </c>
      <c r="G20" s="3">
        <v>1.4608086347579956</v>
      </c>
      <c r="H20" s="3">
        <v>38.343342947701913</v>
      </c>
      <c r="I20" s="3">
        <v>50.078351328131923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94.962379455566406</v>
      </c>
      <c r="D21" s="3">
        <v>3.357518196105957</v>
      </c>
      <c r="E21" s="3">
        <v>0.32763171195983887</v>
      </c>
      <c r="F21" s="5">
        <v>1.1411939859390259</v>
      </c>
      <c r="G21" s="3">
        <v>1.4688256978988647</v>
      </c>
      <c r="H21" s="3">
        <v>38.357649229833569</v>
      </c>
      <c r="I21" s="3">
        <v>50.076033689486714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95.038528442382812</v>
      </c>
      <c r="D22" s="3">
        <v>3.34798264503479</v>
      </c>
      <c r="E22" s="3">
        <v>0.36604347825050354</v>
      </c>
      <c r="F22" s="5">
        <v>1.0632058382034302</v>
      </c>
      <c r="G22" s="3">
        <v>1.4292492866516113</v>
      </c>
      <c r="H22" s="3">
        <v>38.342869180351826</v>
      </c>
      <c r="I22" s="3">
        <v>50.104124783523694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94.727073669433594</v>
      </c>
      <c r="D23" s="3">
        <v>3.6664414405822754</v>
      </c>
      <c r="E23" s="3">
        <v>0.29590031504631042</v>
      </c>
      <c r="F23" s="5">
        <v>1.1275213956832886</v>
      </c>
      <c r="G23" s="3">
        <v>1.4234217405319214</v>
      </c>
      <c r="H23" s="3">
        <v>38.436941118417387</v>
      </c>
      <c r="I23" s="3">
        <v>50.145756232228109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95.034461975097656</v>
      </c>
      <c r="D24" s="3">
        <v>3.3524858951568604</v>
      </c>
      <c r="E24" s="3">
        <v>0.36126264929771423</v>
      </c>
      <c r="F24" s="5">
        <v>1.0676195621490479</v>
      </c>
      <c r="G24" s="3">
        <v>1.4288822412490845</v>
      </c>
      <c r="H24" s="3">
        <v>38.346672324302304</v>
      </c>
      <c r="I24" s="3">
        <v>50.105405021868215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95.253128051757813</v>
      </c>
      <c r="D25" s="3">
        <v>3.1103386878967285</v>
      </c>
      <c r="E25" s="3">
        <v>0.37453287839889526</v>
      </c>
      <c r="F25" s="5">
        <v>1.0683983564376831</v>
      </c>
      <c r="G25" s="3">
        <v>1.4429311752319336</v>
      </c>
      <c r="H25" s="3">
        <v>38.279278562240151</v>
      </c>
      <c r="I25" s="3">
        <v>50.059926390203962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94.885999999999996</v>
      </c>
      <c r="D26" s="3">
        <v>3.5228000000000002</v>
      </c>
      <c r="E26" s="3">
        <v>0.3533</v>
      </c>
      <c r="F26" s="5">
        <v>1.0470999999999999</v>
      </c>
      <c r="G26" s="3">
        <v>1.4004000000000001</v>
      </c>
      <c r="H26" s="3">
        <v>38.413121600713204</v>
      </c>
      <c r="I26" s="3">
        <v>50.16289848831255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94.346824645996094</v>
      </c>
      <c r="D27" s="3">
        <v>4.138059139251709</v>
      </c>
      <c r="E27" s="3">
        <v>0.33441162109375</v>
      </c>
      <c r="F27" s="5">
        <v>1.0206296443939209</v>
      </c>
      <c r="G27" s="3">
        <v>1.3550412654876709</v>
      </c>
      <c r="H27" s="3">
        <v>38.574290606149106</v>
      </c>
      <c r="I27" s="3">
        <v>50.284279042199771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94.105903625488281</v>
      </c>
      <c r="D28" s="3">
        <v>4.4223074913024902</v>
      </c>
      <c r="E28" s="3">
        <v>0.27799481153488159</v>
      </c>
      <c r="F28" s="5">
        <v>1.0636545419692993</v>
      </c>
      <c r="G28" s="3">
        <v>1.3416492938995361</v>
      </c>
      <c r="H28" s="3">
        <v>38.638886531402434</v>
      </c>
      <c r="I28" s="3">
        <v>50.317438772039772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94.263198852539062</v>
      </c>
      <c r="D29" s="3">
        <v>4.2611870765686035</v>
      </c>
      <c r="E29" s="3">
        <v>0.33368232846260071</v>
      </c>
      <c r="F29" s="5">
        <v>1.024042010307312</v>
      </c>
      <c r="G29" s="3">
        <v>1.3577243089675903</v>
      </c>
      <c r="H29" s="3">
        <v>38.578026204895338</v>
      </c>
      <c r="I29" s="3">
        <v>50.28465417594682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94.318878173828125</v>
      </c>
      <c r="D30" s="3">
        <v>4.2147121429443359</v>
      </c>
      <c r="E30" s="3">
        <v>0.35621774196624756</v>
      </c>
      <c r="F30" s="5">
        <v>0.99802029132843018</v>
      </c>
      <c r="G30" s="3">
        <v>1.3542380332946777</v>
      </c>
      <c r="H30" s="3">
        <v>38.561371815799617</v>
      </c>
      <c r="I30" s="3">
        <v>50.282862288916959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94.3121337890625</v>
      </c>
      <c r="D31" s="3">
        <v>4.2319440841674805</v>
      </c>
      <c r="E31" s="3">
        <v>0.34488105773925781</v>
      </c>
      <c r="F31" s="5">
        <v>0.99886941909790039</v>
      </c>
      <c r="G31" s="3">
        <v>1.3437504768371582</v>
      </c>
      <c r="H31" s="3">
        <v>38.568946531620071</v>
      </c>
      <c r="I31" s="3">
        <v>50.291773622633009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94.302116394042969</v>
      </c>
      <c r="D32" s="3">
        <v>4.2033858299255371</v>
      </c>
      <c r="E32" s="3">
        <v>0.3761037290096283</v>
      </c>
      <c r="F32" s="5">
        <v>1.0021132230758667</v>
      </c>
      <c r="G32" s="3">
        <v>1.3782169818878174</v>
      </c>
      <c r="H32" s="3">
        <v>38.55088242962762</v>
      </c>
      <c r="I32" s="3">
        <v>50.265007329158145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94.369865417480469</v>
      </c>
      <c r="D33" s="3">
        <v>4.1623005867004395</v>
      </c>
      <c r="E33" s="3">
        <v>0.37785822153091431</v>
      </c>
      <c r="F33" s="5">
        <v>0.98428648710250854</v>
      </c>
      <c r="G33" s="3">
        <v>1.3621447086334229</v>
      </c>
      <c r="H33" s="3">
        <v>38.534788826517548</v>
      </c>
      <c r="I33" s="3">
        <v>50.267271157531042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94.290115356445313</v>
      </c>
      <c r="D34" s="3">
        <v>4.2670187950134277</v>
      </c>
      <c r="E34" s="3">
        <v>0.33329439163208008</v>
      </c>
      <c r="F34" s="5">
        <v>1.0035799741744995</v>
      </c>
      <c r="G34" s="3">
        <v>1.3368743658065796</v>
      </c>
      <c r="H34" s="3">
        <v>38.569466762024796</v>
      </c>
      <c r="I34" s="3">
        <v>50.294039716124757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94.344800000000006</v>
      </c>
      <c r="D35" s="3">
        <v>4.1791</v>
      </c>
      <c r="E35" s="3">
        <v>0.35730000000000001</v>
      </c>
      <c r="F35" s="5">
        <v>1.0063</v>
      </c>
      <c r="G35" s="3">
        <v>1.3635999999999999</v>
      </c>
      <c r="H35" s="3">
        <v>38.547544949246245</v>
      </c>
      <c r="I35" s="3">
        <v>50.269904536063095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94.367652893066406</v>
      </c>
      <c r="D36" s="3">
        <v>4.1703567504882812</v>
      </c>
      <c r="E36" s="3">
        <v>0.32416859269142151</v>
      </c>
      <c r="F36" s="5">
        <v>1.0139703750610352</v>
      </c>
      <c r="G36" s="3">
        <v>1.3381389379501343</v>
      </c>
      <c r="H36" s="3">
        <v>38.563404217742544</v>
      </c>
      <c r="I36" s="3">
        <v>50.287469586674398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94.267425537109375</v>
      </c>
      <c r="D37" s="3">
        <v>4.2943005561828613</v>
      </c>
      <c r="E37" s="3">
        <v>0.29712358117103577</v>
      </c>
      <c r="F37" s="5">
        <v>1.0327074527740479</v>
      </c>
      <c r="G37" s="3">
        <v>1.3298310041427612</v>
      </c>
      <c r="H37" s="3">
        <v>38.590668963687513</v>
      </c>
      <c r="I37" s="3">
        <v>50.30254703275159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94.504974365234375</v>
      </c>
      <c r="D38" s="3">
        <v>4.0549945831298828</v>
      </c>
      <c r="E38" s="3">
        <v>0.37510350346565247</v>
      </c>
      <c r="F38" s="5">
        <v>0.96531885862350464</v>
      </c>
      <c r="G38" s="3">
        <v>1.3404223918914795</v>
      </c>
      <c r="H38" s="3">
        <v>38.511117410776812</v>
      </c>
      <c r="I38" s="3">
        <v>50.268084311712386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94.874107360839844</v>
      </c>
      <c r="D39" s="3">
        <v>3.5617856979370117</v>
      </c>
      <c r="E39" s="3">
        <v>0.31395137310028076</v>
      </c>
      <c r="F39" s="5">
        <v>1.0913237333297729</v>
      </c>
      <c r="G39" s="3">
        <v>1.4052751064300537</v>
      </c>
      <c r="H39" s="3">
        <v>38.390547556450159</v>
      </c>
      <c r="I39" s="3">
        <v>50.139123591254972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95.189277648925781</v>
      </c>
      <c r="D40" s="3">
        <v>3.2396419048309326</v>
      </c>
      <c r="E40" s="3">
        <v>0.37210971117019653</v>
      </c>
      <c r="F40" s="5">
        <v>0.97233188152313232</v>
      </c>
      <c r="G40" s="3">
        <v>1.3444416522979736</v>
      </c>
      <c r="H40" s="3">
        <v>38.378767614288165</v>
      </c>
      <c r="I40" s="3">
        <v>50.187718781097537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94.758307790842366</v>
      </c>
      <c r="D41" s="6">
        <f t="shared" si="0"/>
        <v>3.679308442675683</v>
      </c>
      <c r="E41" s="6">
        <f t="shared" si="0"/>
        <v>0.35398501147916239</v>
      </c>
      <c r="F41" s="6">
        <f t="shared" si="0"/>
        <v>1.0442018848388426</v>
      </c>
      <c r="G41" s="6">
        <f t="shared" si="0"/>
        <v>1.3981869040089268</v>
      </c>
      <c r="H41" s="6">
        <f t="shared" si="0"/>
        <v>38.433865332306667</v>
      </c>
      <c r="I41" s="6">
        <f t="shared" si="0"/>
        <v>50.176678205072051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95.309669494628906</v>
      </c>
      <c r="D46" s="21">
        <f t="shared" si="1"/>
        <v>4.4223074913024902</v>
      </c>
      <c r="E46" s="26">
        <f t="shared" si="1"/>
        <v>0.43239986896514893</v>
      </c>
      <c r="F46" s="26">
        <f t="shared" si="1"/>
        <v>1.1411939859390259</v>
      </c>
      <c r="G46" s="21">
        <f t="shared" si="1"/>
        <v>1.5115463733673096</v>
      </c>
      <c r="H46" s="26">
        <f t="shared" si="1"/>
        <v>38.638886531402434</v>
      </c>
      <c r="I46" s="22">
        <f t="shared" si="1"/>
        <v>50.317438772039772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94.105903625488281</v>
      </c>
      <c r="D47" s="26">
        <f t="shared" si="2"/>
        <v>3.0572905540466309</v>
      </c>
      <c r="E47" s="26">
        <f t="shared" si="2"/>
        <v>0.27799481153488159</v>
      </c>
      <c r="F47" s="23">
        <f t="shared" si="2"/>
        <v>0.96531885862350464</v>
      </c>
      <c r="G47" s="26">
        <f t="shared" si="2"/>
        <v>1.3298310041427612</v>
      </c>
      <c r="H47" s="23">
        <f t="shared" si="2"/>
        <v>38.236541110617331</v>
      </c>
      <c r="I47" s="26">
        <f t="shared" si="2"/>
        <v>49.990320045247486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0.38014009845788577</v>
      </c>
      <c r="D48" s="24">
        <f t="shared" si="3"/>
        <v>0.45699632944411206</v>
      </c>
      <c r="E48" s="26">
        <f t="shared" si="3"/>
        <v>3.3926108689587918E-2</v>
      </c>
      <c r="F48" s="26">
        <f t="shared" si="3"/>
        <v>4.6670972834152391E-2</v>
      </c>
      <c r="G48" s="24">
        <f t="shared" si="3"/>
        <v>4.8635673267058595E-2</v>
      </c>
      <c r="H48" s="26">
        <f t="shared" si="3"/>
        <v>0.11711994849447345</v>
      </c>
      <c r="I48" s="25">
        <f t="shared" si="3"/>
        <v>9.5674522451258043E-2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46:B46"/>
    <mergeCell ref="A47:B47"/>
    <mergeCell ref="A48:B48"/>
    <mergeCell ref="A7:B7"/>
    <mergeCell ref="A8:B8"/>
    <mergeCell ref="A13:B13"/>
    <mergeCell ref="A15:B15"/>
    <mergeCell ref="A14:B14"/>
    <mergeCell ref="A9:B9"/>
    <mergeCell ref="A11:B11"/>
    <mergeCell ref="A45:B45"/>
    <mergeCell ref="A12:B12"/>
    <mergeCell ref="A10:B10"/>
    <mergeCell ref="A17:B17"/>
    <mergeCell ref="A20:B20"/>
    <mergeCell ref="A25:B25"/>
    <mergeCell ref="A23:B23"/>
    <mergeCell ref="A24:B24"/>
    <mergeCell ref="A1:I1"/>
    <mergeCell ref="A3:I3"/>
    <mergeCell ref="A6:B6"/>
    <mergeCell ref="A4:I4"/>
    <mergeCell ref="A5:F5"/>
    <mergeCell ref="A16:B16"/>
    <mergeCell ref="A21:B21"/>
    <mergeCell ref="A18:B18"/>
    <mergeCell ref="A19:B19"/>
    <mergeCell ref="A22:B22"/>
    <mergeCell ref="A26:B26"/>
    <mergeCell ref="A28:B28"/>
    <mergeCell ref="A29:B29"/>
    <mergeCell ref="A32:B32"/>
    <mergeCell ref="A33:B33"/>
    <mergeCell ref="A40:B40"/>
    <mergeCell ref="A39:B39"/>
    <mergeCell ref="A27:B27"/>
    <mergeCell ref="A30:B30"/>
    <mergeCell ref="H43:I43"/>
    <mergeCell ref="A41:B41"/>
    <mergeCell ref="A34:B34"/>
    <mergeCell ref="A36:B36"/>
    <mergeCell ref="A35:B35"/>
    <mergeCell ref="A37:B37"/>
    <mergeCell ref="A38:B38"/>
    <mergeCell ref="A31:B31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 summaryRight="0"/>
  </sheetPr>
  <dimension ref="A1:R51"/>
  <sheetViews>
    <sheetView showGridLines="0" topLeftCell="A18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90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98.049903869628906</v>
      </c>
      <c r="D10" s="10">
        <v>0.38058638572692871</v>
      </c>
      <c r="E10" s="10">
        <v>1.4660147428512573</v>
      </c>
      <c r="F10" s="11">
        <v>0.10344644635915756</v>
      </c>
      <c r="G10" s="10">
        <v>1.5694612264633179</v>
      </c>
      <c r="H10" s="10">
        <v>37.29229454062709</v>
      </c>
      <c r="I10" s="10">
        <v>49.6661798461922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98.055618286132813</v>
      </c>
      <c r="D11" s="3">
        <v>0.379376620054245</v>
      </c>
      <c r="E11" s="3">
        <v>1.4613198041915894</v>
      </c>
      <c r="F11" s="5">
        <v>0.10363783687353134</v>
      </c>
      <c r="G11" s="3">
        <v>1.5649576187133789</v>
      </c>
      <c r="H11" s="3">
        <v>37.29352613867195</v>
      </c>
      <c r="I11" s="3">
        <v>49.668949092803729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98.057807922363281</v>
      </c>
      <c r="D12" s="3">
        <v>0.3788619339466095</v>
      </c>
      <c r="E12" s="3">
        <v>1.4589321613311768</v>
      </c>
      <c r="F12" s="5">
        <v>0.10425665974617004</v>
      </c>
      <c r="G12" s="3">
        <v>1.5631887912750244</v>
      </c>
      <c r="H12" s="3">
        <v>37.294125665433796</v>
      </c>
      <c r="I12" s="3">
        <v>49.669968125820027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98.058670043945313</v>
      </c>
      <c r="D13" s="3">
        <v>0.37904664874076843</v>
      </c>
      <c r="E13" s="3">
        <v>1.4581397771835327</v>
      </c>
      <c r="F13" s="5">
        <v>0.10408318787813187</v>
      </c>
      <c r="G13" s="3">
        <v>1.562222957611084</v>
      </c>
      <c r="H13" s="3">
        <v>37.29447364414731</v>
      </c>
      <c r="I13" s="3">
        <v>49.670665273525252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98.0518</v>
      </c>
      <c r="D14" s="3">
        <v>0.38</v>
      </c>
      <c r="E14" s="3">
        <v>1.4638</v>
      </c>
      <c r="F14" s="5">
        <v>0.10440000000000001</v>
      </c>
      <c r="G14" s="3">
        <v>1.5682</v>
      </c>
      <c r="H14" s="3">
        <v>37.292408815769512</v>
      </c>
      <c r="I14" s="3">
        <v>49.665852930045638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98.041313171386719</v>
      </c>
      <c r="D15" s="3">
        <v>0.38003146648406982</v>
      </c>
      <c r="E15" s="3">
        <v>1.4748097658157349</v>
      </c>
      <c r="F15" s="5">
        <v>0.10379791259765625</v>
      </c>
      <c r="G15" s="3">
        <v>1.5786076784133911</v>
      </c>
      <c r="H15" s="3">
        <v>37.288467502183721</v>
      </c>
      <c r="I15" s="3">
        <v>49.659610337110912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98.032363891601563</v>
      </c>
      <c r="D16" s="3">
        <v>0.3815571665763855</v>
      </c>
      <c r="E16" s="3">
        <v>1.4833840131759644</v>
      </c>
      <c r="F16" s="5">
        <v>0.10265149176120758</v>
      </c>
      <c r="G16" s="3">
        <v>1.5860354900360107</v>
      </c>
      <c r="H16" s="3">
        <v>37.286156437295681</v>
      </c>
      <c r="I16" s="3">
        <v>49.65508637236789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97.982582092285156</v>
      </c>
      <c r="D17" s="3">
        <v>0.38756608963012695</v>
      </c>
      <c r="E17" s="3">
        <v>1.5226863622665405</v>
      </c>
      <c r="F17" s="5">
        <v>0.10701674222946167</v>
      </c>
      <c r="G17" s="3">
        <v>1.6297030448913574</v>
      </c>
      <c r="H17" s="3">
        <v>37.271353752551299</v>
      </c>
      <c r="I17" s="3">
        <v>49.625084580908116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97.943832397460938</v>
      </c>
      <c r="D18" s="3">
        <v>0.39250662922859192</v>
      </c>
      <c r="E18" s="3">
        <v>1.5500733852386475</v>
      </c>
      <c r="F18" s="5">
        <v>0.1133892759680748</v>
      </c>
      <c r="G18" s="3">
        <v>1.6634626388549805</v>
      </c>
      <c r="H18" s="3">
        <v>37.25999988542398</v>
      </c>
      <c r="I18" s="3">
        <v>49.601226001769305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98.027267456054687</v>
      </c>
      <c r="D19" s="3">
        <v>0.38189986348152161</v>
      </c>
      <c r="E19" s="3">
        <v>1.4860038757324219</v>
      </c>
      <c r="F19" s="5">
        <v>0.10478025674819946</v>
      </c>
      <c r="G19" s="3">
        <v>1.5907840728759766</v>
      </c>
      <c r="H19" s="3">
        <v>37.284470120460121</v>
      </c>
      <c r="I19" s="3">
        <v>49.651376315580187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98.026679992675781</v>
      </c>
      <c r="D20" s="3">
        <v>0.38177973031997681</v>
      </c>
      <c r="E20" s="3">
        <v>1.4865701198577881</v>
      </c>
      <c r="F20" s="5">
        <v>0.10488308966159821</v>
      </c>
      <c r="G20" s="3">
        <v>1.5914531946182251</v>
      </c>
      <c r="H20" s="3">
        <v>37.284491966202786</v>
      </c>
      <c r="I20" s="3">
        <v>49.651048527100741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98.029655456542969</v>
      </c>
      <c r="D21" s="3">
        <v>0.38121333718299866</v>
      </c>
      <c r="E21" s="3">
        <v>1.4854446649551392</v>
      </c>
      <c r="F21" s="5">
        <v>0.10362390428781509</v>
      </c>
      <c r="G21" s="3">
        <v>1.5890685319900513</v>
      </c>
      <c r="H21" s="3">
        <v>37.285046222431852</v>
      </c>
      <c r="I21" s="3">
        <v>49.652789067665225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98.051933288574219</v>
      </c>
      <c r="D22" s="3">
        <v>0.37920108437538147</v>
      </c>
      <c r="E22" s="3">
        <v>1.4665160179138184</v>
      </c>
      <c r="F22" s="5">
        <v>0.10227701812982559</v>
      </c>
      <c r="G22" s="3">
        <v>1.5687930583953857</v>
      </c>
      <c r="H22" s="3">
        <v>37.291964172346255</v>
      </c>
      <c r="I22" s="3">
        <v>49.666585249379239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98.063690185546875</v>
      </c>
      <c r="D23" s="3">
        <v>0.37849891185760498</v>
      </c>
      <c r="E23" s="3">
        <v>1.4567782878875732</v>
      </c>
      <c r="F23" s="5">
        <v>0.10097402334213257</v>
      </c>
      <c r="G23" s="3">
        <v>1.5577523708343506</v>
      </c>
      <c r="H23" s="3">
        <v>37.295751707824493</v>
      </c>
      <c r="I23" s="3">
        <v>49.674250331040952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98.066108703613281</v>
      </c>
      <c r="D24" s="3">
        <v>0.37899741530418396</v>
      </c>
      <c r="E24" s="3">
        <v>1.4541070461273193</v>
      </c>
      <c r="F24" s="5">
        <v>0.10070610046386719</v>
      </c>
      <c r="G24" s="3">
        <v>1.5548131465911865</v>
      </c>
      <c r="H24" s="3">
        <v>37.29698079276659</v>
      </c>
      <c r="I24" s="3">
        <v>49.676399481451206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98.0673828125</v>
      </c>
      <c r="D25" s="3">
        <v>0.3786044716835022</v>
      </c>
      <c r="E25" s="3">
        <v>1.4503417015075684</v>
      </c>
      <c r="F25" s="5">
        <v>0.10360997915267944</v>
      </c>
      <c r="G25" s="3">
        <v>1.5539517402648926</v>
      </c>
      <c r="H25" s="3">
        <v>37.297117428619181</v>
      </c>
      <c r="I25" s="3">
        <v>49.676171761270687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98.06353759765625</v>
      </c>
      <c r="D26" s="3">
        <v>0.37897560000419617</v>
      </c>
      <c r="E26" s="3">
        <v>1.4559838771820068</v>
      </c>
      <c r="F26" s="5">
        <v>0.10131412744522095</v>
      </c>
      <c r="G26" s="3">
        <v>1.557297945022583</v>
      </c>
      <c r="H26" s="3">
        <v>37.296157210393957</v>
      </c>
      <c r="I26" s="3">
        <v>49.674611838763575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98.062019348144531</v>
      </c>
      <c r="D27" s="3">
        <v>0.37936422228813171</v>
      </c>
      <c r="E27" s="3">
        <v>1.4549280405044556</v>
      </c>
      <c r="F27" s="5">
        <v>0.10323586314916611</v>
      </c>
      <c r="G27" s="3">
        <v>1.5581638813018799</v>
      </c>
      <c r="H27" s="3">
        <v>37.295673250589211</v>
      </c>
      <c r="I27" s="3">
        <v>49.673460415069179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97.871627807617188</v>
      </c>
      <c r="D28" s="3">
        <v>0.40216425061225891</v>
      </c>
      <c r="E28" s="3">
        <v>1.6134176254272461</v>
      </c>
      <c r="F28" s="5">
        <v>0.11215372383594513</v>
      </c>
      <c r="G28" s="3">
        <v>1.7255713939666748</v>
      </c>
      <c r="H28" s="3">
        <v>37.238822580120946</v>
      </c>
      <c r="I28" s="3">
        <v>49.560333361757259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97.816368103027344</v>
      </c>
      <c r="D29" s="3">
        <v>0.40478801727294922</v>
      </c>
      <c r="E29" s="3">
        <v>1.6568167209625244</v>
      </c>
      <c r="F29" s="5">
        <v>0.1211676150560379</v>
      </c>
      <c r="G29" s="3">
        <v>1.7779843807220459</v>
      </c>
      <c r="H29" s="3">
        <v>37.220154911466039</v>
      </c>
      <c r="I29" s="3">
        <v>49.522937338822075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98.046661376953125</v>
      </c>
      <c r="D30" s="3">
        <v>0.37831336259841919</v>
      </c>
      <c r="E30" s="3">
        <v>1.469112753868103</v>
      </c>
      <c r="F30" s="5">
        <v>0.10578729957342148</v>
      </c>
      <c r="G30" s="3">
        <v>1.5749000310897827</v>
      </c>
      <c r="H30" s="3">
        <v>37.28876225456996</v>
      </c>
      <c r="I30" s="3">
        <v>49.66102925065826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98.043930053710937</v>
      </c>
      <c r="D31" s="3">
        <v>0.37899741530418396</v>
      </c>
      <c r="E31" s="3">
        <v>1.4713772535324097</v>
      </c>
      <c r="F31" s="5">
        <v>0.10551822930574417</v>
      </c>
      <c r="G31" s="3">
        <v>1.5768954753875732</v>
      </c>
      <c r="H31" s="3">
        <v>37.28840543868408</v>
      </c>
      <c r="I31" s="3">
        <v>49.659955544632851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98.044235229492188</v>
      </c>
      <c r="D32" s="3">
        <v>0.37884271144866943</v>
      </c>
      <c r="E32" s="3">
        <v>1.4716452360153198</v>
      </c>
      <c r="F32" s="5">
        <v>0.1051565557718277</v>
      </c>
      <c r="G32" s="3">
        <v>1.5768017768859863</v>
      </c>
      <c r="H32" s="3">
        <v>37.288294506340172</v>
      </c>
      <c r="I32" s="3">
        <v>49.660023054018431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98.039779663085938</v>
      </c>
      <c r="D33" s="3">
        <v>0.37977898120880127</v>
      </c>
      <c r="E33" s="3">
        <v>1.4754269123077393</v>
      </c>
      <c r="F33" s="5">
        <v>0.1048208475112915</v>
      </c>
      <c r="G33" s="3">
        <v>1.5802477598190308</v>
      </c>
      <c r="H33" s="3">
        <v>37.28735290011381</v>
      </c>
      <c r="I33" s="3">
        <v>49.657952708471221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98.009559631347656</v>
      </c>
      <c r="D34" s="3">
        <v>0.38429024815559387</v>
      </c>
      <c r="E34" s="3">
        <v>1.4989639520645142</v>
      </c>
      <c r="F34" s="5">
        <v>0.10693525522947311</v>
      </c>
      <c r="G34" s="3">
        <v>1.6058992147445679</v>
      </c>
      <c r="H34" s="3">
        <v>37.278941556900563</v>
      </c>
      <c r="I34" s="3">
        <v>49.640600823779835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98.0792</v>
      </c>
      <c r="D35" s="3">
        <v>0.37630000000000002</v>
      </c>
      <c r="E35" s="3">
        <v>1.4415</v>
      </c>
      <c r="F35" s="5">
        <v>0.10299999999999999</v>
      </c>
      <c r="G35" s="3">
        <v>1.5445</v>
      </c>
      <c r="H35" s="3">
        <v>37.299630655511272</v>
      </c>
      <c r="I35" s="3">
        <v>49.684284314229011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98.060310363769531</v>
      </c>
      <c r="D36" s="3">
        <v>0.37954217195510864</v>
      </c>
      <c r="E36" s="3">
        <v>1.4550518989562988</v>
      </c>
      <c r="F36" s="5">
        <v>0.10468163341283798</v>
      </c>
      <c r="G36" s="3">
        <v>1.559733510017395</v>
      </c>
      <c r="H36" s="3">
        <v>37.294938091709675</v>
      </c>
      <c r="I36" s="3">
        <v>49.671953448267708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98.07318115234375</v>
      </c>
      <c r="D37" s="3">
        <v>0.37717428803443909</v>
      </c>
      <c r="E37" s="3">
        <v>1.4420808553695679</v>
      </c>
      <c r="F37" s="5">
        <v>0.10719497501850128</v>
      </c>
      <c r="G37" s="3">
        <v>1.5492758750915527</v>
      </c>
      <c r="H37" s="3">
        <v>37.297467168569526</v>
      </c>
      <c r="I37" s="3">
        <v>49.677688143439177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98.060401916503906</v>
      </c>
      <c r="D38" s="3">
        <v>0.37913480401039124</v>
      </c>
      <c r="E38" s="3">
        <v>1.4536365270614624</v>
      </c>
      <c r="F38" s="5">
        <v>0.10589808970689774</v>
      </c>
      <c r="G38" s="3">
        <v>1.5595346689224243</v>
      </c>
      <c r="H38" s="3">
        <v>37.294224346773369</v>
      </c>
      <c r="I38" s="3">
        <v>49.671336324645054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98.047401428222656</v>
      </c>
      <c r="D39" s="3">
        <v>0.38052409887313843</v>
      </c>
      <c r="E39" s="3">
        <v>1.4645041227340698</v>
      </c>
      <c r="F39" s="5">
        <v>0.10654804855585098</v>
      </c>
      <c r="G39" s="3">
        <v>1.5710521936416626</v>
      </c>
      <c r="H39" s="3">
        <v>37.2908049672019</v>
      </c>
      <c r="I39" s="3">
        <v>49.663820608430576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98.067499999999995</v>
      </c>
      <c r="D40" s="3">
        <v>0.37819999999999998</v>
      </c>
      <c r="E40" s="3">
        <v>1.4491000000000001</v>
      </c>
      <c r="F40" s="5">
        <v>0.10489999999999999</v>
      </c>
      <c r="G40" s="3">
        <v>1.554</v>
      </c>
      <c r="H40" s="3">
        <v>37.296320376681649</v>
      </c>
      <c r="I40" s="3">
        <v>49.675467963850899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98.03201042716735</v>
      </c>
      <c r="D41" s="6">
        <f t="shared" si="0"/>
        <v>0.38181025568900567</v>
      </c>
      <c r="E41" s="6">
        <f t="shared" si="0"/>
        <v>1.4805957258716707</v>
      </c>
      <c r="F41" s="6">
        <f t="shared" si="0"/>
        <v>0.10534987705715243</v>
      </c>
      <c r="G41" s="6">
        <f t="shared" si="0"/>
        <v>1.5859456022077993</v>
      </c>
      <c r="H41" s="6">
        <f t="shared" si="0"/>
        <v>37.285954161560703</v>
      </c>
      <c r="I41" s="6">
        <f t="shared" si="0"/>
        <v>49.654409626866652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98.0792</v>
      </c>
      <c r="D46" s="21">
        <f t="shared" si="1"/>
        <v>0.40478801727294922</v>
      </c>
      <c r="E46" s="26">
        <f t="shared" si="1"/>
        <v>1.6568167209625244</v>
      </c>
      <c r="F46" s="26">
        <f t="shared" si="1"/>
        <v>0.1211676150560379</v>
      </c>
      <c r="G46" s="21">
        <f t="shared" si="1"/>
        <v>1.7779843807220459</v>
      </c>
      <c r="H46" s="26">
        <f t="shared" si="1"/>
        <v>37.299630655511272</v>
      </c>
      <c r="I46" s="22">
        <f t="shared" si="1"/>
        <v>49.684284314229011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97.816368103027344</v>
      </c>
      <c r="D47" s="26">
        <f t="shared" si="2"/>
        <v>0.37630000000000002</v>
      </c>
      <c r="E47" s="26">
        <f t="shared" si="2"/>
        <v>1.4415</v>
      </c>
      <c r="F47" s="23">
        <f t="shared" si="2"/>
        <v>0.10070610046386719</v>
      </c>
      <c r="G47" s="26">
        <f t="shared" si="2"/>
        <v>1.5445</v>
      </c>
      <c r="H47" s="23">
        <f t="shared" si="2"/>
        <v>37.220154911466039</v>
      </c>
      <c r="I47" s="26">
        <f t="shared" si="2"/>
        <v>49.522937338822075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5.745605824577614E-2</v>
      </c>
      <c r="D48" s="24">
        <f t="shared" si="3"/>
        <v>6.5535601477965839E-3</v>
      </c>
      <c r="E48" s="26">
        <f t="shared" si="3"/>
        <v>4.7333562477518867E-2</v>
      </c>
      <c r="F48" s="26">
        <f t="shared" si="3"/>
        <v>3.9819229966843598E-3</v>
      </c>
      <c r="G48" s="24">
        <f t="shared" si="3"/>
        <v>5.0860883299276467E-2</v>
      </c>
      <c r="H48" s="26">
        <f t="shared" si="3"/>
        <v>1.7296314843696602E-2</v>
      </c>
      <c r="I48" s="25">
        <f t="shared" si="3"/>
        <v>3.4641844901366958E-2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31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 summaryRight="0"/>
  </sheetPr>
  <dimension ref="A1:R51"/>
  <sheetViews>
    <sheetView showGridLines="0" topLeftCell="A21" zoomScale="90" zoomScaleNormal="90" workbookViewId="0">
      <selection activeCell="H50" sqref="H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63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98.049903869628906</v>
      </c>
      <c r="D10" s="10">
        <v>0.38058638572692871</v>
      </c>
      <c r="E10" s="10">
        <v>1.4660147428512573</v>
      </c>
      <c r="F10" s="11">
        <v>0.10344644635915756</v>
      </c>
      <c r="G10" s="10">
        <v>1.5694612264633179</v>
      </c>
      <c r="H10" s="10">
        <v>37.29229454062709</v>
      </c>
      <c r="I10" s="10">
        <v>49.6661798461922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98.055618286132813</v>
      </c>
      <c r="D11" s="3">
        <v>0.379376620054245</v>
      </c>
      <c r="E11" s="3">
        <v>1.4613198041915894</v>
      </c>
      <c r="F11" s="5">
        <v>0.10363783687353134</v>
      </c>
      <c r="G11" s="3">
        <v>1.5649576187133789</v>
      </c>
      <c r="H11" s="3">
        <v>37.29352613867195</v>
      </c>
      <c r="I11" s="3">
        <v>49.668949092803729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98.057807922363281</v>
      </c>
      <c r="D12" s="3">
        <v>0.3788619339466095</v>
      </c>
      <c r="E12" s="3">
        <v>1.4589321613311768</v>
      </c>
      <c r="F12" s="5">
        <v>0.10425665974617004</v>
      </c>
      <c r="G12" s="3">
        <v>1.5631887912750244</v>
      </c>
      <c r="H12" s="3">
        <v>37.294125665433796</v>
      </c>
      <c r="I12" s="3">
        <v>49.669968125820027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98.058670043945313</v>
      </c>
      <c r="D13" s="3">
        <v>0.37904664874076843</v>
      </c>
      <c r="E13" s="3">
        <v>1.4581397771835327</v>
      </c>
      <c r="F13" s="5">
        <v>0.10408318787813187</v>
      </c>
      <c r="G13" s="3">
        <v>1.562222957611084</v>
      </c>
      <c r="H13" s="3">
        <v>37.29447364414731</v>
      </c>
      <c r="I13" s="3">
        <v>49.670665273525252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98.0518</v>
      </c>
      <c r="D14" s="3">
        <v>0.38</v>
      </c>
      <c r="E14" s="3">
        <v>1.4638</v>
      </c>
      <c r="F14" s="5">
        <v>0.10440000000000001</v>
      </c>
      <c r="G14" s="3">
        <v>1.5682</v>
      </c>
      <c r="H14" s="3">
        <v>37.292408815769512</v>
      </c>
      <c r="I14" s="3">
        <v>49.665852930045638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98.041313171386719</v>
      </c>
      <c r="D15" s="3">
        <v>0.38003146648406982</v>
      </c>
      <c r="E15" s="3">
        <v>1.4748097658157349</v>
      </c>
      <c r="F15" s="5">
        <v>0.10379791259765625</v>
      </c>
      <c r="G15" s="3">
        <v>1.5786076784133911</v>
      </c>
      <c r="H15" s="3">
        <v>37.288467502183721</v>
      </c>
      <c r="I15" s="3">
        <v>49.659610337110912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98.032363891601563</v>
      </c>
      <c r="D16" s="3">
        <v>0.3815571665763855</v>
      </c>
      <c r="E16" s="3">
        <v>1.4833840131759644</v>
      </c>
      <c r="F16" s="5">
        <v>0.10265149176120758</v>
      </c>
      <c r="G16" s="3">
        <v>1.5860354900360107</v>
      </c>
      <c r="H16" s="3">
        <v>37.286156437295681</v>
      </c>
      <c r="I16" s="3">
        <v>49.65508637236789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97.982582092285156</v>
      </c>
      <c r="D17" s="3">
        <v>0.38756608963012695</v>
      </c>
      <c r="E17" s="3">
        <v>1.5226863622665405</v>
      </c>
      <c r="F17" s="5">
        <v>0.10701674222946167</v>
      </c>
      <c r="G17" s="3">
        <v>1.6297030448913574</v>
      </c>
      <c r="H17" s="3">
        <v>37.271353752551299</v>
      </c>
      <c r="I17" s="3">
        <v>49.625084580908116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97.943832397460938</v>
      </c>
      <c r="D18" s="3">
        <v>0.39250662922859192</v>
      </c>
      <c r="E18" s="3">
        <v>1.5500733852386475</v>
      </c>
      <c r="F18" s="5">
        <v>0.1133892759680748</v>
      </c>
      <c r="G18" s="3">
        <v>1.6634626388549805</v>
      </c>
      <c r="H18" s="3">
        <v>37.25999988542398</v>
      </c>
      <c r="I18" s="3">
        <v>49.601226001769305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98.027267456054687</v>
      </c>
      <c r="D19" s="3">
        <v>0.38189986348152161</v>
      </c>
      <c r="E19" s="3">
        <v>1.4860038757324219</v>
      </c>
      <c r="F19" s="5">
        <v>0.10478025674819946</v>
      </c>
      <c r="G19" s="3">
        <v>1.5907840728759766</v>
      </c>
      <c r="H19" s="3">
        <v>37.284470120460121</v>
      </c>
      <c r="I19" s="3">
        <v>49.651376315580187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98.026679992675781</v>
      </c>
      <c r="D20" s="3">
        <v>0.38177973031997681</v>
      </c>
      <c r="E20" s="3">
        <v>1.4865701198577881</v>
      </c>
      <c r="F20" s="5">
        <v>0.10488308966159821</v>
      </c>
      <c r="G20" s="3">
        <v>1.5914531946182251</v>
      </c>
      <c r="H20" s="3">
        <v>37.284491966202786</v>
      </c>
      <c r="I20" s="3">
        <v>49.651048527100741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98.029655456542969</v>
      </c>
      <c r="D21" s="3">
        <v>0.38121333718299866</v>
      </c>
      <c r="E21" s="3">
        <v>1.4854446649551392</v>
      </c>
      <c r="F21" s="5">
        <v>0.10362390428781509</v>
      </c>
      <c r="G21" s="3">
        <v>1.5890685319900513</v>
      </c>
      <c r="H21" s="3">
        <v>37.285046222431852</v>
      </c>
      <c r="I21" s="3">
        <v>49.652789067665225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98.051933288574219</v>
      </c>
      <c r="D22" s="3">
        <v>0.37920108437538147</v>
      </c>
      <c r="E22" s="3">
        <v>1.4665160179138184</v>
      </c>
      <c r="F22" s="5">
        <v>0.10227701812982559</v>
      </c>
      <c r="G22" s="3">
        <v>1.5687930583953857</v>
      </c>
      <c r="H22" s="3">
        <v>37.291964172346255</v>
      </c>
      <c r="I22" s="3">
        <v>49.666585249379239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98.063690185546875</v>
      </c>
      <c r="D23" s="3">
        <v>0.37849891185760498</v>
      </c>
      <c r="E23" s="3">
        <v>1.4567782878875732</v>
      </c>
      <c r="F23" s="5">
        <v>0.10097402334213257</v>
      </c>
      <c r="G23" s="3">
        <v>1.5577523708343506</v>
      </c>
      <c r="H23" s="3">
        <v>37.295751707824493</v>
      </c>
      <c r="I23" s="3">
        <v>49.674250331040952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98.066108703613281</v>
      </c>
      <c r="D24" s="3">
        <v>0.37899741530418396</v>
      </c>
      <c r="E24" s="3">
        <v>1.4541070461273193</v>
      </c>
      <c r="F24" s="5">
        <v>0.10070610046386719</v>
      </c>
      <c r="G24" s="3">
        <v>1.5548131465911865</v>
      </c>
      <c r="H24" s="3">
        <v>37.29698079276659</v>
      </c>
      <c r="I24" s="3">
        <v>49.676399481451206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98.0673828125</v>
      </c>
      <c r="D25" s="3">
        <v>0.3786044716835022</v>
      </c>
      <c r="E25" s="3">
        <v>1.4503417015075684</v>
      </c>
      <c r="F25" s="5">
        <v>0.10360997915267944</v>
      </c>
      <c r="G25" s="3">
        <v>1.5539517402648926</v>
      </c>
      <c r="H25" s="3">
        <v>37.297117428619181</v>
      </c>
      <c r="I25" s="3">
        <v>49.676171761270687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98.06353759765625</v>
      </c>
      <c r="D26" s="3">
        <v>0.37897560000419617</v>
      </c>
      <c r="E26" s="3">
        <v>1.4559838771820068</v>
      </c>
      <c r="F26" s="5">
        <v>0.10131412744522095</v>
      </c>
      <c r="G26" s="3">
        <v>1.557297945022583</v>
      </c>
      <c r="H26" s="3">
        <v>37.296157210393957</v>
      </c>
      <c r="I26" s="3">
        <v>49.674611838763575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98.062019348144531</v>
      </c>
      <c r="D27" s="3">
        <v>0.37936422228813171</v>
      </c>
      <c r="E27" s="3">
        <v>1.4549280405044556</v>
      </c>
      <c r="F27" s="5">
        <v>0.10323586314916611</v>
      </c>
      <c r="G27" s="3">
        <v>1.5581638813018799</v>
      </c>
      <c r="H27" s="3">
        <v>37.295673250589211</v>
      </c>
      <c r="I27" s="3">
        <v>49.673460415069179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97.871627807617188</v>
      </c>
      <c r="D28" s="3">
        <v>0.40216425061225891</v>
      </c>
      <c r="E28" s="3">
        <v>1.6134176254272461</v>
      </c>
      <c r="F28" s="5">
        <v>0.11215372383594513</v>
      </c>
      <c r="G28" s="3">
        <v>1.7255713939666748</v>
      </c>
      <c r="H28" s="3">
        <v>37.238822580120946</v>
      </c>
      <c r="I28" s="3">
        <v>49.560333361757259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97.816368103027344</v>
      </c>
      <c r="D29" s="3">
        <v>0.40478801727294922</v>
      </c>
      <c r="E29" s="3">
        <v>1.6568167209625244</v>
      </c>
      <c r="F29" s="5">
        <v>0.1211676150560379</v>
      </c>
      <c r="G29" s="3">
        <v>1.7779843807220459</v>
      </c>
      <c r="H29" s="3">
        <v>37.220154911466039</v>
      </c>
      <c r="I29" s="3">
        <v>49.522937338822075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98.046661376953125</v>
      </c>
      <c r="D30" s="3">
        <v>0.37831336259841919</v>
      </c>
      <c r="E30" s="3">
        <v>1.469112753868103</v>
      </c>
      <c r="F30" s="5">
        <v>0.10578729957342148</v>
      </c>
      <c r="G30" s="3">
        <v>1.5749000310897827</v>
      </c>
      <c r="H30" s="3">
        <v>37.28876225456996</v>
      </c>
      <c r="I30" s="3">
        <v>49.66102925065826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98.043930053710937</v>
      </c>
      <c r="D31" s="3">
        <v>0.37899741530418396</v>
      </c>
      <c r="E31" s="3">
        <v>1.4713772535324097</v>
      </c>
      <c r="F31" s="5">
        <v>0.10551822930574417</v>
      </c>
      <c r="G31" s="3">
        <v>1.5768954753875732</v>
      </c>
      <c r="H31" s="3">
        <v>37.28840543868408</v>
      </c>
      <c r="I31" s="3">
        <v>49.659955544632851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98.044235229492188</v>
      </c>
      <c r="D32" s="3">
        <v>0.37884271144866943</v>
      </c>
      <c r="E32" s="3">
        <v>1.4716452360153198</v>
      </c>
      <c r="F32" s="5">
        <v>0.1051565557718277</v>
      </c>
      <c r="G32" s="3">
        <v>1.5768017768859863</v>
      </c>
      <c r="H32" s="3">
        <v>37.288294506340172</v>
      </c>
      <c r="I32" s="3">
        <v>49.660023054018431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98.039779663085938</v>
      </c>
      <c r="D33" s="3">
        <v>0.37977898120880127</v>
      </c>
      <c r="E33" s="3">
        <v>1.4754269123077393</v>
      </c>
      <c r="F33" s="5">
        <v>0.1048208475112915</v>
      </c>
      <c r="G33" s="3">
        <v>1.5802477598190308</v>
      </c>
      <c r="H33" s="3">
        <v>37.28735290011381</v>
      </c>
      <c r="I33" s="3">
        <v>49.657952708471221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98.009559631347656</v>
      </c>
      <c r="D34" s="3">
        <v>0.38429024815559387</v>
      </c>
      <c r="E34" s="3">
        <v>1.4989639520645142</v>
      </c>
      <c r="F34" s="5">
        <v>0.10693525522947311</v>
      </c>
      <c r="G34" s="3">
        <v>1.6058992147445679</v>
      </c>
      <c r="H34" s="3">
        <v>37.278941556900563</v>
      </c>
      <c r="I34" s="3">
        <v>49.640600823779835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98.0792</v>
      </c>
      <c r="D35" s="3">
        <v>0.37630000000000002</v>
      </c>
      <c r="E35" s="3">
        <v>1.4415</v>
      </c>
      <c r="F35" s="5">
        <v>0.10299999999999999</v>
      </c>
      <c r="G35" s="3">
        <v>1.5445</v>
      </c>
      <c r="H35" s="3">
        <v>37.299630655511272</v>
      </c>
      <c r="I35" s="3">
        <v>49.684284314229011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98.060310363769531</v>
      </c>
      <c r="D36" s="3">
        <v>0.37954217195510864</v>
      </c>
      <c r="E36" s="3">
        <v>1.4550518989562988</v>
      </c>
      <c r="F36" s="5">
        <v>0.10468163341283798</v>
      </c>
      <c r="G36" s="3">
        <v>1.559733510017395</v>
      </c>
      <c r="H36" s="3">
        <v>37.294938091709675</v>
      </c>
      <c r="I36" s="3">
        <v>49.671953448267708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98.07318115234375</v>
      </c>
      <c r="D37" s="3">
        <v>0.37717428803443909</v>
      </c>
      <c r="E37" s="3">
        <v>1.4420808553695679</v>
      </c>
      <c r="F37" s="5">
        <v>0.10719497501850128</v>
      </c>
      <c r="G37" s="3">
        <v>1.5492758750915527</v>
      </c>
      <c r="H37" s="3">
        <v>37.297467168569526</v>
      </c>
      <c r="I37" s="3">
        <v>49.677688143439177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98.060401916503906</v>
      </c>
      <c r="D38" s="3">
        <v>0.37913480401039124</v>
      </c>
      <c r="E38" s="3">
        <v>1.4536365270614624</v>
      </c>
      <c r="F38" s="5">
        <v>0.10589808970689774</v>
      </c>
      <c r="G38" s="3">
        <v>1.5595346689224243</v>
      </c>
      <c r="H38" s="3">
        <v>37.294224346773369</v>
      </c>
      <c r="I38" s="3">
        <v>49.671336324645054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98.047401428222656</v>
      </c>
      <c r="D39" s="3">
        <v>0.38052409887313843</v>
      </c>
      <c r="E39" s="3">
        <v>1.4645041227340698</v>
      </c>
      <c r="F39" s="5">
        <v>0.10654804855585098</v>
      </c>
      <c r="G39" s="3">
        <v>1.5710521936416626</v>
      </c>
      <c r="H39" s="3">
        <v>37.2908049672019</v>
      </c>
      <c r="I39" s="3">
        <v>49.663820608430576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98.067499999999995</v>
      </c>
      <c r="D40" s="3">
        <v>0.37819999999999998</v>
      </c>
      <c r="E40" s="3">
        <v>1.4491000000000001</v>
      </c>
      <c r="F40" s="5">
        <v>0.10489999999999999</v>
      </c>
      <c r="G40" s="3">
        <v>1.554</v>
      </c>
      <c r="H40" s="3">
        <v>37.296320376681649</v>
      </c>
      <c r="I40" s="3">
        <v>49.675467963850899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98.03201042716735</v>
      </c>
      <c r="D41" s="6">
        <f t="shared" si="0"/>
        <v>0.38181025568900567</v>
      </c>
      <c r="E41" s="6">
        <f t="shared" si="0"/>
        <v>1.4805957258716707</v>
      </c>
      <c r="F41" s="6">
        <f t="shared" si="0"/>
        <v>0.10534987705715243</v>
      </c>
      <c r="G41" s="6">
        <f t="shared" si="0"/>
        <v>1.5859456022077993</v>
      </c>
      <c r="H41" s="6">
        <f t="shared" si="0"/>
        <v>37.285954161560703</v>
      </c>
      <c r="I41" s="6">
        <f t="shared" si="0"/>
        <v>49.654409626866652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98.0792</v>
      </c>
      <c r="D46" s="21">
        <f t="shared" si="1"/>
        <v>0.40478801727294922</v>
      </c>
      <c r="E46" s="26">
        <f t="shared" si="1"/>
        <v>1.6568167209625244</v>
      </c>
      <c r="F46" s="26">
        <f t="shared" si="1"/>
        <v>0.1211676150560379</v>
      </c>
      <c r="G46" s="21">
        <f t="shared" si="1"/>
        <v>1.7779843807220459</v>
      </c>
      <c r="H46" s="26">
        <f t="shared" si="1"/>
        <v>37.299630655511272</v>
      </c>
      <c r="I46" s="22">
        <f t="shared" si="1"/>
        <v>49.684284314229011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97.816368103027344</v>
      </c>
      <c r="D47" s="26">
        <f t="shared" si="2"/>
        <v>0.37630000000000002</v>
      </c>
      <c r="E47" s="26">
        <f t="shared" si="2"/>
        <v>1.4415</v>
      </c>
      <c r="F47" s="23">
        <f t="shared" si="2"/>
        <v>0.10070610046386719</v>
      </c>
      <c r="G47" s="26">
        <f t="shared" si="2"/>
        <v>1.5445</v>
      </c>
      <c r="H47" s="23">
        <f t="shared" si="2"/>
        <v>37.220154911466039</v>
      </c>
      <c r="I47" s="26">
        <f t="shared" si="2"/>
        <v>49.522937338822075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5.745605824577614E-2</v>
      </c>
      <c r="D48" s="24">
        <f t="shared" si="3"/>
        <v>6.5535601477965839E-3</v>
      </c>
      <c r="E48" s="26">
        <f t="shared" si="3"/>
        <v>4.7333562477518867E-2</v>
      </c>
      <c r="F48" s="26">
        <f t="shared" si="3"/>
        <v>3.9819229966843598E-3</v>
      </c>
      <c r="G48" s="24">
        <f t="shared" si="3"/>
        <v>5.0860883299276467E-2</v>
      </c>
      <c r="H48" s="26">
        <f t="shared" si="3"/>
        <v>1.7296314843696602E-2</v>
      </c>
      <c r="I48" s="25">
        <f t="shared" si="3"/>
        <v>3.4641844901366958E-2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31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 summaryRight="0"/>
  </sheetPr>
  <dimension ref="A1:R51"/>
  <sheetViews>
    <sheetView showGridLines="0" topLeftCell="A18" zoomScale="90" zoomScaleNormal="90" workbookViewId="0">
      <selection activeCell="H50" sqref="H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95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96.797393798828125</v>
      </c>
      <c r="D10" s="10">
        <v>2.0733041763305664</v>
      </c>
      <c r="E10" s="10">
        <v>0.20880042016506195</v>
      </c>
      <c r="F10" s="11">
        <v>0.57950115203857422</v>
      </c>
      <c r="G10" s="10">
        <v>0.78830158710479736</v>
      </c>
      <c r="H10" s="10">
        <v>38.317876122538408</v>
      </c>
      <c r="I10" s="10">
        <v>50.48823593978814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96.765098571777344</v>
      </c>
      <c r="D11" s="3">
        <v>2.112297534942627</v>
      </c>
      <c r="E11" s="3">
        <v>0.21859978139400482</v>
      </c>
      <c r="F11" s="5">
        <v>0.56949937343597412</v>
      </c>
      <c r="G11" s="3">
        <v>0.78809916973114014</v>
      </c>
      <c r="H11" s="3">
        <v>38.325450155576924</v>
      </c>
      <c r="I11" s="3">
        <v>50.498215604784214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96.611404418945313</v>
      </c>
      <c r="D12" s="3">
        <v>2.1965978145599365</v>
      </c>
      <c r="E12" s="3">
        <v>0.22759976983070374</v>
      </c>
      <c r="F12" s="5">
        <v>0.58419942855834961</v>
      </c>
      <c r="G12" s="3">
        <v>0.81179916858673096</v>
      </c>
      <c r="H12" s="3">
        <v>38.372342494712669</v>
      </c>
      <c r="I12" s="3">
        <v>50.520546594294089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96.3251953125</v>
      </c>
      <c r="D13" s="3">
        <v>2.2946023941040039</v>
      </c>
      <c r="E13" s="3">
        <v>0.23770025372505188</v>
      </c>
      <c r="F13" s="5">
        <v>0.59200060367584229</v>
      </c>
      <c r="G13" s="3">
        <v>0.82970082759857178</v>
      </c>
      <c r="H13" s="3">
        <v>38.523848447317114</v>
      </c>
      <c r="I13" s="3">
        <v>50.59737871754988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96.718505859375</v>
      </c>
      <c r="D14" s="3">
        <v>2.0431978702545166</v>
      </c>
      <c r="E14" s="3">
        <v>0.23509979248046875</v>
      </c>
      <c r="F14" s="5">
        <v>0.51609945297241211</v>
      </c>
      <c r="G14" s="3">
        <v>0.75119924545288086</v>
      </c>
      <c r="H14" s="3">
        <v>38.436908345302015</v>
      </c>
      <c r="I14" s="3">
        <v>50.601167038800504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96.784805297851562</v>
      </c>
      <c r="D15" s="3">
        <v>2.0266978740692139</v>
      </c>
      <c r="E15" s="3">
        <v>0.21879978477954865</v>
      </c>
      <c r="F15" s="5">
        <v>0.52529948949813843</v>
      </c>
      <c r="G15" s="3">
        <v>0.74409925937652588</v>
      </c>
      <c r="H15" s="3">
        <v>38.403562614486042</v>
      </c>
      <c r="I15" s="3">
        <v>50.601137808578301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96.897598266601563</v>
      </c>
      <c r="D16" s="3">
        <v>1.9846981763839722</v>
      </c>
      <c r="E16" s="3">
        <v>0.21839979290962219</v>
      </c>
      <c r="F16" s="5">
        <v>0.4999995231628418</v>
      </c>
      <c r="G16" s="3">
        <v>0.7183992862701416</v>
      </c>
      <c r="H16" s="3">
        <v>38.364214549514827</v>
      </c>
      <c r="I16" s="3">
        <v>50.580035786999034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96.662002563476563</v>
      </c>
      <c r="D17" s="3">
        <v>2.2095999717712402</v>
      </c>
      <c r="E17" s="3">
        <v>0.20610001683235168</v>
      </c>
      <c r="F17" s="5">
        <v>0.53670001029968262</v>
      </c>
      <c r="G17" s="3">
        <v>0.74279999732971191</v>
      </c>
      <c r="H17" s="3">
        <v>38.405033387348482</v>
      </c>
      <c r="I17" s="3">
        <v>50.581125844154307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96.824600219726563</v>
      </c>
      <c r="D18" s="3">
        <v>2.0527019500732422</v>
      </c>
      <c r="E18" s="3">
        <v>0.2109002023935318</v>
      </c>
      <c r="F18" s="5">
        <v>0.51920050382614136</v>
      </c>
      <c r="G18" s="3">
        <v>0.73010069131851196</v>
      </c>
      <c r="H18" s="3">
        <v>38.374726387108765</v>
      </c>
      <c r="I18" s="3">
        <v>50.576314942038756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96.815498352050781</v>
      </c>
      <c r="D19" s="3">
        <v>2.0625</v>
      </c>
      <c r="E19" s="3">
        <v>0.20329998433589935</v>
      </c>
      <c r="F19" s="5">
        <v>0.51099997758865356</v>
      </c>
      <c r="G19" s="3">
        <v>0.71429997682571411</v>
      </c>
      <c r="H19" s="3">
        <v>38.403923994049364</v>
      </c>
      <c r="I19" s="3">
        <v>50.601613967971844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96.843994140625</v>
      </c>
      <c r="D20" s="3">
        <v>2.0765020847320557</v>
      </c>
      <c r="E20" s="3">
        <v>0.19290019571781158</v>
      </c>
      <c r="F20" s="5">
        <v>0.54160052537918091</v>
      </c>
      <c r="G20" s="3">
        <v>0.7345007061958313</v>
      </c>
      <c r="H20" s="3">
        <v>38.347360779432876</v>
      </c>
      <c r="I20" s="3">
        <v>50.571002332663255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96.999504089355469</v>
      </c>
      <c r="D21" s="3">
        <v>2.0108978748321533</v>
      </c>
      <c r="E21" s="3">
        <v>0.18819981813430786</v>
      </c>
      <c r="F21" s="5">
        <v>0.53299945592880249</v>
      </c>
      <c r="G21" s="3">
        <v>0.72119927406311035</v>
      </c>
      <c r="H21" s="3">
        <v>38.268813207105225</v>
      </c>
      <c r="I21" s="3">
        <v>50.511358329499821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97.204002380371094</v>
      </c>
      <c r="D22" s="3">
        <v>1.8796980381011963</v>
      </c>
      <c r="E22" s="3">
        <v>0.18159981071949005</v>
      </c>
      <c r="F22" s="5">
        <v>0.52869945764541626</v>
      </c>
      <c r="G22" s="3">
        <v>0.71029925346374512</v>
      </c>
      <c r="H22" s="3">
        <v>38.185145515148868</v>
      </c>
      <c r="I22" s="3">
        <v>50.475725581505841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97.401649475097656</v>
      </c>
      <c r="D23" s="3">
        <v>1.7068635225296021</v>
      </c>
      <c r="E23" s="3">
        <v>0.18083852529525757</v>
      </c>
      <c r="F23" s="5">
        <v>0.52571195363998413</v>
      </c>
      <c r="G23" s="3">
        <v>0.7065504789352417</v>
      </c>
      <c r="H23" s="3">
        <v>38.141176457122015</v>
      </c>
      <c r="I23" s="3">
        <v>50.430823519702848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97.641494750976563</v>
      </c>
      <c r="D24" s="3">
        <v>1.5496999025344849</v>
      </c>
      <c r="E24" s="3">
        <v>0.17809998989105225</v>
      </c>
      <c r="F24" s="5">
        <v>0.46129995584487915</v>
      </c>
      <c r="G24" s="3">
        <v>0.6393999457359314</v>
      </c>
      <c r="H24" s="3">
        <v>38.095624767360334</v>
      </c>
      <c r="I24" s="3">
        <v>50.458887983565042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97.218498229980469</v>
      </c>
      <c r="D25" s="3">
        <v>1.8502000570297241</v>
      </c>
      <c r="E25" s="3">
        <v>0.18070000410079956</v>
      </c>
      <c r="F25" s="5">
        <v>0.49689999222755432</v>
      </c>
      <c r="G25" s="3">
        <v>0.67760002613067627</v>
      </c>
      <c r="H25" s="3">
        <v>38.234495999936193</v>
      </c>
      <c r="I25" s="3">
        <v>50.510079672261874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97.232704162597656</v>
      </c>
      <c r="D26" s="3">
        <v>1.8726980686187744</v>
      </c>
      <c r="E26" s="3">
        <v>0.17399983108043671</v>
      </c>
      <c r="F26" s="5">
        <v>0.50649946928024292</v>
      </c>
      <c r="G26" s="3">
        <v>0.68049931526184082</v>
      </c>
      <c r="H26" s="3">
        <v>38.207070887910362</v>
      </c>
      <c r="I26" s="3">
        <v>50.517950103586656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97.477897644042969</v>
      </c>
      <c r="D27" s="3">
        <v>1.7003016471862793</v>
      </c>
      <c r="E27" s="3">
        <v>0.182400181889534</v>
      </c>
      <c r="F27" s="5">
        <v>0.48450049757957458</v>
      </c>
      <c r="G27" s="3">
        <v>0.66690069437026978</v>
      </c>
      <c r="H27" s="3">
        <v>38.119448769541037</v>
      </c>
      <c r="I27" s="3">
        <v>50.490443645526163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97.097099304199219</v>
      </c>
      <c r="D28" s="3">
        <v>1.9989999532699585</v>
      </c>
      <c r="E28" s="3">
        <v>0.19329999387264252</v>
      </c>
      <c r="F28" s="5">
        <v>0.53450000286102295</v>
      </c>
      <c r="G28" s="3">
        <v>0.72780001163482666</v>
      </c>
      <c r="H28" s="3">
        <v>38.195596447583185</v>
      </c>
      <c r="I28" s="3">
        <v>50.458691012958788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96.779800415039063</v>
      </c>
      <c r="D29" s="3">
        <v>2.1417999267578125</v>
      </c>
      <c r="E29" s="3">
        <v>0.19849999248981476</v>
      </c>
      <c r="F29" s="5">
        <v>0.47319996356964111</v>
      </c>
      <c r="G29" s="3">
        <v>0.67169994115829468</v>
      </c>
      <c r="H29" s="3">
        <v>38.429262094765001</v>
      </c>
      <c r="I29" s="3">
        <v>50.634999847792194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96.092597961425781</v>
      </c>
      <c r="D30" s="3">
        <v>2.8225998878479004</v>
      </c>
      <c r="E30" s="3">
        <v>0.20079998672008514</v>
      </c>
      <c r="F30" s="5">
        <v>0.67140001058578491</v>
      </c>
      <c r="G30" s="3">
        <v>0.87220001220703125</v>
      </c>
      <c r="H30" s="3">
        <v>38.410697910067171</v>
      </c>
      <c r="I30" s="3">
        <v>50.50106382333508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97.530899047851563</v>
      </c>
      <c r="D31" s="3">
        <v>1.5556014776229858</v>
      </c>
      <c r="E31" s="3">
        <v>0.17910018563270569</v>
      </c>
      <c r="F31" s="5">
        <v>0.53570055961608887</v>
      </c>
      <c r="G31" s="3">
        <v>0.71480071544647217</v>
      </c>
      <c r="H31" s="3">
        <v>38.09621255041354</v>
      </c>
      <c r="I31" s="3">
        <v>50.415462379285572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97.61639404296875</v>
      </c>
      <c r="D32" s="3">
        <v>1.5235015153884888</v>
      </c>
      <c r="E32" s="3">
        <v>0.16490016877651215</v>
      </c>
      <c r="F32" s="5">
        <v>0.50580048561096191</v>
      </c>
      <c r="G32" s="3">
        <v>0.67070066928863525</v>
      </c>
      <c r="H32" s="3">
        <v>38.094987593612927</v>
      </c>
      <c r="I32" s="3">
        <v>50.453617730069972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97.448097229003906</v>
      </c>
      <c r="D33" s="3">
        <v>1.6830999851226807</v>
      </c>
      <c r="E33" s="3">
        <v>0.17440000176429749</v>
      </c>
      <c r="F33" s="5">
        <v>0.52890002727508545</v>
      </c>
      <c r="G33" s="3">
        <v>0.70329999923706055</v>
      </c>
      <c r="H33" s="3">
        <v>38.109471260058484</v>
      </c>
      <c r="I33" s="3">
        <v>50.433008584867522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97.173095703125</v>
      </c>
      <c r="D34" s="3">
        <v>1.8901017904281616</v>
      </c>
      <c r="E34" s="3">
        <v>0.19270019233226776</v>
      </c>
      <c r="F34" s="5">
        <v>0.510700523853302</v>
      </c>
      <c r="G34" s="3">
        <v>0.70340073108673096</v>
      </c>
      <c r="H34" s="3">
        <v>38.220531158163475</v>
      </c>
      <c r="I34" s="3">
        <v>50.509264409037449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96.845001220703125</v>
      </c>
      <c r="D35" s="3">
        <v>2.0562999248504639</v>
      </c>
      <c r="E35" s="3">
        <v>0.19789999723434448</v>
      </c>
      <c r="F35" s="5">
        <v>0.51829999685287476</v>
      </c>
      <c r="G35" s="3">
        <v>0.71619999408721924</v>
      </c>
      <c r="H35" s="3">
        <v>38.382147622875713</v>
      </c>
      <c r="I35" s="3">
        <v>50.572921078986781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97.102104187011719</v>
      </c>
      <c r="D36" s="3">
        <v>1.9112980365753174</v>
      </c>
      <c r="E36" s="3">
        <v>0.20949980616569519</v>
      </c>
      <c r="F36" s="5">
        <v>0.43999952077865601</v>
      </c>
      <c r="G36" s="3">
        <v>0.64949929714202881</v>
      </c>
      <c r="H36" s="3">
        <v>38.331029200242583</v>
      </c>
      <c r="I36" s="3">
        <v>50.611115697711419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97.241500854492187</v>
      </c>
      <c r="D37" s="3">
        <v>1.8046982288360596</v>
      </c>
      <c r="E37" s="3">
        <v>0.20199979841709137</v>
      </c>
      <c r="F37" s="5">
        <v>0.45389953255653381</v>
      </c>
      <c r="G37" s="3">
        <v>0.65589934587478638</v>
      </c>
      <c r="H37" s="3">
        <v>38.267614781655844</v>
      </c>
      <c r="I37" s="3">
        <v>50.571486443013661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97.218391418457031</v>
      </c>
      <c r="D38" s="3">
        <v>1.8438035249710083</v>
      </c>
      <c r="E38" s="3">
        <v>0.20050041377544403</v>
      </c>
      <c r="F38" s="5">
        <v>0.47020092606544495</v>
      </c>
      <c r="G38" s="3">
        <v>0.67070132493972778</v>
      </c>
      <c r="H38" s="3">
        <v>38.248002429940037</v>
      </c>
      <c r="I38" s="3">
        <v>50.549983292944191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96.751197814941406</v>
      </c>
      <c r="D39" s="3">
        <v>2.1491999626159668</v>
      </c>
      <c r="E39" s="3">
        <v>0.20530000329017639</v>
      </c>
      <c r="F39" s="5">
        <v>0.50199997425079346</v>
      </c>
      <c r="G39" s="3">
        <v>0.70729994773864746</v>
      </c>
      <c r="H39" s="3">
        <v>38.417288013443468</v>
      </c>
      <c r="I39" s="3">
        <v>50.61922261000921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96.604896545410156</v>
      </c>
      <c r="D40" s="3">
        <v>2.290600061416626</v>
      </c>
      <c r="E40" s="3">
        <v>0.2004999965429306</v>
      </c>
      <c r="F40" s="5">
        <v>0.58170002698898315</v>
      </c>
      <c r="G40" s="3">
        <v>0.78220003843307495</v>
      </c>
      <c r="H40" s="3">
        <v>38.368219082287503</v>
      </c>
      <c r="I40" s="3">
        <v>50.537023784951252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96.991062041251894</v>
      </c>
      <c r="D41" s="6">
        <f t="shared" si="0"/>
        <v>1.9798278462502263</v>
      </c>
      <c r="E41" s="6">
        <f t="shared" si="0"/>
        <v>0.19882060298996587</v>
      </c>
      <c r="F41" s="6">
        <f t="shared" si="0"/>
        <v>0.52380685075636835</v>
      </c>
      <c r="G41" s="6">
        <f t="shared" si="0"/>
        <v>0.72262744942019064</v>
      </c>
      <c r="H41" s="6">
        <f t="shared" si="0"/>
        <v>38.293486549245806</v>
      </c>
      <c r="I41" s="6">
        <f t="shared" si="0"/>
        <v>50.531609809943035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13.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31</v>
      </c>
      <c r="I45" s="19" t="s">
        <v>32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97.641494750976563</v>
      </c>
      <c r="D46" s="21">
        <f t="shared" si="1"/>
        <v>2.8225998878479004</v>
      </c>
      <c r="E46" s="26">
        <f t="shared" si="1"/>
        <v>0.23770025372505188</v>
      </c>
      <c r="F46" s="26">
        <f t="shared" si="1"/>
        <v>0.67140001058578491</v>
      </c>
      <c r="G46" s="21">
        <f t="shared" si="1"/>
        <v>0.87220001220703125</v>
      </c>
      <c r="H46" s="26">
        <f t="shared" si="1"/>
        <v>38.523848447317114</v>
      </c>
      <c r="I46" s="22">
        <f t="shared" si="1"/>
        <v>50.634999847792194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96.092597961425781</v>
      </c>
      <c r="D47" s="26">
        <f t="shared" si="2"/>
        <v>1.5235015153884888</v>
      </c>
      <c r="E47" s="26">
        <f t="shared" si="2"/>
        <v>0.16490016877651215</v>
      </c>
      <c r="F47" s="23">
        <f t="shared" si="2"/>
        <v>0.43999952077865601</v>
      </c>
      <c r="G47" s="26">
        <f t="shared" si="2"/>
        <v>0.6393999457359314</v>
      </c>
      <c r="H47" s="23">
        <f t="shared" si="2"/>
        <v>38.094987593612927</v>
      </c>
      <c r="I47" s="26">
        <f t="shared" si="2"/>
        <v>50.415462379285572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0.37043186450379212</v>
      </c>
      <c r="D48" s="24">
        <f t="shared" si="3"/>
        <v>0.26050961050631888</v>
      </c>
      <c r="E48" s="26">
        <f t="shared" si="3"/>
        <v>1.8202514870149848E-2</v>
      </c>
      <c r="F48" s="26">
        <f t="shared" si="3"/>
        <v>4.6596080950837539E-2</v>
      </c>
      <c r="G48" s="24">
        <f t="shared" si="3"/>
        <v>5.4481295922351125E-2</v>
      </c>
      <c r="H48" s="26">
        <f t="shared" si="3"/>
        <v>0.12122181623314146</v>
      </c>
      <c r="I48" s="25">
        <f t="shared" si="3"/>
        <v>6.2205021447977529E-2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46:B46"/>
    <mergeCell ref="A47:B47"/>
    <mergeCell ref="A48:B48"/>
    <mergeCell ref="A16:B16"/>
    <mergeCell ref="A45:B45"/>
    <mergeCell ref="A22:B22"/>
    <mergeCell ref="A38:B38"/>
    <mergeCell ref="A24:B24"/>
    <mergeCell ref="A25:B25"/>
    <mergeCell ref="A23:B23"/>
    <mergeCell ref="A1:I1"/>
    <mergeCell ref="A3:I3"/>
    <mergeCell ref="A6:B6"/>
    <mergeCell ref="A4:I4"/>
    <mergeCell ref="A5:F5"/>
    <mergeCell ref="A7:B7"/>
    <mergeCell ref="A8:B8"/>
    <mergeCell ref="A13:B13"/>
    <mergeCell ref="A15:B15"/>
    <mergeCell ref="A10:B10"/>
    <mergeCell ref="A14:B14"/>
    <mergeCell ref="A9:B9"/>
    <mergeCell ref="A11:B11"/>
    <mergeCell ref="A12:B12"/>
    <mergeCell ref="A17:B17"/>
    <mergeCell ref="A20:B20"/>
    <mergeCell ref="A21:B21"/>
    <mergeCell ref="A18:B18"/>
    <mergeCell ref="A19:B19"/>
    <mergeCell ref="A31:B31"/>
    <mergeCell ref="A26:B26"/>
    <mergeCell ref="A28:B28"/>
    <mergeCell ref="A29:B29"/>
    <mergeCell ref="A27:B27"/>
    <mergeCell ref="A30:B30"/>
    <mergeCell ref="A32:B32"/>
    <mergeCell ref="A33:B33"/>
    <mergeCell ref="H43:I43"/>
    <mergeCell ref="A41:B41"/>
    <mergeCell ref="A34:B34"/>
    <mergeCell ref="A36:B36"/>
    <mergeCell ref="A35:B35"/>
    <mergeCell ref="A37:B37"/>
    <mergeCell ref="A40:B40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64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93.819999694824219</v>
      </c>
      <c r="D10" s="10">
        <v>4.9200000762939453</v>
      </c>
      <c r="E10" s="10">
        <v>0.20000000298023224</v>
      </c>
      <c r="F10" s="11">
        <v>1</v>
      </c>
      <c r="G10" s="10">
        <v>1.2000000476837158</v>
      </c>
      <c r="H10" s="10">
        <v>38.733720369106358</v>
      </c>
      <c r="I10" s="10">
        <v>50.427009851660657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93.699996948242188</v>
      </c>
      <c r="D11" s="3">
        <v>5.0100002288818359</v>
      </c>
      <c r="E11" s="3">
        <v>0.20999999344348907</v>
      </c>
      <c r="F11" s="5">
        <v>1.0299999713897705</v>
      </c>
      <c r="G11" s="3">
        <v>1.2400000095367432</v>
      </c>
      <c r="H11" s="3">
        <v>38.73371991340715</v>
      </c>
      <c r="I11" s="3">
        <v>50.384326758181189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93.720001220703125</v>
      </c>
      <c r="D12" s="3">
        <v>5.0500001907348633</v>
      </c>
      <c r="E12" s="3">
        <v>0.20999999344348907</v>
      </c>
      <c r="F12" s="5">
        <v>0.98000001907348633</v>
      </c>
      <c r="G12" s="3">
        <v>1.190000057220459</v>
      </c>
      <c r="H12" s="3">
        <v>38.772900683063426</v>
      </c>
      <c r="I12" s="3">
        <v>50.478018276853923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93.75</v>
      </c>
      <c r="D13" s="3">
        <v>5.0300002098083496</v>
      </c>
      <c r="E13" s="3">
        <v>0.20000000298023224</v>
      </c>
      <c r="F13" s="5">
        <v>0.99000000953674316</v>
      </c>
      <c r="G13" s="3">
        <v>1.190000057220459</v>
      </c>
      <c r="H13" s="3">
        <v>38.733720088924329</v>
      </c>
      <c r="I13" s="3">
        <v>50.427009486894718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93.779998779296875</v>
      </c>
      <c r="D14" s="3">
        <v>4.9899997711181641</v>
      </c>
      <c r="E14" s="3">
        <v>0.18999999761581421</v>
      </c>
      <c r="F14" s="5">
        <v>1.0099999904632568</v>
      </c>
      <c r="G14" s="3">
        <v>1.2000000476837158</v>
      </c>
      <c r="H14" s="3">
        <v>38.733720237064276</v>
      </c>
      <c r="I14" s="3">
        <v>50.427009679756509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93.830001831054688</v>
      </c>
      <c r="D15" s="3">
        <v>4.9099998474121094</v>
      </c>
      <c r="E15" s="3">
        <v>0.18999999761581421</v>
      </c>
      <c r="F15" s="5">
        <v>1.0499999523162842</v>
      </c>
      <c r="G15" s="3">
        <v>1.2400000095367432</v>
      </c>
      <c r="H15" s="3">
        <v>38.694577172738924</v>
      </c>
      <c r="I15" s="3">
        <v>50.376049749454197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93.730003356933594</v>
      </c>
      <c r="D16" s="3">
        <v>4.9904165267944336</v>
      </c>
      <c r="E16" s="3">
        <v>0.20000000298023224</v>
      </c>
      <c r="F16" s="5">
        <v>1.059999942779541</v>
      </c>
      <c r="G16" s="3">
        <v>1.2599999904632568</v>
      </c>
      <c r="H16" s="3">
        <v>38.733720237985978</v>
      </c>
      <c r="I16" s="3">
        <v>50.384327180389164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93.819999694824219</v>
      </c>
      <c r="D17" s="3">
        <v>4.9504165649414062</v>
      </c>
      <c r="E17" s="3">
        <v>0.18999999761581421</v>
      </c>
      <c r="F17" s="5">
        <v>1.0099999904632568</v>
      </c>
      <c r="G17" s="3">
        <v>1.2000000476837158</v>
      </c>
      <c r="H17" s="3">
        <v>38.733720463035155</v>
      </c>
      <c r="I17" s="3">
        <v>50.427009973945545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93.870002746582031</v>
      </c>
      <c r="D18" s="3">
        <v>4.8904166221618652</v>
      </c>
      <c r="E18" s="3">
        <v>0.18000000715255737</v>
      </c>
      <c r="F18" s="5">
        <v>1.0399999618530273</v>
      </c>
      <c r="G18" s="3">
        <v>1.2200000286102295</v>
      </c>
      <c r="H18" s="3">
        <v>38.694577285667656</v>
      </c>
      <c r="I18" s="3">
        <v>50.376049896474889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93.760002136230469</v>
      </c>
      <c r="D19" s="3">
        <v>4.9908332824707031</v>
      </c>
      <c r="E19" s="3">
        <v>0.18999999761581421</v>
      </c>
      <c r="F19" s="5">
        <v>1.0399999618530273</v>
      </c>
      <c r="G19" s="3">
        <v>1.2300000190734863</v>
      </c>
      <c r="H19" s="3">
        <v>38.733720264153433</v>
      </c>
      <c r="I19" s="3">
        <v>50.427009715023594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93.830001831054688</v>
      </c>
      <c r="D20" s="3">
        <v>4.929999828338623</v>
      </c>
      <c r="E20" s="3">
        <v>0.18000000715255737</v>
      </c>
      <c r="F20" s="5">
        <v>1.0299999713897705</v>
      </c>
      <c r="G20" s="3">
        <v>1.2100000381469727</v>
      </c>
      <c r="H20" s="3">
        <v>38.694274528158509</v>
      </c>
      <c r="I20" s="3">
        <v>50.375655739762067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93.75</v>
      </c>
      <c r="D21" s="3">
        <v>4.9899997711181641</v>
      </c>
      <c r="E21" s="3">
        <v>0.18999999761581421</v>
      </c>
      <c r="F21" s="5">
        <v>1.0399999618530273</v>
      </c>
      <c r="G21" s="3">
        <v>1.2300000190734863</v>
      </c>
      <c r="H21" s="3">
        <v>38.726750105345928</v>
      </c>
      <c r="I21" s="3">
        <v>50.417935340976776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93.669998168945313</v>
      </c>
      <c r="D22" s="3">
        <v>5.0399999618530273</v>
      </c>
      <c r="E22" s="3">
        <v>0.20999999344348907</v>
      </c>
      <c r="F22" s="5">
        <v>1.0499999523162842</v>
      </c>
      <c r="G22" s="3">
        <v>1.2599999904632568</v>
      </c>
      <c r="H22" s="3">
        <v>38.726743943154858</v>
      </c>
      <c r="I22" s="3">
        <v>50.375252505425905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93.669998168945313</v>
      </c>
      <c r="D23" s="3">
        <v>5.070000171661377</v>
      </c>
      <c r="E23" s="3">
        <v>0.20999999344348907</v>
      </c>
      <c r="F23" s="5">
        <v>1.0299999713897705</v>
      </c>
      <c r="G23" s="3">
        <v>1.2400000095367432</v>
      </c>
      <c r="H23" s="3">
        <v>38.726743647602447</v>
      </c>
      <c r="I23" s="3">
        <v>50.417926933710689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93.779998779296875</v>
      </c>
      <c r="D24" s="3">
        <v>5.0100002288818359</v>
      </c>
      <c r="E24" s="3">
        <v>0.20999999344348907</v>
      </c>
      <c r="F24" s="5">
        <v>0.98000001907348633</v>
      </c>
      <c r="G24" s="3">
        <v>1.190000057220459</v>
      </c>
      <c r="H24" s="3">
        <v>38.7267549028495</v>
      </c>
      <c r="I24" s="3">
        <v>50.417941586794576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93.730003356933594</v>
      </c>
      <c r="D25" s="3">
        <v>5.0399999618530273</v>
      </c>
      <c r="E25" s="3">
        <v>0.23000000417232513</v>
      </c>
      <c r="F25" s="5">
        <v>0.98000001907348633</v>
      </c>
      <c r="G25" s="3">
        <v>1.2100000381469727</v>
      </c>
      <c r="H25" s="3">
        <v>38.726752078381509</v>
      </c>
      <c r="I25" s="3">
        <v>50.417937909650369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93.669998168945313</v>
      </c>
      <c r="D26" s="3">
        <v>5.0399999618530273</v>
      </c>
      <c r="E26" s="3">
        <v>0.20000000298023224</v>
      </c>
      <c r="F26" s="5">
        <v>1.059999942779541</v>
      </c>
      <c r="G26" s="3">
        <v>1.2599999904632568</v>
      </c>
      <c r="H26" s="3">
        <v>38.726742697191469</v>
      </c>
      <c r="I26" s="3">
        <v>50.375250884692683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93.69000244140625</v>
      </c>
      <c r="D27" s="3">
        <v>5</v>
      </c>
      <c r="E27" s="3">
        <v>0.20999999344348907</v>
      </c>
      <c r="F27" s="5">
        <v>1.059999942779541</v>
      </c>
      <c r="G27" s="3">
        <v>1.2699999809265137</v>
      </c>
      <c r="H27" s="3">
        <v>38.726746219133645</v>
      </c>
      <c r="I27" s="3">
        <v>50.375255465989945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93.620002746582031</v>
      </c>
      <c r="D28" s="3">
        <v>5.0300002098083496</v>
      </c>
      <c r="E28" s="3">
        <v>0.20000000298023224</v>
      </c>
      <c r="F28" s="5">
        <v>1.1299999952316284</v>
      </c>
      <c r="G28" s="3">
        <v>1.3300000429153442</v>
      </c>
      <c r="H28" s="3">
        <v>38.726742202784891</v>
      </c>
      <c r="I28" s="3">
        <v>50.375250241574939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93.650001525878906</v>
      </c>
      <c r="D29" s="3">
        <v>4.9899997711181641</v>
      </c>
      <c r="E29" s="3">
        <v>0.2199999988079071</v>
      </c>
      <c r="F29" s="5">
        <v>1.1100000143051147</v>
      </c>
      <c r="G29" s="3">
        <v>1.3300000429153442</v>
      </c>
      <c r="H29" s="3">
        <v>38.687611124606853</v>
      </c>
      <c r="I29" s="3">
        <v>50.324349036275521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93.629997253417969</v>
      </c>
      <c r="D30" s="3">
        <v>5.0199999809265137</v>
      </c>
      <c r="E30" s="3">
        <v>0.2199999988079071</v>
      </c>
      <c r="F30" s="5">
        <v>1.1000000238418579</v>
      </c>
      <c r="G30" s="3">
        <v>1.3200000524520874</v>
      </c>
      <c r="H30" s="3">
        <v>38.687607685413148</v>
      </c>
      <c r="I30" s="3">
        <v>50.324344562616403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93.69000244140625</v>
      </c>
      <c r="D31" s="3">
        <v>5.0199999809265137</v>
      </c>
      <c r="E31" s="3">
        <v>0.18999999761581421</v>
      </c>
      <c r="F31" s="5">
        <v>1.0700000524520874</v>
      </c>
      <c r="G31" s="3">
        <v>1.2599999904632568</v>
      </c>
      <c r="H31" s="3">
        <v>38.726744163734217</v>
      </c>
      <c r="I31" s="3">
        <v>50.375252792352704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93.55999755859375</v>
      </c>
      <c r="D32" s="3">
        <v>5.1500000953674316</v>
      </c>
      <c r="E32" s="3">
        <v>0.15999999642372131</v>
      </c>
      <c r="F32" s="5">
        <v>1.1000000238418579</v>
      </c>
      <c r="G32" s="3">
        <v>1.2599999904632568</v>
      </c>
      <c r="H32" s="3">
        <v>38.765896463116</v>
      </c>
      <c r="I32" s="3">
        <v>50.383574470139926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93.620002746582031</v>
      </c>
      <c r="D33" s="3">
        <v>5.0999999046325684</v>
      </c>
      <c r="E33" s="3">
        <v>0.15999999642372131</v>
      </c>
      <c r="F33" s="5">
        <v>1.0900000333786011</v>
      </c>
      <c r="G33" s="3">
        <v>1.25</v>
      </c>
      <c r="H33" s="3">
        <v>38.72673019489639</v>
      </c>
      <c r="I33" s="3">
        <v>50.375234621867364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93.629997253417969</v>
      </c>
      <c r="D34" s="3">
        <v>5.059999942779541</v>
      </c>
      <c r="E34" s="3">
        <v>0.15999999642372131</v>
      </c>
      <c r="F34" s="5">
        <v>1.1100000143051147</v>
      </c>
      <c r="G34" s="3">
        <v>1.2699999809265137</v>
      </c>
      <c r="H34" s="3">
        <v>38.726731846552148</v>
      </c>
      <c r="I34" s="3">
        <v>50.375236770320015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93.75</v>
      </c>
      <c r="D35" s="3">
        <v>4.9699997901916504</v>
      </c>
      <c r="E35" s="3">
        <v>0.15999999642372131</v>
      </c>
      <c r="F35" s="5">
        <v>1.0900000333786011</v>
      </c>
      <c r="G35" s="3">
        <v>1.25</v>
      </c>
      <c r="H35" s="3">
        <v>38.726747830483198</v>
      </c>
      <c r="I35" s="3">
        <v>50.417932379357708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93.610000610351563</v>
      </c>
      <c r="D36" s="3">
        <v>5.0900001525878906</v>
      </c>
      <c r="E36" s="3">
        <v>0.17000000178813934</v>
      </c>
      <c r="F36" s="5">
        <v>1.1100000143051147</v>
      </c>
      <c r="G36" s="3">
        <v>1.2799999713897705</v>
      </c>
      <c r="H36" s="3">
        <v>38.726733450008744</v>
      </c>
      <c r="I36" s="3">
        <v>50.375238856075825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93.730003356933594</v>
      </c>
      <c r="D37" s="3">
        <v>5.0300002098083496</v>
      </c>
      <c r="E37" s="3">
        <v>0.15999999642372131</v>
      </c>
      <c r="F37" s="5">
        <v>1.059999942779541</v>
      </c>
      <c r="G37" s="3">
        <v>1.2199999094009399</v>
      </c>
      <c r="H37" s="3">
        <v>38.765917796941686</v>
      </c>
      <c r="I37" s="3">
        <v>50.426209352689348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93.7606201171875</v>
      </c>
      <c r="D38" s="3">
        <v>5.0194973945617676</v>
      </c>
      <c r="E38" s="3">
        <v>0.15998399257659912</v>
      </c>
      <c r="F38" s="5">
        <v>1.0498949289321899</v>
      </c>
      <c r="G38" s="3">
        <v>1.2098789215087891</v>
      </c>
      <c r="H38" s="3">
        <v>38.726748670744897</v>
      </c>
      <c r="I38" s="3">
        <v>50.417933473285281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93.730628967285156</v>
      </c>
      <c r="D39" s="3">
        <v>4.9695029258728027</v>
      </c>
      <c r="E39" s="3">
        <v>0.14998500049114227</v>
      </c>
      <c r="F39" s="5">
        <v>1.1298869848251343</v>
      </c>
      <c r="G39" s="3">
        <v>1.279871940612793</v>
      </c>
      <c r="H39" s="3">
        <v>38.687610836875201</v>
      </c>
      <c r="I39" s="3">
        <v>50.366980352456373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93.569999694824219</v>
      </c>
      <c r="D40" s="3">
        <v>5.0199999809265137</v>
      </c>
      <c r="E40" s="3">
        <v>0.15000000596046448</v>
      </c>
      <c r="F40" s="5">
        <v>1.190000057220459</v>
      </c>
      <c r="G40" s="3">
        <v>1.3400000333786011</v>
      </c>
      <c r="H40" s="3">
        <v>38.68758761726049</v>
      </c>
      <c r="I40" s="3">
        <v>50.281797394751365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93.713589083763864</v>
      </c>
      <c r="D41" s="6">
        <f t="shared" si="0"/>
        <v>5.0103575337317681</v>
      </c>
      <c r="E41" s="6">
        <f t="shared" si="0"/>
        <v>0.18903125678339311</v>
      </c>
      <c r="F41" s="6">
        <f t="shared" si="0"/>
        <v>1.0574123128767936</v>
      </c>
      <c r="G41" s="6">
        <f t="shared" si="0"/>
        <v>1.246443590810222</v>
      </c>
      <c r="H41" s="6">
        <f t="shared" si="0"/>
        <v>38.724161765173626</v>
      </c>
      <c r="I41" s="6">
        <f t="shared" si="0"/>
        <v>50.391171330303223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93.870002746582031</v>
      </c>
      <c r="D46" s="21">
        <f t="shared" si="1"/>
        <v>5.1500000953674316</v>
      </c>
      <c r="E46" s="26">
        <f t="shared" si="1"/>
        <v>0.23000000417232513</v>
      </c>
      <c r="F46" s="26">
        <f t="shared" si="1"/>
        <v>1.190000057220459</v>
      </c>
      <c r="G46" s="21">
        <f t="shared" si="1"/>
        <v>1.3400000333786011</v>
      </c>
      <c r="H46" s="26">
        <f t="shared" si="1"/>
        <v>38.772900683063426</v>
      </c>
      <c r="I46" s="22">
        <f t="shared" si="1"/>
        <v>50.478018276853923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93.55999755859375</v>
      </c>
      <c r="D47" s="26">
        <f t="shared" si="2"/>
        <v>4.8904166221618652</v>
      </c>
      <c r="E47" s="26">
        <f t="shared" si="2"/>
        <v>0.14998500049114227</v>
      </c>
      <c r="F47" s="23">
        <f t="shared" si="2"/>
        <v>0.98000001907348633</v>
      </c>
      <c r="G47" s="26">
        <f t="shared" si="2"/>
        <v>1.190000057220459</v>
      </c>
      <c r="H47" s="23">
        <f t="shared" si="2"/>
        <v>38.68758761726049</v>
      </c>
      <c r="I47" s="26">
        <f t="shared" si="2"/>
        <v>50.281797394751365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7.9580410928795045E-2</v>
      </c>
      <c r="D48" s="24">
        <f t="shared" si="3"/>
        <v>5.5895040329089846E-2</v>
      </c>
      <c r="E48" s="26">
        <f t="shared" si="3"/>
        <v>2.2710546503727318E-2</v>
      </c>
      <c r="F48" s="26">
        <f t="shared" si="3"/>
        <v>5.0325193712958766E-2</v>
      </c>
      <c r="G48" s="24">
        <f t="shared" si="3"/>
        <v>4.2626254757940886E-2</v>
      </c>
      <c r="H48" s="26">
        <f t="shared" si="3"/>
        <v>2.2047855908332675E-2</v>
      </c>
      <c r="I48" s="25">
        <f t="shared" si="3"/>
        <v>3.8230355294879177E-2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65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93.44000244140625</v>
      </c>
      <c r="D10" s="10">
        <v>5.2899999618530273</v>
      </c>
      <c r="E10" s="10">
        <v>0.20000000298023224</v>
      </c>
      <c r="F10" s="11">
        <v>1.0499999523162842</v>
      </c>
      <c r="G10" s="10">
        <v>1.25</v>
      </c>
      <c r="H10" s="10">
        <v>38.766092609678424</v>
      </c>
      <c r="I10" s="10">
        <v>50.383829399493727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93.779998779296875</v>
      </c>
      <c r="D11" s="3">
        <v>5</v>
      </c>
      <c r="E11" s="3">
        <v>0.20999999344348907</v>
      </c>
      <c r="F11" s="5">
        <v>1</v>
      </c>
      <c r="G11" s="3">
        <v>1.2100000381469727</v>
      </c>
      <c r="H11" s="3">
        <v>38.726920630086845</v>
      </c>
      <c r="I11" s="3">
        <v>50.418157345284861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93.830001831054688</v>
      </c>
      <c r="D12" s="3">
        <v>5.0300002098083496</v>
      </c>
      <c r="E12" s="3">
        <v>0.20999999344348907</v>
      </c>
      <c r="F12" s="5">
        <v>0.92000001668930054</v>
      </c>
      <c r="G12" s="3">
        <v>1.1299999952316284</v>
      </c>
      <c r="H12" s="3">
        <v>38.766094551231816</v>
      </c>
      <c r="I12" s="3">
        <v>50.469157447745495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93.569999694824219</v>
      </c>
      <c r="D13" s="3">
        <v>5.1700000762939453</v>
      </c>
      <c r="E13" s="3">
        <v>0.20000000298023224</v>
      </c>
      <c r="F13" s="5">
        <v>1.0399999618530273</v>
      </c>
      <c r="G13" s="3">
        <v>1.2400000095367432</v>
      </c>
      <c r="H13" s="3">
        <v>38.766093315706165</v>
      </c>
      <c r="I13" s="3">
        <v>50.42643766525012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93.739997863769531</v>
      </c>
      <c r="D14" s="3">
        <v>5.059999942779541</v>
      </c>
      <c r="E14" s="3">
        <v>0.20000000298023224</v>
      </c>
      <c r="F14" s="5">
        <v>1</v>
      </c>
      <c r="G14" s="3">
        <v>1.2000000476837158</v>
      </c>
      <c r="H14" s="3">
        <v>38.726920370474623</v>
      </c>
      <c r="I14" s="3">
        <v>50.418157007298547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93.739997863769531</v>
      </c>
      <c r="D15" s="3">
        <v>5.059999942779541</v>
      </c>
      <c r="E15" s="3">
        <v>0.20000000298023224</v>
      </c>
      <c r="F15" s="5">
        <v>1</v>
      </c>
      <c r="G15" s="3">
        <v>1.2000000476837158</v>
      </c>
      <c r="H15" s="3">
        <v>38.687783725552237</v>
      </c>
      <c r="I15" s="3">
        <v>50.367205434347227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95.047927856445313</v>
      </c>
      <c r="D16" s="3">
        <v>3.7771673202514648</v>
      </c>
      <c r="E16" s="3">
        <v>0.23868203163146973</v>
      </c>
      <c r="F16" s="5">
        <v>0.92164325714111328</v>
      </c>
      <c r="G16" s="3">
        <v>1.160325288772583</v>
      </c>
      <c r="H16" s="3">
        <v>38.42157525571362</v>
      </c>
      <c r="I16" s="3">
        <v>50.306682049744651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95.047927856445313</v>
      </c>
      <c r="D17" s="3">
        <v>3.7771673202514648</v>
      </c>
      <c r="E17" s="3">
        <v>0.23868203163146973</v>
      </c>
      <c r="F17" s="5">
        <v>0.92164325714111328</v>
      </c>
      <c r="G17" s="3">
        <v>1.160325288772583</v>
      </c>
      <c r="H17" s="3">
        <v>38.42157525571362</v>
      </c>
      <c r="I17" s="3">
        <v>50.306682049744651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93.76</v>
      </c>
      <c r="D18" s="3">
        <v>5.05</v>
      </c>
      <c r="E18" s="3">
        <v>0.17</v>
      </c>
      <c r="F18" s="5">
        <v>1.02</v>
      </c>
      <c r="G18" s="3">
        <v>1.19</v>
      </c>
      <c r="H18" s="3">
        <v>38.726920487345161</v>
      </c>
      <c r="I18" s="3">
        <v>50.418155967264617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95.047927856445313</v>
      </c>
      <c r="D19" s="3">
        <v>3.7771673202514648</v>
      </c>
      <c r="E19" s="3">
        <v>0.23868203163146973</v>
      </c>
      <c r="F19" s="5">
        <v>0.92164325714111328</v>
      </c>
      <c r="G19" s="3">
        <v>1.160325288772583</v>
      </c>
      <c r="H19" s="3">
        <v>38.42157525571362</v>
      </c>
      <c r="I19" s="3">
        <v>50.306682049744651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93.650001525878906</v>
      </c>
      <c r="D20" s="3">
        <v>5.0500001907348633</v>
      </c>
      <c r="E20" s="3">
        <v>0.18999999761581421</v>
      </c>
      <c r="F20" s="5">
        <v>1.1000000238418579</v>
      </c>
      <c r="G20" s="3">
        <v>1.2899999618530273</v>
      </c>
      <c r="H20" s="3">
        <v>38.726912350271213</v>
      </c>
      <c r="I20" s="3">
        <v>50.418146565882829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93.699996948242188</v>
      </c>
      <c r="D21" s="3">
        <v>5.0300002098083496</v>
      </c>
      <c r="E21" s="3">
        <v>0.18999999761581421</v>
      </c>
      <c r="F21" s="5">
        <v>1.0800000429153442</v>
      </c>
      <c r="G21" s="3">
        <v>1.2699999809265137</v>
      </c>
      <c r="H21" s="3">
        <v>38.726749754192568</v>
      </c>
      <c r="I21" s="3">
        <v>50.37526006434932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93.569999694824219</v>
      </c>
      <c r="D22" s="3">
        <v>5.0300002098083496</v>
      </c>
      <c r="E22" s="3">
        <v>0.2199999988079071</v>
      </c>
      <c r="F22" s="5">
        <v>1.1699999570846558</v>
      </c>
      <c r="G22" s="3">
        <v>1.3899999856948853</v>
      </c>
      <c r="H22" s="3">
        <v>38.648433298006623</v>
      </c>
      <c r="I22" s="3">
        <v>50.230908991800803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93.69000244140625</v>
      </c>
      <c r="D23" s="3">
        <v>5.119999885559082</v>
      </c>
      <c r="E23" s="3">
        <v>0.2199999988079071</v>
      </c>
      <c r="F23" s="5">
        <v>0.97000002861022949</v>
      </c>
      <c r="G23" s="3">
        <v>1.190000057220459</v>
      </c>
      <c r="H23" s="3">
        <v>38.765919986200501</v>
      </c>
      <c r="I23" s="3">
        <v>50.468930183427233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93.680000305175781</v>
      </c>
      <c r="D24" s="3">
        <v>5.0900001525878906</v>
      </c>
      <c r="E24" s="3">
        <v>0.23999999463558197</v>
      </c>
      <c r="F24" s="5">
        <v>0.99000000953674316</v>
      </c>
      <c r="G24" s="3">
        <v>1.2300000190734863</v>
      </c>
      <c r="H24" s="3">
        <v>38.72675034274647</v>
      </c>
      <c r="I24" s="3">
        <v>50.417935650045976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93.779998779296875</v>
      </c>
      <c r="D25" s="3">
        <v>5.0300002098083496</v>
      </c>
      <c r="E25" s="3">
        <v>0.25</v>
      </c>
      <c r="F25" s="5">
        <v>0.93999999761581421</v>
      </c>
      <c r="G25" s="3">
        <v>1.190000057220459</v>
      </c>
      <c r="H25" s="3">
        <v>38.72676221189441</v>
      </c>
      <c r="I25" s="3">
        <v>50.417951102360753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93.580001831054688</v>
      </c>
      <c r="D26" s="3">
        <v>5.0999999046325684</v>
      </c>
      <c r="E26" s="3">
        <v>0.2199999988079071</v>
      </c>
      <c r="F26" s="5">
        <v>1.1000000238418579</v>
      </c>
      <c r="G26" s="3">
        <v>1.3200000524520874</v>
      </c>
      <c r="H26" s="3">
        <v>38.687604413438535</v>
      </c>
      <c r="I26" s="3">
        <v>50.324340306473736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93.620002746582031</v>
      </c>
      <c r="D27" s="3">
        <v>5.1100001335144043</v>
      </c>
      <c r="E27" s="3">
        <v>0.20999999344348907</v>
      </c>
      <c r="F27" s="5">
        <v>1.059999942779541</v>
      </c>
      <c r="G27" s="3">
        <v>1.2699999809265137</v>
      </c>
      <c r="H27" s="3">
        <v>38.726741398265773</v>
      </c>
      <c r="I27" s="3">
        <v>50.375249195066765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93.69000244140625</v>
      </c>
      <c r="D28" s="3">
        <v>5.0199999809265137</v>
      </c>
      <c r="E28" s="3">
        <v>0.20999999344348907</v>
      </c>
      <c r="F28" s="5">
        <v>1.0800000429153442</v>
      </c>
      <c r="G28" s="3">
        <v>1.2900000810623169</v>
      </c>
      <c r="H28" s="3">
        <v>38.687615876205378</v>
      </c>
      <c r="I28" s="3">
        <v>50.366986913105606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93.75</v>
      </c>
      <c r="D29" s="3">
        <v>4.9699997901916504</v>
      </c>
      <c r="E29" s="3">
        <v>0.2199999988079071</v>
      </c>
      <c r="F29" s="5">
        <v>1.059999942779541</v>
      </c>
      <c r="G29" s="3">
        <v>1.2799999713897705</v>
      </c>
      <c r="H29" s="3">
        <v>38.687624510894018</v>
      </c>
      <c r="I29" s="3">
        <v>50.366998154512963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93.650001525878906</v>
      </c>
      <c r="D30" s="3">
        <v>5.0500001907348633</v>
      </c>
      <c r="E30" s="3">
        <v>0.2199999988079071</v>
      </c>
      <c r="F30" s="5">
        <v>1.0800000429153442</v>
      </c>
      <c r="G30" s="3">
        <v>1.3000000715255737</v>
      </c>
      <c r="H30" s="3">
        <v>38.687612434368916</v>
      </c>
      <c r="I30" s="3">
        <v>50.324350739997243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93.69000244140625</v>
      </c>
      <c r="D31" s="3">
        <v>5.059999942779541</v>
      </c>
      <c r="E31" s="3">
        <v>0.18000000715255737</v>
      </c>
      <c r="F31" s="5">
        <v>1.0700000524520874</v>
      </c>
      <c r="G31" s="3">
        <v>1.25</v>
      </c>
      <c r="H31" s="3">
        <v>38.7267456907366</v>
      </c>
      <c r="I31" s="3">
        <v>50.417929593644843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93.730003356933594</v>
      </c>
      <c r="D32" s="3">
        <v>5.070000171661377</v>
      </c>
      <c r="E32" s="3">
        <v>0.15999999642372131</v>
      </c>
      <c r="F32" s="5">
        <v>1.0399999618530273</v>
      </c>
      <c r="G32" s="3">
        <v>1.1999999284744263</v>
      </c>
      <c r="H32" s="3">
        <v>38.726744965458089</v>
      </c>
      <c r="I32" s="3">
        <v>50.417928649412623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93.709999084472656</v>
      </c>
      <c r="D33" s="3">
        <v>5.059999942779541</v>
      </c>
      <c r="E33" s="3">
        <v>0.17000000178813934</v>
      </c>
      <c r="F33" s="5">
        <v>1.059999942779541</v>
      </c>
      <c r="G33" s="3">
        <v>1.2299998998641968</v>
      </c>
      <c r="H33" s="3">
        <v>38.72674569401898</v>
      </c>
      <c r="I33" s="3">
        <v>50.417929597918139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93.629997253417969</v>
      </c>
      <c r="D34" s="3">
        <v>5.0900001525878906</v>
      </c>
      <c r="E34" s="3">
        <v>0.15999999642372131</v>
      </c>
      <c r="F34" s="5">
        <v>1.1200000047683716</v>
      </c>
      <c r="G34" s="3">
        <v>1.2799999713897705</v>
      </c>
      <c r="H34" s="3">
        <v>38.687600795881885</v>
      </c>
      <c r="I34" s="3">
        <v>50.324335600802371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93.720001220703125</v>
      </c>
      <c r="D35" s="3">
        <v>5.0399999618530273</v>
      </c>
      <c r="E35" s="3">
        <v>0.15000000596046448</v>
      </c>
      <c r="F35" s="5">
        <v>1.0900000333786011</v>
      </c>
      <c r="G35" s="3">
        <v>1.2400000095367432</v>
      </c>
      <c r="H35" s="3">
        <v>38.687608822021105</v>
      </c>
      <c r="I35" s="3">
        <v>50.324346041101478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93.669998168945313</v>
      </c>
      <c r="D36" s="3">
        <v>5.0199999809265137</v>
      </c>
      <c r="E36" s="3">
        <v>0.17000000178813934</v>
      </c>
      <c r="F36" s="5">
        <v>1.1200000047683716</v>
      </c>
      <c r="G36" s="3">
        <v>1.2899999618530273</v>
      </c>
      <c r="H36" s="3">
        <v>38.687605855811874</v>
      </c>
      <c r="I36" s="3">
        <v>50.324342182694508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93.790000915527344</v>
      </c>
      <c r="D37" s="3">
        <v>5.0100002288818359</v>
      </c>
      <c r="E37" s="3">
        <v>0.15999999642372131</v>
      </c>
      <c r="F37" s="5">
        <v>1.0399999618530273</v>
      </c>
      <c r="G37" s="3">
        <v>1.1999999284744263</v>
      </c>
      <c r="H37" s="3">
        <v>38.726753099162224</v>
      </c>
      <c r="I37" s="3">
        <v>50.417939238593704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93.47869873046875</v>
      </c>
      <c r="D38" s="3">
        <v>5.1710343360900879</v>
      </c>
      <c r="E38" s="3">
        <v>0.15003000199794769</v>
      </c>
      <c r="F38" s="5">
        <v>1.2002400159835815</v>
      </c>
      <c r="G38" s="3">
        <v>1.3502700328826904</v>
      </c>
      <c r="H38" s="3">
        <v>38.726720618049839</v>
      </c>
      <c r="I38" s="3">
        <v>50.332658090347209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93.680000305175781</v>
      </c>
      <c r="D39" s="3">
        <v>4.9899997711181641</v>
      </c>
      <c r="E39" s="3">
        <v>0.15999999642372131</v>
      </c>
      <c r="F39" s="5">
        <v>1.1100000143051147</v>
      </c>
      <c r="G39" s="3">
        <v>1.2699999809265137</v>
      </c>
      <c r="H39" s="3">
        <v>38.687599834866397</v>
      </c>
      <c r="I39" s="3">
        <v>50.324334350725735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93.569999694824219</v>
      </c>
      <c r="D40" s="3">
        <v>5.119999885559082</v>
      </c>
      <c r="E40" s="3">
        <v>0.15999999642372131</v>
      </c>
      <c r="F40" s="5">
        <v>1.1499999761581421</v>
      </c>
      <c r="G40" s="3">
        <v>1.309999942779541</v>
      </c>
      <c r="H40" s="3">
        <v>38.687594855763145</v>
      </c>
      <c r="I40" s="3">
        <v>50.32432787397201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93.80749972435737</v>
      </c>
      <c r="D41" s="6">
        <f t="shared" si="0"/>
        <v>4.9426624944133151</v>
      </c>
      <c r="E41" s="6">
        <f t="shared" si="0"/>
        <v>0.19729277630006112</v>
      </c>
      <c r="F41" s="6">
        <f t="shared" si="0"/>
        <v>1.0459732169489706</v>
      </c>
      <c r="G41" s="6">
        <f t="shared" si="0"/>
        <v>1.2432659961331274</v>
      </c>
      <c r="H41" s="6">
        <f t="shared" si="0"/>
        <v>38.687161234370016</v>
      </c>
      <c r="I41" s="6">
        <f t="shared" si="0"/>
        <v>50.372073403295296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95.047927856445313</v>
      </c>
      <c r="D46" s="21">
        <f t="shared" si="1"/>
        <v>5.2899999618530273</v>
      </c>
      <c r="E46" s="26">
        <f t="shared" si="1"/>
        <v>0.25</v>
      </c>
      <c r="F46" s="26">
        <f t="shared" si="1"/>
        <v>1.2002400159835815</v>
      </c>
      <c r="G46" s="21">
        <f t="shared" si="1"/>
        <v>1.3899999856948853</v>
      </c>
      <c r="H46" s="26">
        <f t="shared" si="1"/>
        <v>38.766094551231816</v>
      </c>
      <c r="I46" s="22">
        <f t="shared" si="1"/>
        <v>50.469157447745495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93.44000244140625</v>
      </c>
      <c r="D47" s="26">
        <f t="shared" si="2"/>
        <v>3.7771673202514648</v>
      </c>
      <c r="E47" s="26">
        <f t="shared" si="2"/>
        <v>0.15000000596046448</v>
      </c>
      <c r="F47" s="23">
        <f t="shared" si="2"/>
        <v>0.92000001668930054</v>
      </c>
      <c r="G47" s="26">
        <f t="shared" si="2"/>
        <v>1.1299999952316284</v>
      </c>
      <c r="H47" s="23">
        <f t="shared" si="2"/>
        <v>38.42157525571362</v>
      </c>
      <c r="I47" s="26">
        <f t="shared" si="2"/>
        <v>50.230908991800803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0.42193834881321773</v>
      </c>
      <c r="D48" s="24">
        <f t="shared" si="3"/>
        <v>0.39273811768571443</v>
      </c>
      <c r="E48" s="26">
        <f t="shared" si="3"/>
        <v>3.0032592176829701E-2</v>
      </c>
      <c r="F48" s="26">
        <f t="shared" si="3"/>
        <v>7.4609148868155895E-2</v>
      </c>
      <c r="G48" s="24">
        <f t="shared" si="3"/>
        <v>6.0269666283459145E-2</v>
      </c>
      <c r="H48" s="26">
        <f t="shared" si="3"/>
        <v>9.2813204646813474E-2</v>
      </c>
      <c r="I48" s="25">
        <f t="shared" si="3"/>
        <v>5.5787780921819595E-2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R51"/>
  <sheetViews>
    <sheetView showGridLines="0" topLeftCell="A19" zoomScale="90" zoomScaleNormal="90" workbookViewId="0">
      <selection activeCell="F50" sqref="F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30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82.860435485839844</v>
      </c>
      <c r="D10" s="10">
        <v>9.1163825988769531</v>
      </c>
      <c r="E10" s="10">
        <v>7.0125565528869629</v>
      </c>
      <c r="F10" s="11">
        <v>2.121482789516449E-2</v>
      </c>
      <c r="G10" s="10">
        <v>7.0337715148925781</v>
      </c>
      <c r="H10" s="10">
        <v>38.390448891833131</v>
      </c>
      <c r="I10" s="10">
        <v>47.985572479992271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80.466911315917969</v>
      </c>
      <c r="D11" s="3">
        <v>10.618346214294434</v>
      </c>
      <c r="E11" s="3">
        <v>6.8884639739990234</v>
      </c>
      <c r="F11" s="5">
        <v>2.8632726520299911E-2</v>
      </c>
      <c r="G11" s="3">
        <v>6.9170966148376465</v>
      </c>
      <c r="H11" s="3">
        <v>39.483832670775499</v>
      </c>
      <c r="I11" s="3">
        <v>48.684374997035064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81.96649169921875</v>
      </c>
      <c r="D12" s="3">
        <v>9.7337827682495117</v>
      </c>
      <c r="E12" s="3">
        <v>7.2340912818908691</v>
      </c>
      <c r="F12" s="5">
        <v>3.7045832723379135E-2</v>
      </c>
      <c r="G12" s="3">
        <v>7.2711372375488281</v>
      </c>
      <c r="H12" s="3">
        <v>38.473785811964298</v>
      </c>
      <c r="I12" s="3">
        <v>47.944633119063553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84.232299999999995</v>
      </c>
      <c r="D13" s="3">
        <v>7.9321000000000002</v>
      </c>
      <c r="E13" s="3">
        <v>7.3201999999999998</v>
      </c>
      <c r="F13" s="5">
        <v>2.1499999999999998E-2</v>
      </c>
      <c r="G13" s="3">
        <v>7.3417000000000003</v>
      </c>
      <c r="H13" s="3">
        <v>37.605649219720583</v>
      </c>
      <c r="I13" s="3">
        <v>47.389949227180146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83.393783569335937</v>
      </c>
      <c r="D14" s="3">
        <v>8.5998449325561523</v>
      </c>
      <c r="E14" s="3">
        <v>7.1852607727050781</v>
      </c>
      <c r="F14" s="5">
        <v>1.9386528059840202E-2</v>
      </c>
      <c r="G14" s="3">
        <v>7.2046470642089844</v>
      </c>
      <c r="H14" s="3">
        <v>38.034426495801718</v>
      </c>
      <c r="I14" s="3">
        <v>47.702951763256706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80.066947937011719</v>
      </c>
      <c r="D15" s="3">
        <v>10.654295921325684</v>
      </c>
      <c r="E15" s="3">
        <v>7.154604434967041</v>
      </c>
      <c r="F15" s="5">
        <v>1.1400816962122917E-2</v>
      </c>
      <c r="G15" s="3">
        <v>7.1660051345825195</v>
      </c>
      <c r="H15" s="3">
        <v>39.493296252504607</v>
      </c>
      <c r="I15" s="3">
        <v>48.599872220416167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82.679191589355469</v>
      </c>
      <c r="D16" s="3">
        <v>8.059117317199707</v>
      </c>
      <c r="E16" s="3">
        <v>7.2414422035217285</v>
      </c>
      <c r="F16" s="5">
        <v>1.622377522289753E-2</v>
      </c>
      <c r="G16" s="3">
        <v>7.2576661109924316</v>
      </c>
      <c r="H16" s="3">
        <v>38.656978909940683</v>
      </c>
      <c r="I16" s="3">
        <v>48.061897437268691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83.851051330566406</v>
      </c>
      <c r="D17" s="3">
        <v>7.4020681381225586</v>
      </c>
      <c r="E17" s="3">
        <v>7.6246957778930664</v>
      </c>
      <c r="F17" s="5">
        <v>1.3141117990016937E-2</v>
      </c>
      <c r="G17" s="3">
        <v>7.6378369331359863</v>
      </c>
      <c r="H17" s="3">
        <v>37.748078845594137</v>
      </c>
      <c r="I17" s="3">
        <v>47.380163430035743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84.507164001464844</v>
      </c>
      <c r="D18" s="3">
        <v>6.8794355392456055</v>
      </c>
      <c r="E18" s="3">
        <v>7.6102752685546875</v>
      </c>
      <c r="F18" s="5">
        <v>1.2413474731147289E-2</v>
      </c>
      <c r="G18" s="3">
        <v>7.6226887702941895</v>
      </c>
      <c r="H18" s="3">
        <v>37.480329180399387</v>
      </c>
      <c r="I18" s="3">
        <v>47.198800072757066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82.705886840820312</v>
      </c>
      <c r="D19" s="3">
        <v>8.9935407638549805</v>
      </c>
      <c r="E19" s="3">
        <v>7.586334228515625</v>
      </c>
      <c r="F19" s="5">
        <v>8.7768463417887688E-3</v>
      </c>
      <c r="G19" s="3">
        <v>7.5951108932495117</v>
      </c>
      <c r="H19" s="3">
        <v>37.939573122406685</v>
      </c>
      <c r="I19" s="3">
        <v>47.509219093792886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82.965599060058594</v>
      </c>
      <c r="D20" s="3">
        <v>8.8565006256103516</v>
      </c>
      <c r="E20" s="3">
        <v>7.5437045097351074</v>
      </c>
      <c r="F20" s="5">
        <v>1.0879660956561565E-2</v>
      </c>
      <c r="G20" s="3">
        <v>7.5545840263366699</v>
      </c>
      <c r="H20" s="3">
        <v>37.84322700402808</v>
      </c>
      <c r="I20" s="3">
        <v>47.455796342477242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83.852142333984375</v>
      </c>
      <c r="D21" s="3">
        <v>8.133204460144043</v>
      </c>
      <c r="E21" s="3">
        <v>7.3919649124145508</v>
      </c>
      <c r="F21" s="5">
        <v>1.3145049102604389E-2</v>
      </c>
      <c r="G21" s="3">
        <v>7.4051098823547363</v>
      </c>
      <c r="H21" s="3">
        <v>37.722184931296958</v>
      </c>
      <c r="I21" s="3">
        <v>47.442790752271236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84.250129699707031</v>
      </c>
      <c r="D22" s="3">
        <v>7.7786831855773926</v>
      </c>
      <c r="E22" s="3">
        <v>7.4603562355041504</v>
      </c>
      <c r="F22" s="5">
        <v>8.0583253875374794E-3</v>
      </c>
      <c r="G22" s="3">
        <v>7.4684147834777832</v>
      </c>
      <c r="H22" s="3">
        <v>37.516551051301498</v>
      </c>
      <c r="I22" s="3">
        <v>47.287864560014683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85.406990051269531</v>
      </c>
      <c r="D23" s="3">
        <v>6.6986966133117676</v>
      </c>
      <c r="E23" s="3">
        <v>7.3712382316589355</v>
      </c>
      <c r="F23" s="5">
        <v>1.6376366838812828E-2</v>
      </c>
      <c r="G23" s="3">
        <v>7.3876147270202637</v>
      </c>
      <c r="H23" s="3">
        <v>37.266455478251295</v>
      </c>
      <c r="I23" s="3">
        <v>47.162497040649761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85.959518432617188</v>
      </c>
      <c r="D24" s="3">
        <v>6.6600332260131836</v>
      </c>
      <c r="E24" s="3">
        <v>6.8810195922851562</v>
      </c>
      <c r="F24" s="5">
        <v>1.4209086075425148E-2</v>
      </c>
      <c r="G24" s="3">
        <v>6.8952288627624512</v>
      </c>
      <c r="H24" s="3">
        <v>37.440936850227629</v>
      </c>
      <c r="I24" s="3">
        <v>47.465117963706803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85.339805603027344</v>
      </c>
      <c r="D25" s="3">
        <v>7.2334752082824707</v>
      </c>
      <c r="E25" s="3">
        <v>6.9567112922668457</v>
      </c>
      <c r="F25" s="5">
        <v>1.2447891756892204E-2</v>
      </c>
      <c r="G25" s="3">
        <v>6.9691591262817383</v>
      </c>
      <c r="H25" s="3">
        <v>37.549205150832158</v>
      </c>
      <c r="I25" s="3">
        <v>47.506307601255969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85.139892578125</v>
      </c>
      <c r="D26" s="3">
        <v>7.3461346626281738</v>
      </c>
      <c r="E26" s="3">
        <v>7.0226907730102539</v>
      </c>
      <c r="F26" s="5">
        <v>9.7616957500576973E-3</v>
      </c>
      <c r="G26" s="3">
        <v>7.0324525833129883</v>
      </c>
      <c r="H26" s="3">
        <v>37.532355401272888</v>
      </c>
      <c r="I26" s="3">
        <v>47.465536776642971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82.867630004882812</v>
      </c>
      <c r="D27" s="3">
        <v>9.971405029296875</v>
      </c>
      <c r="E27" s="3">
        <v>6.5966472625732422</v>
      </c>
      <c r="F27" s="5">
        <v>1.2134802527725697E-2</v>
      </c>
      <c r="G27" s="3">
        <v>6.6087822914123535</v>
      </c>
      <c r="H27" s="3">
        <v>38.477919663862004</v>
      </c>
      <c r="I27" s="3">
        <v>48.213220413337119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83.278251647949219</v>
      </c>
      <c r="D28" s="3">
        <v>9.3673334121704102</v>
      </c>
      <c r="E28" s="3">
        <v>6.7816996574401855</v>
      </c>
      <c r="F28" s="5">
        <v>2.413705550134182E-2</v>
      </c>
      <c r="G28" s="3">
        <v>6.8058366775512695</v>
      </c>
      <c r="H28" s="3">
        <v>38.234585053412822</v>
      </c>
      <c r="I28" s="3">
        <v>47.983337909462954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82.731071472167969</v>
      </c>
      <c r="D29" s="3">
        <v>9.882267951965332</v>
      </c>
      <c r="E29" s="3">
        <v>6.8499584197998047</v>
      </c>
      <c r="F29" s="5">
        <v>1.5378167852759361E-2</v>
      </c>
      <c r="G29" s="3">
        <v>6.8653364181518555</v>
      </c>
      <c r="H29" s="3">
        <v>38.341519420773977</v>
      </c>
      <c r="I29" s="3">
        <v>48.029456527395816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82.755462646484375</v>
      </c>
      <c r="D30" s="3">
        <v>9.6974077224731445</v>
      </c>
      <c r="E30" s="3">
        <v>6.813776969909668</v>
      </c>
      <c r="F30" s="5">
        <v>2.8935329988598824E-2</v>
      </c>
      <c r="G30" s="3">
        <v>6.84271240234375</v>
      </c>
      <c r="H30" s="3">
        <v>38.408196812006253</v>
      </c>
      <c r="I30" s="3">
        <v>48.074765369986629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83.189682006835937</v>
      </c>
      <c r="D31" s="3">
        <v>9.4000339508056641</v>
      </c>
      <c r="E31" s="3">
        <v>6.9111824035644531</v>
      </c>
      <c r="F31" s="5">
        <v>1.3771424070000648E-2</v>
      </c>
      <c r="G31" s="3">
        <v>6.9249539375305176</v>
      </c>
      <c r="H31" s="3">
        <v>38.157190930508641</v>
      </c>
      <c r="I31" s="3">
        <v>47.89260853825904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83.531982421875</v>
      </c>
      <c r="D32" s="3">
        <v>8.9645538330078125</v>
      </c>
      <c r="E32" s="3">
        <v>6.9517168998718262</v>
      </c>
      <c r="F32" s="5">
        <v>2.0783204585313797E-2</v>
      </c>
      <c r="G32" s="3">
        <v>6.9725003242492676</v>
      </c>
      <c r="H32" s="3">
        <v>38.092912122904785</v>
      </c>
      <c r="I32" s="3">
        <v>47.84280257551076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83.247268676757813</v>
      </c>
      <c r="D33" s="3">
        <v>9.1596240997314453</v>
      </c>
      <c r="E33" s="3">
        <v>6.7905268669128418</v>
      </c>
      <c r="F33" s="5">
        <v>3.1955890357494354E-2</v>
      </c>
      <c r="G33" s="3">
        <v>6.8224825859069824</v>
      </c>
      <c r="H33" s="3">
        <v>38.327014396021958</v>
      </c>
      <c r="I33" s="3">
        <v>48.034841021806614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83.389600000000002</v>
      </c>
      <c r="D34" s="3">
        <v>9.2865000000000002</v>
      </c>
      <c r="E34" s="3">
        <v>6.8998999999999997</v>
      </c>
      <c r="F34" s="5">
        <v>9.9000000000000008E-3</v>
      </c>
      <c r="G34" s="3">
        <v>6.9097999999999997</v>
      </c>
      <c r="H34" s="3">
        <v>38.080260201653736</v>
      </c>
      <c r="I34" s="3">
        <v>47.851456984623937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85.760999999999996</v>
      </c>
      <c r="D35" s="3">
        <v>6.5225999999999997</v>
      </c>
      <c r="E35" s="3">
        <v>7.2035999999999998</v>
      </c>
      <c r="F35" s="5">
        <v>1.7100000000000001E-2</v>
      </c>
      <c r="G35" s="3">
        <v>7.2206999999999999</v>
      </c>
      <c r="H35" s="3">
        <v>37.308733138370492</v>
      </c>
      <c r="I35" s="3">
        <v>47.26412544000663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86.311099999999996</v>
      </c>
      <c r="D36" s="3">
        <v>6.1112000000000002</v>
      </c>
      <c r="E36" s="3">
        <v>7.2192999999999996</v>
      </c>
      <c r="F36" s="5">
        <v>9.1000000000000004E-3</v>
      </c>
      <c r="G36" s="3">
        <v>7.2282999999999999</v>
      </c>
      <c r="H36" s="3">
        <v>37.046487653047294</v>
      </c>
      <c r="I36" s="3">
        <v>47.094684199520245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84.573899999999995</v>
      </c>
      <c r="D37" s="3">
        <v>7.8685999999999998</v>
      </c>
      <c r="E37" s="3">
        <v>6.9915000000000003</v>
      </c>
      <c r="F37" s="5">
        <v>2.06E-2</v>
      </c>
      <c r="G37" s="3">
        <v>7.0121000000000002</v>
      </c>
      <c r="H37" s="3">
        <v>37.301362692651395</v>
      </c>
      <c r="I37" s="3">
        <v>46.965489882599307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83.606803894042969</v>
      </c>
      <c r="D38" s="3">
        <v>9.0657405853271484</v>
      </c>
      <c r="E38" s="3">
        <v>6.6441230773925781</v>
      </c>
      <c r="F38" s="5">
        <v>3.1251329928636551E-2</v>
      </c>
      <c r="G38" s="3">
        <v>6.6753745079040527</v>
      </c>
      <c r="H38" s="3">
        <v>38.373180878749977</v>
      </c>
      <c r="I38" s="3">
        <v>48.130332695844814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83.349266052246094</v>
      </c>
      <c r="D39" s="3">
        <v>9.1627693176269531</v>
      </c>
      <c r="E39" s="3">
        <v>6.7272496223449707</v>
      </c>
      <c r="F39" s="5">
        <v>2.971896156668663E-2</v>
      </c>
      <c r="G39" s="3">
        <v>6.7569684982299805</v>
      </c>
      <c r="H39" s="3">
        <v>38.320643308376084</v>
      </c>
      <c r="I39" s="3">
        <v>48.055433967602262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83.741279602050781</v>
      </c>
      <c r="D40" s="3">
        <v>8.8003501892089844</v>
      </c>
      <c r="E40" s="3">
        <v>6.9478034973144531</v>
      </c>
      <c r="F40" s="5">
        <v>3.4418918192386627E-2</v>
      </c>
      <c r="G40" s="3">
        <v>6.9822225570678711</v>
      </c>
      <c r="H40" s="3">
        <v>38.092210914109614</v>
      </c>
      <c r="I40" s="3">
        <v>47.848447788663862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83.612210966245584</v>
      </c>
      <c r="D41" s="6">
        <f t="shared" si="0"/>
        <v>8.5147105892550563</v>
      </c>
      <c r="E41" s="6">
        <f t="shared" si="0"/>
        <v>7.0907933780301002</v>
      </c>
      <c r="F41" s="6">
        <f t="shared" si="0"/>
        <v>1.8509648609209447E-2</v>
      </c>
      <c r="G41" s="6">
        <f t="shared" si="0"/>
        <v>7.1092998214721677</v>
      </c>
      <c r="H41" s="6">
        <f t="shared" si="0"/>
        <v>38.023855885632258</v>
      </c>
      <c r="I41" s="6">
        <f t="shared" si="0"/>
        <v>47.726591877175395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86.311099999999996</v>
      </c>
      <c r="D46" s="21">
        <f t="shared" si="1"/>
        <v>10.654295921325684</v>
      </c>
      <c r="E46" s="26">
        <f t="shared" si="1"/>
        <v>7.6246957778930664</v>
      </c>
      <c r="F46" s="26">
        <f t="shared" si="1"/>
        <v>3.7045832723379135E-2</v>
      </c>
      <c r="G46" s="21">
        <f t="shared" si="1"/>
        <v>7.6378369331359863</v>
      </c>
      <c r="H46" s="26">
        <f t="shared" si="1"/>
        <v>39.493296252504607</v>
      </c>
      <c r="I46" s="22">
        <f t="shared" si="1"/>
        <v>48.684374997035064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80.066947937011719</v>
      </c>
      <c r="D47" s="26">
        <f t="shared" si="2"/>
        <v>6.1112000000000002</v>
      </c>
      <c r="E47" s="26">
        <f t="shared" si="2"/>
        <v>6.5966472625732422</v>
      </c>
      <c r="F47" s="23">
        <f t="shared" si="2"/>
        <v>8.0583253875374794E-3</v>
      </c>
      <c r="G47" s="26">
        <f t="shared" si="2"/>
        <v>6.6087822914123535</v>
      </c>
      <c r="H47" s="23">
        <f t="shared" si="2"/>
        <v>37.046487653047294</v>
      </c>
      <c r="I47" s="26">
        <f t="shared" si="2"/>
        <v>46.965489882599307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1.4036338119708243</v>
      </c>
      <c r="D48" s="24">
        <f t="shared" si="3"/>
        <v>1.2271854053997306</v>
      </c>
      <c r="E48" s="26">
        <f t="shared" si="3"/>
        <v>0.29314098652769793</v>
      </c>
      <c r="F48" s="26">
        <f t="shared" si="3"/>
        <v>8.4092577511869632E-3</v>
      </c>
      <c r="G48" s="24">
        <f t="shared" si="3"/>
        <v>0.28938020962469196</v>
      </c>
      <c r="H48" s="26">
        <f t="shared" si="3"/>
        <v>0.58205449796135833</v>
      </c>
      <c r="I48" s="25">
        <f t="shared" si="3"/>
        <v>0.42669780600027912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8:B8"/>
    <mergeCell ref="A29:B29"/>
    <mergeCell ref="A22:B22"/>
    <mergeCell ref="A27:B27"/>
    <mergeCell ref="A25:B25"/>
    <mergeCell ref="A23:B23"/>
    <mergeCell ref="A1:I1"/>
    <mergeCell ref="A3:I3"/>
    <mergeCell ref="A6:B6"/>
    <mergeCell ref="A4:I4"/>
    <mergeCell ref="A5:F5"/>
    <mergeCell ref="A18:B18"/>
    <mergeCell ref="A19:B19"/>
    <mergeCell ref="A9:B9"/>
    <mergeCell ref="A11:B11"/>
    <mergeCell ref="A12:B12"/>
    <mergeCell ref="A17:B17"/>
    <mergeCell ref="A10:B10"/>
    <mergeCell ref="A16:B16"/>
    <mergeCell ref="A14:B14"/>
    <mergeCell ref="A13:B13"/>
    <mergeCell ref="A15:B15"/>
    <mergeCell ref="A33:B33"/>
    <mergeCell ref="A34:B34"/>
    <mergeCell ref="A20:B20"/>
    <mergeCell ref="A21:B21"/>
    <mergeCell ref="A24:B24"/>
    <mergeCell ref="A31:B31"/>
    <mergeCell ref="A26:B26"/>
    <mergeCell ref="A28:B28"/>
    <mergeCell ref="A30:B30"/>
    <mergeCell ref="A32:B32"/>
    <mergeCell ref="A48:B48"/>
    <mergeCell ref="A36:B36"/>
    <mergeCell ref="A35:B35"/>
    <mergeCell ref="A37:B37"/>
    <mergeCell ref="A38:B38"/>
    <mergeCell ref="A40:B40"/>
    <mergeCell ref="A39:B39"/>
    <mergeCell ref="H43:I43"/>
    <mergeCell ref="A41:B41"/>
    <mergeCell ref="A45:B45"/>
    <mergeCell ref="A46:B46"/>
    <mergeCell ref="A47:B47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50" formula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66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93.769996643066406</v>
      </c>
      <c r="D10" s="10">
        <v>5.0500001907348633</v>
      </c>
      <c r="E10" s="10">
        <v>0.20000000298023224</v>
      </c>
      <c r="F10" s="11">
        <v>0.98000001907348633</v>
      </c>
      <c r="G10" s="10">
        <v>1.1800000667572021</v>
      </c>
      <c r="H10" s="10">
        <v>38.726761458296153</v>
      </c>
      <c r="I10" s="10">
        <v>50.417950121259366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93.729377746582031</v>
      </c>
      <c r="D11" s="3">
        <v>4.9826951026916504</v>
      </c>
      <c r="E11" s="3">
        <v>0.26534652709960938</v>
      </c>
      <c r="F11" s="5">
        <v>1.0096449851989746</v>
      </c>
      <c r="G11" s="3">
        <v>1.274991512298584</v>
      </c>
      <c r="H11" s="3">
        <v>38.719755101569973</v>
      </c>
      <c r="I11" s="3">
        <v>50.403655394163394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93.779998779296875</v>
      </c>
      <c r="D12" s="3">
        <v>4.9899997711181641</v>
      </c>
      <c r="E12" s="3">
        <v>0.20999999344348907</v>
      </c>
      <c r="F12" s="5">
        <v>1</v>
      </c>
      <c r="G12" s="3">
        <v>1.2100000381469727</v>
      </c>
      <c r="H12" s="3">
        <v>38.726761789536241</v>
      </c>
      <c r="I12" s="3">
        <v>50.417950552497246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93.779998779296875</v>
      </c>
      <c r="D13" s="3">
        <v>5.0100002288818359</v>
      </c>
      <c r="E13" s="3">
        <v>0.20999999344348907</v>
      </c>
      <c r="F13" s="5">
        <v>0.99000000953674316</v>
      </c>
      <c r="G13" s="3">
        <v>1.2000000476837158</v>
      </c>
      <c r="H13" s="3">
        <v>38.374348146967996</v>
      </c>
      <c r="I13" s="3">
        <v>49.959147058892675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93.739997863769531</v>
      </c>
      <c r="D14" s="3">
        <v>5.0199999809265137</v>
      </c>
      <c r="E14" s="3">
        <v>0.20999999344348907</v>
      </c>
      <c r="F14" s="5">
        <v>1.0199999809265137</v>
      </c>
      <c r="G14" s="3">
        <v>1.2300000190734863</v>
      </c>
      <c r="H14" s="3">
        <v>38.726763542254297</v>
      </c>
      <c r="I14" s="3">
        <v>50.417952834341833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93.779998779296875</v>
      </c>
      <c r="D15" s="3">
        <v>4.9800000190734863</v>
      </c>
      <c r="E15" s="3">
        <v>0.18999999761581421</v>
      </c>
      <c r="F15" s="5">
        <v>1.0499999523162842</v>
      </c>
      <c r="G15" s="3">
        <v>1.2400000095367432</v>
      </c>
      <c r="H15" s="3">
        <v>38.68763297697226</v>
      </c>
      <c r="I15" s="3">
        <v>50.367009176408267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93.768730163574219</v>
      </c>
      <c r="D16" s="3">
        <v>4.9241623878479004</v>
      </c>
      <c r="E16" s="3">
        <v>0.26307156682014465</v>
      </c>
      <c r="F16" s="5">
        <v>1.0338972806930542</v>
      </c>
      <c r="G16" s="3">
        <v>1.2969688177108765</v>
      </c>
      <c r="H16" s="3">
        <v>38.695295440362237</v>
      </c>
      <c r="I16" s="3">
        <v>50.374852562007511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93.756393432617187</v>
      </c>
      <c r="D17" s="3">
        <v>4.9200749397277832</v>
      </c>
      <c r="E17" s="3">
        <v>0.26193207502365112</v>
      </c>
      <c r="F17" s="5">
        <v>1.0449298620223999</v>
      </c>
      <c r="G17" s="3">
        <v>1.3068618774414063</v>
      </c>
      <c r="H17" s="3">
        <v>38.694095500288306</v>
      </c>
      <c r="I17" s="3">
        <v>50.367065786331096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93.783866882324219</v>
      </c>
      <c r="D18" s="3">
        <v>4.9088716506958008</v>
      </c>
      <c r="E18" s="3">
        <v>0.25450652837753296</v>
      </c>
      <c r="F18" s="5">
        <v>1.0462746620178223</v>
      </c>
      <c r="G18" s="3">
        <v>1.30078125</v>
      </c>
      <c r="H18" s="3">
        <v>38.687428693950217</v>
      </c>
      <c r="I18" s="3">
        <v>50.365712875153889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93.680648803710938</v>
      </c>
      <c r="D19" s="3">
        <v>5.025266170501709</v>
      </c>
      <c r="E19" s="3">
        <v>0.25249183177947998</v>
      </c>
      <c r="F19" s="5">
        <v>1.0349792242050171</v>
      </c>
      <c r="G19" s="3">
        <v>1.2874710559844971</v>
      </c>
      <c r="H19" s="3">
        <v>38.716140778127013</v>
      </c>
      <c r="I19" s="3">
        <v>50.395224595669738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93.769996643066406</v>
      </c>
      <c r="D20" s="3">
        <v>4.9899997711181641</v>
      </c>
      <c r="E20" s="3">
        <v>0.18999999761581421</v>
      </c>
      <c r="F20" s="5">
        <v>1.0499999523162842</v>
      </c>
      <c r="G20" s="3">
        <v>1.2400000095367432</v>
      </c>
      <c r="H20" s="3">
        <v>38.726748917746058</v>
      </c>
      <c r="I20" s="3">
        <v>50.417933794853404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93.769996643066406</v>
      </c>
      <c r="D21" s="3">
        <v>4.9699997901916504</v>
      </c>
      <c r="E21" s="3">
        <v>0.18999999761581421</v>
      </c>
      <c r="F21" s="5">
        <v>1.0299999713897705</v>
      </c>
      <c r="G21" s="3">
        <v>1.2200000286102295</v>
      </c>
      <c r="H21" s="3">
        <v>38.726750918359926</v>
      </c>
      <c r="I21" s="3">
        <v>50.417936399430879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93.739997863769531</v>
      </c>
      <c r="D22" s="3">
        <v>5.0300002098083496</v>
      </c>
      <c r="E22" s="3">
        <v>0.2199999988079071</v>
      </c>
      <c r="F22" s="5">
        <v>1.0099999904632568</v>
      </c>
      <c r="G22" s="3">
        <v>1.2300000190734863</v>
      </c>
      <c r="H22" s="3">
        <v>38.726755985755801</v>
      </c>
      <c r="I22" s="3">
        <v>50.417942996618528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93.739997863769531</v>
      </c>
      <c r="D23" s="3">
        <v>5.0500001907348633</v>
      </c>
      <c r="E23" s="3">
        <v>0.20999999344348907</v>
      </c>
      <c r="F23" s="5">
        <v>0.97000002861022949</v>
      </c>
      <c r="G23" s="3">
        <v>1.1800000667572021</v>
      </c>
      <c r="H23" s="3">
        <v>38.765921288528773</v>
      </c>
      <c r="I23" s="3">
        <v>50.468931878914255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93.779998779296875</v>
      </c>
      <c r="D24" s="3">
        <v>5.0399999618530273</v>
      </c>
      <c r="E24" s="3">
        <v>0.23000000417232513</v>
      </c>
      <c r="F24" s="5">
        <v>0.93999999761581421</v>
      </c>
      <c r="G24" s="3">
        <v>1.1699999570846558</v>
      </c>
      <c r="H24" s="3">
        <v>38.765930811538368</v>
      </c>
      <c r="I24" s="3">
        <v>50.468944276817012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93.699996948242188</v>
      </c>
      <c r="D25" s="3">
        <v>5.059999942779541</v>
      </c>
      <c r="E25" s="3">
        <v>0.2199999988079071</v>
      </c>
      <c r="F25" s="5">
        <v>0.99000000953674316</v>
      </c>
      <c r="G25" s="3">
        <v>1.2100000381469727</v>
      </c>
      <c r="H25" s="3">
        <v>38.726745598031002</v>
      </c>
      <c r="I25" s="3">
        <v>50.417929472952437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93.659996032714844</v>
      </c>
      <c r="D26" s="3">
        <v>5.0299997329711914</v>
      </c>
      <c r="E26" s="3">
        <v>0.20999999344348907</v>
      </c>
      <c r="F26" s="5">
        <v>1.0499999523162842</v>
      </c>
      <c r="G26" s="3">
        <v>1.2599999904632568</v>
      </c>
      <c r="H26" s="3">
        <v>38.765913950658366</v>
      </c>
      <c r="I26" s="3">
        <v>50.426204349493275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93.670631408691406</v>
      </c>
      <c r="D27" s="3">
        <v>5.0294971466064453</v>
      </c>
      <c r="E27" s="3">
        <v>0.20997899770736694</v>
      </c>
      <c r="F27" s="5">
        <v>1.0598939657211304</v>
      </c>
      <c r="G27" s="3">
        <v>1.2698729038238525</v>
      </c>
      <c r="H27" s="3">
        <v>38.726744748931544</v>
      </c>
      <c r="I27" s="3">
        <v>50.375253553569891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93.610000610351563</v>
      </c>
      <c r="D28" s="3">
        <v>5.070000171661377</v>
      </c>
      <c r="E28" s="3">
        <v>0.20000000298023224</v>
      </c>
      <c r="F28" s="5">
        <v>1.1100000143051147</v>
      </c>
      <c r="G28" s="3">
        <v>1.3100000619888306</v>
      </c>
      <c r="H28" s="3">
        <v>38.687604090055757</v>
      </c>
      <c r="I28" s="3">
        <v>50.324339885821566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93.610000610351563</v>
      </c>
      <c r="D29" s="3">
        <v>5.059999942779541</v>
      </c>
      <c r="E29" s="3">
        <v>0.2199999988079071</v>
      </c>
      <c r="F29" s="5">
        <v>1.1100000143051147</v>
      </c>
      <c r="G29" s="3">
        <v>1.3300000429153442</v>
      </c>
      <c r="H29" s="3">
        <v>38.687609207783183</v>
      </c>
      <c r="I29" s="3">
        <v>50.324346542895839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93.650001525878906</v>
      </c>
      <c r="D30" s="3">
        <v>5.0300002098083496</v>
      </c>
      <c r="E30" s="3">
        <v>0.2199999988079071</v>
      </c>
      <c r="F30" s="5">
        <v>1.0900000333786011</v>
      </c>
      <c r="G30" s="3">
        <v>1.3100000619888306</v>
      </c>
      <c r="H30" s="3">
        <v>38.687611997908412</v>
      </c>
      <c r="I30" s="3">
        <v>50.324350172255009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93.709999084472656</v>
      </c>
      <c r="D31" s="3">
        <v>5.0300002098083496</v>
      </c>
      <c r="E31" s="3">
        <v>0.18000000715255737</v>
      </c>
      <c r="F31" s="5">
        <v>1.0800000429153442</v>
      </c>
      <c r="G31" s="3">
        <v>1.2599999904632568</v>
      </c>
      <c r="H31" s="3">
        <v>38.687612661390155</v>
      </c>
      <c r="I31" s="3">
        <v>50.324351035303565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93.680000305175781</v>
      </c>
      <c r="D32" s="3">
        <v>5.0999999046325684</v>
      </c>
      <c r="E32" s="3">
        <v>0.15000000596046448</v>
      </c>
      <c r="F32" s="5">
        <v>1.059999942779541</v>
      </c>
      <c r="G32" s="3">
        <v>1.2099999189376831</v>
      </c>
      <c r="H32" s="3">
        <v>38.726736501100802</v>
      </c>
      <c r="I32" s="3">
        <v>50.375242824897292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93.69000244140625</v>
      </c>
      <c r="D33" s="3">
        <v>5.0799999237060547</v>
      </c>
      <c r="E33" s="3">
        <v>0.15999999642372131</v>
      </c>
      <c r="F33" s="5">
        <v>1.059999942779541</v>
      </c>
      <c r="G33" s="3">
        <v>1.2199999094009399</v>
      </c>
      <c r="H33" s="3">
        <v>38.726739835874547</v>
      </c>
      <c r="I33" s="3">
        <v>50.375247162728272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93.650001525878906</v>
      </c>
      <c r="D34" s="3">
        <v>5.070000171661377</v>
      </c>
      <c r="E34" s="3">
        <v>0.17000000178813934</v>
      </c>
      <c r="F34" s="5">
        <v>1.0900000333786011</v>
      </c>
      <c r="G34" s="3">
        <v>1.2599999904632568</v>
      </c>
      <c r="H34" s="3">
        <v>38.726737414042447</v>
      </c>
      <c r="I34" s="3">
        <v>50.375244012440106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93.739997863769531</v>
      </c>
      <c r="D35" s="3">
        <v>4.9800000190734863</v>
      </c>
      <c r="E35" s="3">
        <v>0.18000000715255737</v>
      </c>
      <c r="F35" s="5">
        <v>1.0900000333786011</v>
      </c>
      <c r="G35" s="3">
        <v>1.2699999809265137</v>
      </c>
      <c r="H35" s="3">
        <v>38.687616287028334</v>
      </c>
      <c r="I35" s="3">
        <v>50.324355751487261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93.650001525878906</v>
      </c>
      <c r="D36" s="3">
        <v>5.070000171661377</v>
      </c>
      <c r="E36" s="3">
        <v>0.17000000178813934</v>
      </c>
      <c r="F36" s="5">
        <v>1.0900000333786011</v>
      </c>
      <c r="G36" s="3">
        <v>1.2599999904632568</v>
      </c>
      <c r="H36" s="3">
        <v>38.726737414042447</v>
      </c>
      <c r="I36" s="3">
        <v>50.375244012440106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93.720001220703125</v>
      </c>
      <c r="D37" s="3">
        <v>5.0300002098083496</v>
      </c>
      <c r="E37" s="3">
        <v>0.15999999642372131</v>
      </c>
      <c r="F37" s="5">
        <v>1.0800000429153442</v>
      </c>
      <c r="G37" s="3">
        <v>1.2400000095367432</v>
      </c>
      <c r="H37" s="3">
        <v>38.726745367614789</v>
      </c>
      <c r="I37" s="3">
        <v>50.375254358345138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93.510002136230469</v>
      </c>
      <c r="D38" s="3">
        <v>5.2100000381469727</v>
      </c>
      <c r="E38" s="3">
        <v>0.15000000596046448</v>
      </c>
      <c r="F38" s="5">
        <v>1.1200000047683716</v>
      </c>
      <c r="G38" s="3">
        <v>1.2699999809265137</v>
      </c>
      <c r="H38" s="3">
        <v>38.765891494031358</v>
      </c>
      <c r="I38" s="3">
        <v>50.383568011879738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93.639999389648438</v>
      </c>
      <c r="D39" s="3">
        <v>5.1100001335144043</v>
      </c>
      <c r="E39" s="3">
        <v>0.15000000596046448</v>
      </c>
      <c r="F39" s="5">
        <v>1.0900000333786011</v>
      </c>
      <c r="G39" s="3">
        <v>1.2400000095367432</v>
      </c>
      <c r="H39" s="3">
        <v>38.726733269713328</v>
      </c>
      <c r="I39" s="3">
        <v>50.375238621549855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93.75</v>
      </c>
      <c r="D40" s="3">
        <v>5.0199999809265137</v>
      </c>
      <c r="E40" s="3">
        <v>0.15999999642372131</v>
      </c>
      <c r="F40" s="5">
        <v>1.059999942779541</v>
      </c>
      <c r="G40" s="3">
        <v>1.2199999094009399</v>
      </c>
      <c r="H40" s="3">
        <v>38.726747972486997</v>
      </c>
      <c r="I40" s="3">
        <v>50.417932564230902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93.709988009545114</v>
      </c>
      <c r="D41" s="6">
        <f t="shared" si="0"/>
        <v>5.0280828475952148</v>
      </c>
      <c r="E41" s="6">
        <f t="shared" si="0"/>
        <v>0.20217185539584007</v>
      </c>
      <c r="F41" s="6">
        <f t="shared" si="0"/>
        <v>1.0464393534967977</v>
      </c>
      <c r="G41" s="6">
        <f t="shared" si="0"/>
        <v>1.2486112117767334</v>
      </c>
      <c r="H41" s="6">
        <f t="shared" si="0"/>
        <v>38.708955456804745</v>
      </c>
      <c r="I41" s="6">
        <f t="shared" si="0"/>
        <v>50.373300407601597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93.783866882324219</v>
      </c>
      <c r="D46" s="21">
        <f t="shared" si="1"/>
        <v>5.2100000381469727</v>
      </c>
      <c r="E46" s="26">
        <f t="shared" si="1"/>
        <v>0.26534652709960938</v>
      </c>
      <c r="F46" s="26">
        <f t="shared" si="1"/>
        <v>1.1200000047683716</v>
      </c>
      <c r="G46" s="21">
        <f t="shared" si="1"/>
        <v>1.3300000429153442</v>
      </c>
      <c r="H46" s="26">
        <f t="shared" si="1"/>
        <v>38.765930811538368</v>
      </c>
      <c r="I46" s="22">
        <f t="shared" si="1"/>
        <v>50.468944276817012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93.510002136230469</v>
      </c>
      <c r="D47" s="26">
        <f t="shared" si="2"/>
        <v>4.9088716506958008</v>
      </c>
      <c r="E47" s="26">
        <f t="shared" si="2"/>
        <v>0.15000000596046448</v>
      </c>
      <c r="F47" s="23">
        <f t="shared" si="2"/>
        <v>0.93999999761581421</v>
      </c>
      <c r="G47" s="26">
        <f t="shared" si="2"/>
        <v>1.1699999570846558</v>
      </c>
      <c r="H47" s="23">
        <f t="shared" si="2"/>
        <v>38.374348146967996</v>
      </c>
      <c r="I47" s="26">
        <f t="shared" si="2"/>
        <v>49.959147058892675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6.561025563852585E-2</v>
      </c>
      <c r="D48" s="24">
        <f t="shared" si="3"/>
        <v>5.9498959150633045E-2</v>
      </c>
      <c r="E48" s="26">
        <f t="shared" si="3"/>
        <v>3.4623440853060169E-2</v>
      </c>
      <c r="F48" s="26">
        <f t="shared" si="3"/>
        <v>4.474293701927011E-2</v>
      </c>
      <c r="G48" s="24">
        <f t="shared" si="3"/>
        <v>4.1865612666895181E-2</v>
      </c>
      <c r="H48" s="26">
        <f t="shared" si="3"/>
        <v>6.6698153002012039E-2</v>
      </c>
      <c r="I48" s="25">
        <f t="shared" si="3"/>
        <v>8.6064141460886576E-2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 summaryRight="0"/>
  </sheetPr>
  <dimension ref="A1:R51"/>
  <sheetViews>
    <sheetView showGridLines="0" topLeftCell="A19" zoomScale="90" zoomScaleNormal="90" workbookViewId="0">
      <selection activeCell="I51" sqref="I51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67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95.171951293945313</v>
      </c>
      <c r="D10" s="10">
        <v>2.0380203723907471</v>
      </c>
      <c r="E10" s="10">
        <v>7.2000719606876373E-2</v>
      </c>
      <c r="F10" s="11">
        <v>1.8590185642242432</v>
      </c>
      <c r="G10" s="10">
        <v>1.9310193061828613</v>
      </c>
      <c r="H10" s="10">
        <v>38.240603043874913</v>
      </c>
      <c r="I10" s="10">
        <v>49.575401375937723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95.228858947753906</v>
      </c>
      <c r="D11" s="3">
        <v>2.0120604038238525</v>
      </c>
      <c r="E11" s="3">
        <v>6.300189346075058E-2</v>
      </c>
      <c r="F11" s="5">
        <v>1.8470553159713745</v>
      </c>
      <c r="G11" s="3">
        <v>1.9100571870803833</v>
      </c>
      <c r="H11" s="3">
        <v>38.205236875052769</v>
      </c>
      <c r="I11" s="3">
        <v>49.529552412403454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95.26385498046875</v>
      </c>
      <c r="D12" s="3">
        <v>1.9770594835281372</v>
      </c>
      <c r="E12" s="3">
        <v>6.300189346075058E-2</v>
      </c>
      <c r="F12" s="5">
        <v>1.8610559701919556</v>
      </c>
      <c r="G12" s="3">
        <v>1.9240578413009644</v>
      </c>
      <c r="H12" s="3">
        <v>38.198732246192726</v>
      </c>
      <c r="I12" s="3">
        <v>49.521119763311383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94.75384521484375</v>
      </c>
      <c r="D13" s="3">
        <v>2.4410731792449951</v>
      </c>
      <c r="E13" s="3">
        <v>8.3002492785453796E-2</v>
      </c>
      <c r="F13" s="5">
        <v>1.706051230430603</v>
      </c>
      <c r="G13" s="3">
        <v>1.7890536785125732</v>
      </c>
      <c r="H13" s="3">
        <v>38.173237445796239</v>
      </c>
      <c r="I13" s="3">
        <v>49.36377968686498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94.931900024414063</v>
      </c>
      <c r="D14" s="3">
        <v>2.2850456237792969</v>
      </c>
      <c r="E14" s="3">
        <v>7.3001459240913391E-2</v>
      </c>
      <c r="F14" s="5">
        <v>1.7610352039337158</v>
      </c>
      <c r="G14" s="3">
        <v>1.8340367078781128</v>
      </c>
      <c r="H14" s="3">
        <v>38.497839550551475</v>
      </c>
      <c r="I14" s="3">
        <v>49.82521616368296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95.181289672851562</v>
      </c>
      <c r="D15" s="3">
        <v>2.0128791332244873</v>
      </c>
      <c r="E15" s="3">
        <v>5.3996797651052475E-2</v>
      </c>
      <c r="F15" s="5">
        <v>1.8918862342834473</v>
      </c>
      <c r="G15" s="3">
        <v>1.94588303565979</v>
      </c>
      <c r="H15" s="3">
        <v>38.381363564483046</v>
      </c>
      <c r="I15" s="3">
        <v>49.757884358725093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95.140289306640625</v>
      </c>
      <c r="D16" s="3">
        <v>2.0438773632049561</v>
      </c>
      <c r="E16" s="3">
        <v>5.1996879279613495E-2</v>
      </c>
      <c r="F16" s="5">
        <v>1.8908865451812744</v>
      </c>
      <c r="G16" s="3">
        <v>1.9428833723068237</v>
      </c>
      <c r="H16" s="3">
        <v>38.18541932176678</v>
      </c>
      <c r="I16" s="3">
        <v>49.462313806065637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95.225852966308594</v>
      </c>
      <c r="D17" s="3">
        <v>1.9680591821670532</v>
      </c>
      <c r="E17" s="3">
        <v>4.9001466482877731E-2</v>
      </c>
      <c r="F17" s="5">
        <v>1.9280576705932617</v>
      </c>
      <c r="G17" s="3">
        <v>1.9770591259002686</v>
      </c>
      <c r="H17" s="3">
        <v>38.206332715774124</v>
      </c>
      <c r="I17" s="3">
        <v>49.530973068441313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95.215904235839844</v>
      </c>
      <c r="D18" s="3">
        <v>1.937038779258728</v>
      </c>
      <c r="E18" s="3">
        <v>4.9000978469848633E-2</v>
      </c>
      <c r="F18" s="5">
        <v>1.9660392999649048</v>
      </c>
      <c r="G18" s="3">
        <v>2.015040397644043</v>
      </c>
      <c r="H18" s="3">
        <v>38.146800838514665</v>
      </c>
      <c r="I18" s="3">
        <v>49.453795501277554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95.3699951171875</v>
      </c>
      <c r="D19" s="3">
        <v>1.8779999017715454</v>
      </c>
      <c r="E19" s="3">
        <v>4.9000002443790436E-2</v>
      </c>
      <c r="F19" s="5">
        <v>1.9179999828338623</v>
      </c>
      <c r="G19" s="3">
        <v>1.9670000076293945</v>
      </c>
      <c r="H19" s="3">
        <v>38.125887444507356</v>
      </c>
      <c r="I19" s="3">
        <v>49.468272622458329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95.239952087402344</v>
      </c>
      <c r="D20" s="3">
        <v>1.9630196094512939</v>
      </c>
      <c r="E20" s="3">
        <v>4.9000490456819534E-2</v>
      </c>
      <c r="F20" s="5">
        <v>1.9230192899703979</v>
      </c>
      <c r="G20" s="3">
        <v>1.9720197916030884</v>
      </c>
      <c r="H20" s="3">
        <v>38.087387787357521</v>
      </c>
      <c r="I20" s="3">
        <v>49.376771981154072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95.425094604492188</v>
      </c>
      <c r="D21" s="3">
        <v>1.8209636211395264</v>
      </c>
      <c r="E21" s="3">
        <v>5.9998799115419388E-2</v>
      </c>
      <c r="F21" s="5">
        <v>1.9539608955383301</v>
      </c>
      <c r="G21" s="3">
        <v>2.0139596462249756</v>
      </c>
      <c r="H21" s="3">
        <v>42.539542184034495</v>
      </c>
      <c r="I21" s="3">
        <v>55.241500536344965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95.244094848632813</v>
      </c>
      <c r="D22" s="3">
        <v>2.0069599151611328</v>
      </c>
      <c r="E22" s="3">
        <v>6.5998680889606476E-2</v>
      </c>
      <c r="F22" s="5">
        <v>1.8659627437591553</v>
      </c>
      <c r="G22" s="3">
        <v>1.9319614171981812</v>
      </c>
      <c r="H22" s="3">
        <v>42.421930748543858</v>
      </c>
      <c r="I22" s="3">
        <v>55.042381334584341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95.226272583007813</v>
      </c>
      <c r="D23" s="3">
        <v>2.0109002590179443</v>
      </c>
      <c r="E23" s="3">
        <v>6.2996871769428253E-2</v>
      </c>
      <c r="F23" s="5">
        <v>1.8658701181411743</v>
      </c>
      <c r="G23" s="3">
        <v>1.928866982460022</v>
      </c>
      <c r="H23" s="3">
        <v>38.157530395456973</v>
      </c>
      <c r="I23" s="3">
        <v>49.509329296258592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95.195045471191406</v>
      </c>
      <c r="D24" s="3">
        <v>2.0599794387817383</v>
      </c>
      <c r="E24" s="3">
        <v>6.2999367713928223E-2</v>
      </c>
      <c r="F24" s="5">
        <v>1.8089820146560669</v>
      </c>
      <c r="G24" s="3">
        <v>1.8719813823699951</v>
      </c>
      <c r="H24" s="3">
        <v>38.167793449923536</v>
      </c>
      <c r="I24" s="3">
        <v>49.48101047838788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95.259811401367188</v>
      </c>
      <c r="D25" s="3">
        <v>2.006080150604248</v>
      </c>
      <c r="E25" s="3">
        <v>6.3002519309520721E-2</v>
      </c>
      <c r="F25" s="5">
        <v>1.8260730504989624</v>
      </c>
      <c r="G25" s="3">
        <v>1.8890755176544189</v>
      </c>
      <c r="H25" s="3">
        <v>38.237231903342575</v>
      </c>
      <c r="I25" s="3">
        <v>49.571031004351433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95.193710327148438</v>
      </c>
      <c r="D26" s="3">
        <v>2.0421226024627686</v>
      </c>
      <c r="E26" s="3">
        <v>6.3003778457641602E-2</v>
      </c>
      <c r="F26" s="5">
        <v>1.835110068321228</v>
      </c>
      <c r="G26" s="3">
        <v>1.8981138467788696</v>
      </c>
      <c r="H26" s="3">
        <v>38.204805580311053</v>
      </c>
      <c r="I26" s="3">
        <v>49.528993278701847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95.135047912597656</v>
      </c>
      <c r="D27" s="3">
        <v>2.072979211807251</v>
      </c>
      <c r="E27" s="3">
        <v>8.0999188125133514E-2</v>
      </c>
      <c r="F27" s="5">
        <v>1.8149816989898682</v>
      </c>
      <c r="G27" s="3">
        <v>1.8959808349609375</v>
      </c>
      <c r="H27" s="3">
        <v>38.227717013223931</v>
      </c>
      <c r="I27" s="3">
        <v>49.517102825677966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95.204093933105469</v>
      </c>
      <c r="D28" s="3">
        <v>2.0219595432281494</v>
      </c>
      <c r="E28" s="3">
        <v>6.0998775064945221E-2</v>
      </c>
      <c r="F28" s="5">
        <v>1.8539630174636841</v>
      </c>
      <c r="G28" s="3">
        <v>1.9149618148803711</v>
      </c>
      <c r="H28" s="3">
        <v>38.256974640193754</v>
      </c>
      <c r="I28" s="3">
        <v>49.596625634816164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94.692214965820313</v>
      </c>
      <c r="D29" s="3">
        <v>2.4949002265930176</v>
      </c>
      <c r="E29" s="3">
        <v>8.3996638655662537E-2</v>
      </c>
      <c r="F29" s="5">
        <v>1.6829326152801514</v>
      </c>
      <c r="G29" s="3">
        <v>1.7669292688369751</v>
      </c>
      <c r="H29" s="3">
        <v>38.206526358311223</v>
      </c>
      <c r="I29" s="3">
        <v>49.406827294386837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95.085945129394531</v>
      </c>
      <c r="D30" s="3">
        <v>2.1700215339660645</v>
      </c>
      <c r="E30" s="3">
        <v>6.800069659948349E-2</v>
      </c>
      <c r="F30" s="5">
        <v>1.7760176658630371</v>
      </c>
      <c r="G30" s="3">
        <v>1.8440183401107788</v>
      </c>
      <c r="H30" s="3">
        <v>38.538922575184976</v>
      </c>
      <c r="I30" s="3">
        <v>49.920213422269903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95.297996520996094</v>
      </c>
      <c r="D31" s="3">
        <v>1.9630000591278076</v>
      </c>
      <c r="E31" s="3">
        <v>5.9000000357627869E-2</v>
      </c>
      <c r="F31" s="5">
        <v>1.8609998226165771</v>
      </c>
      <c r="G31" s="3">
        <v>1.9199998378753662</v>
      </c>
      <c r="H31" s="3">
        <v>38.307497738511067</v>
      </c>
      <c r="I31" s="3">
        <v>49.70391166293696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95.23809814453125</v>
      </c>
      <c r="D32" s="3">
        <v>2.0019600391387939</v>
      </c>
      <c r="E32" s="3">
        <v>5.8998819440603256E-2</v>
      </c>
      <c r="F32" s="5">
        <v>1.8609628677368164</v>
      </c>
      <c r="G32" s="3">
        <v>1.91996169090271</v>
      </c>
      <c r="H32" s="3">
        <v>38.156161694796971</v>
      </c>
      <c r="I32" s="3">
        <v>49.465930984781437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95.142852783203125</v>
      </c>
      <c r="D33" s="3">
        <v>2.0420613288879395</v>
      </c>
      <c r="E33" s="3">
        <v>6.0001801699399948E-2</v>
      </c>
      <c r="F33" s="5">
        <v>1.8850564956665039</v>
      </c>
      <c r="G33" s="3">
        <v>1.9450583457946777</v>
      </c>
      <c r="H33" s="3">
        <v>38.180248185832774</v>
      </c>
      <c r="I33" s="3">
        <v>49.455615533456751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95.108146667480469</v>
      </c>
      <c r="D34" s="3">
        <v>2.0569384098052979</v>
      </c>
      <c r="E34" s="3">
        <v>5.9998199343681335E-2</v>
      </c>
      <c r="F34" s="5">
        <v>1.8839433193206787</v>
      </c>
      <c r="G34" s="3">
        <v>1.9439414739608765</v>
      </c>
      <c r="H34" s="3">
        <v>38.209778672741237</v>
      </c>
      <c r="I34" s="3">
        <v>49.49386694554692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95.256950378417969</v>
      </c>
      <c r="D35" s="3">
        <v>2.0200202465057373</v>
      </c>
      <c r="E35" s="3">
        <v>6.3000626862049103E-2</v>
      </c>
      <c r="F35" s="5">
        <v>1.8060181140899658</v>
      </c>
      <c r="G35" s="3">
        <v>1.8690187931060791</v>
      </c>
      <c r="H35" s="3">
        <v>38.226933641142011</v>
      </c>
      <c r="I35" s="3">
        <v>49.557680260863371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95.3641357421875</v>
      </c>
      <c r="D36" s="3">
        <v>1.8539443016052246</v>
      </c>
      <c r="E36" s="3">
        <v>6.099817156791687E-2</v>
      </c>
      <c r="F36" s="5">
        <v>1.9439418315887451</v>
      </c>
      <c r="G36" s="3">
        <v>2.0049400329589844</v>
      </c>
      <c r="H36" s="3">
        <v>38.225917017822198</v>
      </c>
      <c r="I36" s="3">
        <v>49.681769608740922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95.463088989257813</v>
      </c>
      <c r="D37" s="3">
        <v>1.8269634246826172</v>
      </c>
      <c r="E37" s="3">
        <v>6.2998741865158081E-2</v>
      </c>
      <c r="F37" s="5">
        <v>1.9029619693756104</v>
      </c>
      <c r="G37" s="3">
        <v>1.9659607410430908</v>
      </c>
      <c r="H37" s="3">
        <v>37.938481077290774</v>
      </c>
      <c r="I37" s="3">
        <v>49.266600324764141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95.277145385742187</v>
      </c>
      <c r="D38" s="3">
        <v>1.9979400634765625</v>
      </c>
      <c r="E38" s="3">
        <v>6.1998136341571808E-2</v>
      </c>
      <c r="F38" s="5">
        <v>1.8449445962905884</v>
      </c>
      <c r="G38" s="3">
        <v>1.9069427251815796</v>
      </c>
      <c r="H38" s="3">
        <v>38.047440212146192</v>
      </c>
      <c r="I38" s="3">
        <v>49.366487474963265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95.38800048828125</v>
      </c>
      <c r="D39" s="3">
        <v>1.8999999761581421</v>
      </c>
      <c r="E39" s="3">
        <v>6.0999996960163116E-2</v>
      </c>
      <c r="F39" s="5">
        <v>1.8750001192092896</v>
      </c>
      <c r="G39" s="3">
        <v>1.9360001087188721</v>
      </c>
      <c r="H39" s="3">
        <v>38.167441372583333</v>
      </c>
      <c r="I39" s="3">
        <v>49.522188771835538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95.328147888183594</v>
      </c>
      <c r="D40" s="3">
        <v>1.9039429426193237</v>
      </c>
      <c r="E40" s="3">
        <v>9.6994183957576752E-2</v>
      </c>
      <c r="F40" s="5">
        <v>1.892943263053894</v>
      </c>
      <c r="G40" s="3">
        <v>1.989937424659729</v>
      </c>
      <c r="H40" s="3">
        <v>38.105167693037139</v>
      </c>
      <c r="I40" s="3">
        <v>49.441388780976865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95.201599613312752</v>
      </c>
      <c r="D41" s="6">
        <f t="shared" si="0"/>
        <v>2.0267667847294963</v>
      </c>
      <c r="E41" s="6">
        <f t="shared" si="0"/>
        <v>6.3644808626944022E-2</v>
      </c>
      <c r="F41" s="6">
        <f t="shared" si="0"/>
        <v>1.8578300514528829</v>
      </c>
      <c r="G41" s="6">
        <f t="shared" si="0"/>
        <v>1.9214748605605094</v>
      </c>
      <c r="H41" s="6">
        <f t="shared" si="0"/>
        <v>38.48299622542909</v>
      </c>
      <c r="I41" s="6">
        <f t="shared" si="0"/>
        <v>49.891468909515112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95.463088989257813</v>
      </c>
      <c r="D46" s="21">
        <f t="shared" si="1"/>
        <v>2.4949002265930176</v>
      </c>
      <c r="E46" s="26">
        <f t="shared" si="1"/>
        <v>9.6994183957576752E-2</v>
      </c>
      <c r="F46" s="26">
        <f t="shared" si="1"/>
        <v>1.9660392999649048</v>
      </c>
      <c r="G46" s="21">
        <f t="shared" si="1"/>
        <v>2.015040397644043</v>
      </c>
      <c r="H46" s="26">
        <f t="shared" si="1"/>
        <v>42.539542184034495</v>
      </c>
      <c r="I46" s="22">
        <f t="shared" si="1"/>
        <v>55.241500536344965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94.692214965820313</v>
      </c>
      <c r="D47" s="26">
        <f t="shared" si="2"/>
        <v>1.8209636211395264</v>
      </c>
      <c r="E47" s="26">
        <f t="shared" si="2"/>
        <v>4.9000002443790436E-2</v>
      </c>
      <c r="F47" s="23">
        <f t="shared" si="2"/>
        <v>1.6829326152801514</v>
      </c>
      <c r="G47" s="26">
        <f t="shared" si="2"/>
        <v>1.7669292688369751</v>
      </c>
      <c r="H47" s="23">
        <f t="shared" si="2"/>
        <v>37.938481077290774</v>
      </c>
      <c r="I47" s="26">
        <f t="shared" si="2"/>
        <v>49.266600324764141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0.16570947041389877</v>
      </c>
      <c r="D48" s="24">
        <f t="shared" si="3"/>
        <v>0.14984350689224671</v>
      </c>
      <c r="E48" s="26">
        <f t="shared" si="3"/>
        <v>1.0925143251810704E-2</v>
      </c>
      <c r="F48" s="26">
        <f t="shared" si="3"/>
        <v>6.5060803884882973E-2</v>
      </c>
      <c r="G48" s="24">
        <f t="shared" si="3"/>
        <v>5.8919588828677164E-2</v>
      </c>
      <c r="H48" s="26">
        <f t="shared" si="3"/>
        <v>1.073299288301736</v>
      </c>
      <c r="I48" s="25">
        <f t="shared" si="3"/>
        <v>1.4084180038375524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2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68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92.847999572753906</v>
      </c>
      <c r="D10" s="10">
        <v>5.0720000267028809</v>
      </c>
      <c r="E10" s="10">
        <v>0.59399998188018799</v>
      </c>
      <c r="F10" s="11">
        <v>0.60199999809265137</v>
      </c>
      <c r="G10" s="10">
        <v>1.1959999799728394</v>
      </c>
      <c r="H10" s="10">
        <v>39.259840537925598</v>
      </c>
      <c r="I10" s="10">
        <v>50.811423814712334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92.594924926757812</v>
      </c>
      <c r="D11" s="3">
        <v>5.1290512084960938</v>
      </c>
      <c r="E11" s="3">
        <v>0.59200590848922729</v>
      </c>
      <c r="F11" s="5">
        <v>0.83500838279724121</v>
      </c>
      <c r="G11" s="3">
        <v>1.4270143508911133</v>
      </c>
      <c r="H11" s="3">
        <v>39.167684294130751</v>
      </c>
      <c r="I11" s="3">
        <v>50.692152062803189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92.866065979003906</v>
      </c>
      <c r="D12" s="3">
        <v>5.0529489517211914</v>
      </c>
      <c r="E12" s="3">
        <v>0.59499406814575195</v>
      </c>
      <c r="F12" s="5">
        <v>0.6149938702583313</v>
      </c>
      <c r="G12" s="3">
        <v>1.2099878787994385</v>
      </c>
      <c r="H12" s="3">
        <v>39.241862588742123</v>
      </c>
      <c r="I12" s="3">
        <v>50.745673905272042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92.875068664550781</v>
      </c>
      <c r="D13" s="3">
        <v>5.0619492530822754</v>
      </c>
      <c r="E13" s="3">
        <v>0.59499406814575195</v>
      </c>
      <c r="F13" s="5">
        <v>0.60099399089813232</v>
      </c>
      <c r="G13" s="3">
        <v>1.1959880590438843</v>
      </c>
      <c r="H13" s="3">
        <v>39.246721256036729</v>
      </c>
      <c r="I13" s="3">
        <v>50.794444392914741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92.863075256347656</v>
      </c>
      <c r="D14" s="3">
        <v>5.0609498023986816</v>
      </c>
      <c r="E14" s="3">
        <v>0.59399420022964478</v>
      </c>
      <c r="F14" s="5">
        <v>0.60999399423599243</v>
      </c>
      <c r="G14" s="3">
        <v>1.2039881944656372</v>
      </c>
      <c r="H14" s="3">
        <v>39.247033724676143</v>
      </c>
      <c r="I14" s="3">
        <v>50.752360967519259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92.832931518554688</v>
      </c>
      <c r="D15" s="3">
        <v>5.0680508613586426</v>
      </c>
      <c r="E15" s="3">
        <v>0.58900588750839233</v>
      </c>
      <c r="F15" s="5">
        <v>0.61800616979598999</v>
      </c>
      <c r="G15" s="3">
        <v>1.2070120573043823</v>
      </c>
      <c r="H15" s="3">
        <v>39.260425866503645</v>
      </c>
      <c r="I15" s="3">
        <v>50.769679035960429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92.843002319335938</v>
      </c>
      <c r="D16" s="3">
        <v>5.070000171661377</v>
      </c>
      <c r="E16" s="3">
        <v>0.5910000205039978</v>
      </c>
      <c r="F16" s="5">
        <v>0.61299997568130493</v>
      </c>
      <c r="G16" s="3">
        <v>1.2039999961853027</v>
      </c>
      <c r="H16" s="3">
        <v>39.25596328621674</v>
      </c>
      <c r="I16" s="3">
        <v>50.763908243518991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92.879928588867188</v>
      </c>
      <c r="D17" s="3">
        <v>5.0510506629943848</v>
      </c>
      <c r="E17" s="3">
        <v>0.59200590848922729</v>
      </c>
      <c r="F17" s="5">
        <v>0.60100603103637695</v>
      </c>
      <c r="G17" s="3">
        <v>1.193011999130249</v>
      </c>
      <c r="H17" s="3">
        <v>39.251342271126738</v>
      </c>
      <c r="I17" s="3">
        <v>50.757932570872512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92.845069885253906</v>
      </c>
      <c r="D18" s="3">
        <v>5.0679492950439453</v>
      </c>
      <c r="E18" s="3">
        <v>0.59199410676956177</v>
      </c>
      <c r="F18" s="5">
        <v>0.61399388313293457</v>
      </c>
      <c r="G18" s="3">
        <v>1.2059879302978516</v>
      </c>
      <c r="H18" s="3">
        <v>39.253063049126922</v>
      </c>
      <c r="I18" s="3">
        <v>50.760157797543741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92.874000549316406</v>
      </c>
      <c r="D19" s="3">
        <v>5.0619997978210449</v>
      </c>
      <c r="E19" s="3">
        <v>0.58600002527236938</v>
      </c>
      <c r="F19" s="5">
        <v>0.60699999332427979</v>
      </c>
      <c r="G19" s="3">
        <v>1.1930000782012939</v>
      </c>
      <c r="H19" s="3">
        <v>39.250087995602307</v>
      </c>
      <c r="I19" s="3">
        <v>50.756310602582758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92.881927490234375</v>
      </c>
      <c r="D20" s="3">
        <v>5.0410504341125488</v>
      </c>
      <c r="E20" s="3">
        <v>0.58500587940216064</v>
      </c>
      <c r="F20" s="5">
        <v>0.62500625848770142</v>
      </c>
      <c r="G20" s="3">
        <v>1.2100121974945068</v>
      </c>
      <c r="H20" s="3">
        <v>39.236616636373277</v>
      </c>
      <c r="I20" s="3">
        <v>50.738890094039057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92.874069213867187</v>
      </c>
      <c r="D21" s="3">
        <v>5.03594970703125</v>
      </c>
      <c r="E21" s="3">
        <v>0.59499406814575195</v>
      </c>
      <c r="F21" s="5">
        <v>0.61899381875991821</v>
      </c>
      <c r="G21" s="3">
        <v>1.2139878273010254</v>
      </c>
      <c r="H21" s="3">
        <v>39.23841663177501</v>
      </c>
      <c r="I21" s="3">
        <v>50.741217760812795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92.866996765136719</v>
      </c>
      <c r="D22" s="3">
        <v>5.0440001487731934</v>
      </c>
      <c r="E22" s="3">
        <v>0.61500000953674316</v>
      </c>
      <c r="F22" s="5">
        <v>0.60900002717971802</v>
      </c>
      <c r="G22" s="3">
        <v>1.2239999771118164</v>
      </c>
      <c r="H22" s="3">
        <v>39.230270442316368</v>
      </c>
      <c r="I22" s="3">
        <v>50.730683503604595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92.873001098632813</v>
      </c>
      <c r="D23" s="3">
        <v>5.0320000648498535</v>
      </c>
      <c r="E23" s="3">
        <v>0.61100000143051147</v>
      </c>
      <c r="F23" s="5">
        <v>0.62800002098083496</v>
      </c>
      <c r="G23" s="3">
        <v>1.2390000820159912</v>
      </c>
      <c r="H23" s="3">
        <v>39.216050918739406</v>
      </c>
      <c r="I23" s="3">
        <v>50.712295505203826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92.954925537109375</v>
      </c>
      <c r="D24" s="3">
        <v>4.9990496635437012</v>
      </c>
      <c r="E24" s="3">
        <v>0.58900588750839233</v>
      </c>
      <c r="F24" s="5">
        <v>0.59200584888458252</v>
      </c>
      <c r="G24" s="3">
        <v>1.1810116767883301</v>
      </c>
      <c r="H24" s="3">
        <v>39.234499771365385</v>
      </c>
      <c r="I24" s="3">
        <v>50.778626930877913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92.942008972167969</v>
      </c>
      <c r="D25" s="3">
        <v>4.9946994781494141</v>
      </c>
      <c r="E25" s="3">
        <v>0.58908247947692871</v>
      </c>
      <c r="F25" s="5">
        <v>0.59708356857299805</v>
      </c>
      <c r="G25" s="3">
        <v>1.1861660480499268</v>
      </c>
      <c r="H25" s="3">
        <v>39.231599534275588</v>
      </c>
      <c r="I25" s="3">
        <v>50.774873345180325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92.917930603027344</v>
      </c>
      <c r="D26" s="3">
        <v>5.0040502548217773</v>
      </c>
      <c r="E26" s="3">
        <v>0.60100603103637695</v>
      </c>
      <c r="F26" s="5">
        <v>0.60600608587265015</v>
      </c>
      <c r="G26" s="3">
        <v>1.2070121765136719</v>
      </c>
      <c r="H26" s="3">
        <v>39.229997582377706</v>
      </c>
      <c r="I26" s="3">
        <v>50.772800044430774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92.907562255859375</v>
      </c>
      <c r="D27" s="3">
        <v>5.0205979347229004</v>
      </c>
      <c r="E27" s="3">
        <v>0.60095185041427612</v>
      </c>
      <c r="F27" s="5">
        <v>0.60395163297653198</v>
      </c>
      <c r="G27" s="3">
        <v>1.2049034833908081</v>
      </c>
      <c r="H27" s="3">
        <v>39.226784876648445</v>
      </c>
      <c r="I27" s="3">
        <v>50.768642051169344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92.888931274414062</v>
      </c>
      <c r="D28" s="3">
        <v>5.0280499458312988</v>
      </c>
      <c r="E28" s="3">
        <v>0.59100586175918579</v>
      </c>
      <c r="F28" s="5">
        <v>0.62600624561309814</v>
      </c>
      <c r="G28" s="3">
        <v>1.2170121669769287</v>
      </c>
      <c r="H28" s="3">
        <v>39.229720321472314</v>
      </c>
      <c r="I28" s="3">
        <v>50.729972114003814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92.903068542480469</v>
      </c>
      <c r="D29" s="3">
        <v>5.0109500885009766</v>
      </c>
      <c r="E29" s="3">
        <v>0.59699404239654541</v>
      </c>
      <c r="F29" s="5">
        <v>0.60399395227432251</v>
      </c>
      <c r="G29" s="3">
        <v>1.2009880542755127</v>
      </c>
      <c r="H29" s="3">
        <v>39.241668946205031</v>
      </c>
      <c r="I29" s="3">
        <v>50.745423496132581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92.869926452636719</v>
      </c>
      <c r="D30" s="3">
        <v>5.0110502243041992</v>
      </c>
      <c r="E30" s="3">
        <v>0.60000598430633545</v>
      </c>
      <c r="F30" s="5">
        <v>0.61900621652603149</v>
      </c>
      <c r="G30" s="3">
        <v>1.2190122604370117</v>
      </c>
      <c r="H30" s="3">
        <v>39.244723217131153</v>
      </c>
      <c r="I30" s="3">
        <v>50.74937313119603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92.907859802246094</v>
      </c>
      <c r="D31" s="3">
        <v>4.9970998764038086</v>
      </c>
      <c r="E31" s="3">
        <v>0.60101199150085449</v>
      </c>
      <c r="F31" s="5">
        <v>0.60501211881637573</v>
      </c>
      <c r="G31" s="3">
        <v>1.206024169921875</v>
      </c>
      <c r="H31" s="3">
        <v>39.239200003856915</v>
      </c>
      <c r="I31" s="3">
        <v>50.742230779604284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92.865928649902344</v>
      </c>
      <c r="D32" s="3">
        <v>5.0140500068664551</v>
      </c>
      <c r="E32" s="3">
        <v>0.60000598430633545</v>
      </c>
      <c r="F32" s="5">
        <v>0.62400621175765991</v>
      </c>
      <c r="G32" s="3">
        <v>1.2240121364593506</v>
      </c>
      <c r="H32" s="3">
        <v>39.241277260164026</v>
      </c>
      <c r="I32" s="3">
        <v>50.744916986736783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92.885002136230469</v>
      </c>
      <c r="D33" s="3">
        <v>5.0159997940063477</v>
      </c>
      <c r="E33" s="3">
        <v>0.60000002384185791</v>
      </c>
      <c r="F33" s="5">
        <v>0.60799998044967651</v>
      </c>
      <c r="G33" s="3">
        <v>1.2079999446868896</v>
      </c>
      <c r="H33" s="3">
        <v>39.244331531090197</v>
      </c>
      <c r="I33" s="3">
        <v>50.748866621800275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92.881927490234375</v>
      </c>
      <c r="D34" s="3">
        <v>4.9920496940612793</v>
      </c>
      <c r="E34" s="3">
        <v>0.60000598430633545</v>
      </c>
      <c r="F34" s="5">
        <v>0.61600613594055176</v>
      </c>
      <c r="G34" s="3">
        <v>1.2160121202468872</v>
      </c>
      <c r="H34" s="3">
        <v>39.247033724676179</v>
      </c>
      <c r="I34" s="3">
        <v>50.752360967519294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92.883926391601563</v>
      </c>
      <c r="D35" s="3">
        <v>5.0100502967834473</v>
      </c>
      <c r="E35" s="3">
        <v>0.60200601816177368</v>
      </c>
      <c r="F35" s="5">
        <v>0.61800616979598999</v>
      </c>
      <c r="G35" s="3">
        <v>1.2200121879577637</v>
      </c>
      <c r="H35" s="3">
        <v>39.23547678598441</v>
      </c>
      <c r="I35" s="3">
        <v>50.737416094786269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92.875</v>
      </c>
      <c r="D36" s="3">
        <v>5.0060000419616699</v>
      </c>
      <c r="E36" s="3">
        <v>0.60399997234344482</v>
      </c>
      <c r="F36" s="5">
        <v>0.61400002241134644</v>
      </c>
      <c r="G36" s="3">
        <v>1.2179999351501465</v>
      </c>
      <c r="H36" s="3">
        <v>39.243900236348452</v>
      </c>
      <c r="I36" s="3">
        <v>50.495619380511258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92.879997253417969</v>
      </c>
      <c r="D37" s="3">
        <v>4.9840002059936523</v>
      </c>
      <c r="E37" s="3">
        <v>0.61100000143051147</v>
      </c>
      <c r="F37" s="5">
        <v>0.61599999666213989</v>
      </c>
      <c r="G37" s="3">
        <v>1.2269999980926514</v>
      </c>
      <c r="H37" s="3">
        <v>39.228193186009221</v>
      </c>
      <c r="I37" s="3">
        <v>50.770464733146966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92.940925598144531</v>
      </c>
      <c r="D38" s="3">
        <v>5.0020499229431152</v>
      </c>
      <c r="E38" s="3">
        <v>0.60000598430633545</v>
      </c>
      <c r="F38" s="5">
        <v>0.61700618267059326</v>
      </c>
      <c r="G38" s="3">
        <v>1.2170121669769287</v>
      </c>
      <c r="H38" s="3">
        <v>39.196198157719415</v>
      </c>
      <c r="I38" s="3">
        <v>50.729055676968379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92.878997802734375</v>
      </c>
      <c r="D39" s="3">
        <v>5.0240001678466797</v>
      </c>
      <c r="E39" s="3">
        <v>0.60100001096725464</v>
      </c>
      <c r="F39" s="5">
        <v>0.63400000333786011</v>
      </c>
      <c r="G39" s="3">
        <v>1.2350000143051147</v>
      </c>
      <c r="H39" s="3">
        <v>39.208336024022508</v>
      </c>
      <c r="I39" s="3">
        <v>50.744764917262856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92.912002563476563</v>
      </c>
      <c r="D40" s="3">
        <v>5.0139999389648438</v>
      </c>
      <c r="E40" s="3">
        <v>0.60000002384185791</v>
      </c>
      <c r="F40" s="5">
        <v>0.60900002717971802</v>
      </c>
      <c r="G40" s="3">
        <v>1.2090001106262207</v>
      </c>
      <c r="H40" s="3">
        <v>39.217265585563048</v>
      </c>
      <c r="I40" s="3">
        <v>50.756321860177025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92.874644617880548</v>
      </c>
      <c r="D41" s="6">
        <f t="shared" si="0"/>
        <v>5.0315063845726753</v>
      </c>
      <c r="E41" s="6">
        <f t="shared" si="0"/>
        <v>0.59719620212431879</v>
      </c>
      <c r="F41" s="6">
        <f t="shared" si="0"/>
        <v>0.61955118756140437</v>
      </c>
      <c r="G41" s="6">
        <f t="shared" si="0"/>
        <v>1.2167473954539145</v>
      </c>
      <c r="H41" s="6">
        <f t="shared" si="0"/>
        <v>39.235341491748443</v>
      </c>
      <c r="I41" s="6">
        <f t="shared" si="0"/>
        <v>50.744156754479505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92.954925537109375</v>
      </c>
      <c r="D46" s="21">
        <f t="shared" si="1"/>
        <v>5.1290512084960938</v>
      </c>
      <c r="E46" s="26">
        <f t="shared" si="1"/>
        <v>0.61500000953674316</v>
      </c>
      <c r="F46" s="26">
        <f t="shared" si="1"/>
        <v>0.83500838279724121</v>
      </c>
      <c r="G46" s="21">
        <f t="shared" si="1"/>
        <v>1.4270143508911133</v>
      </c>
      <c r="H46" s="26">
        <f t="shared" si="1"/>
        <v>39.260425866503645</v>
      </c>
      <c r="I46" s="22">
        <f t="shared" si="1"/>
        <v>50.811423814712334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92.594924926757812</v>
      </c>
      <c r="D47" s="26">
        <f t="shared" si="2"/>
        <v>4.9840002059936523</v>
      </c>
      <c r="E47" s="26">
        <f t="shared" si="2"/>
        <v>0.58500587940216064</v>
      </c>
      <c r="F47" s="23">
        <f t="shared" si="2"/>
        <v>0.59200584888458252</v>
      </c>
      <c r="G47" s="26">
        <f t="shared" si="2"/>
        <v>1.1810116767883301</v>
      </c>
      <c r="H47" s="23">
        <f t="shared" si="2"/>
        <v>39.167684294130751</v>
      </c>
      <c r="I47" s="26">
        <f t="shared" si="2"/>
        <v>50.495619380511258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5.920478121620374E-2</v>
      </c>
      <c r="D48" s="24">
        <f t="shared" si="3"/>
        <v>3.2223503215396652E-2</v>
      </c>
      <c r="E48" s="26">
        <f t="shared" si="3"/>
        <v>7.1626491257804686E-3</v>
      </c>
      <c r="F48" s="26">
        <f t="shared" si="3"/>
        <v>4.1109898085792129E-2</v>
      </c>
      <c r="G48" s="24">
        <f t="shared" si="3"/>
        <v>4.116611627789192E-2</v>
      </c>
      <c r="H48" s="26">
        <f t="shared" si="3"/>
        <v>1.9143115755814094E-2</v>
      </c>
      <c r="I48" s="25">
        <f t="shared" si="3"/>
        <v>5.1463941946729402E-2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69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94.571014404296875</v>
      </c>
      <c r="D10" s="10">
        <v>3.5682923793792725</v>
      </c>
      <c r="E10" s="10">
        <v>0.24800479412078857</v>
      </c>
      <c r="F10" s="11">
        <v>1.2960013151168823</v>
      </c>
      <c r="G10" s="10">
        <v>1.5440061092376709</v>
      </c>
      <c r="H10" s="10">
        <v>38.460026184305661</v>
      </c>
      <c r="I10" s="10">
        <v>50.064227003624353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94.76416015625</v>
      </c>
      <c r="D11" s="3">
        <v>3.4119634628295898</v>
      </c>
      <c r="E11" s="3">
        <v>0.25136378407478333</v>
      </c>
      <c r="F11" s="5">
        <v>1.293124794960022</v>
      </c>
      <c r="G11" s="3">
        <v>1.5444885492324829</v>
      </c>
      <c r="H11" s="3">
        <v>38.386339264904436</v>
      </c>
      <c r="I11" s="3">
        <v>50.022362049555788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94.435371398925781</v>
      </c>
      <c r="D12" s="3">
        <v>3.6962330341339111</v>
      </c>
      <c r="E12" s="3">
        <v>0.24718345701694489</v>
      </c>
      <c r="F12" s="5">
        <v>1.3405535221099854</v>
      </c>
      <c r="G12" s="3">
        <v>1.587736964225769</v>
      </c>
      <c r="H12" s="3">
        <v>38.451753224799454</v>
      </c>
      <c r="I12" s="3">
        <v>50.029618826549829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94.621635437011719</v>
      </c>
      <c r="D13" s="3">
        <v>3.5732400417327881</v>
      </c>
      <c r="E13" s="3">
        <v>0.26327428221702576</v>
      </c>
      <c r="F13" s="5">
        <v>1.3054951429367065</v>
      </c>
      <c r="G13" s="3">
        <v>1.5687694549560547</v>
      </c>
      <c r="H13" s="3">
        <v>38.387336828427607</v>
      </c>
      <c r="I13" s="3">
        <v>50.009440298782835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94.1790771484375</v>
      </c>
      <c r="D14" s="3">
        <v>3.9716064929962158</v>
      </c>
      <c r="E14" s="3">
        <v>0.26202604174613953</v>
      </c>
      <c r="F14" s="5">
        <v>1.3139253854751587</v>
      </c>
      <c r="G14" s="3">
        <v>1.5759514570236206</v>
      </c>
      <c r="H14" s="3">
        <v>38.5253702803914</v>
      </c>
      <c r="I14" s="3">
        <v>50.083775321412382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93.976524353027344</v>
      </c>
      <c r="D15" s="3">
        <v>4.1085343360900879</v>
      </c>
      <c r="E15" s="3">
        <v>0.24993586540222168</v>
      </c>
      <c r="F15" s="5">
        <v>1.3394005298614502</v>
      </c>
      <c r="G15" s="3">
        <v>1.5893363952636719</v>
      </c>
      <c r="H15" s="3">
        <v>38.601098965707529</v>
      </c>
      <c r="I15" s="3">
        <v>50.115173875352788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93.984664916992188</v>
      </c>
      <c r="D16" s="3">
        <v>4.1214299201965332</v>
      </c>
      <c r="E16" s="3">
        <v>0.25834095478057861</v>
      </c>
      <c r="F16" s="5">
        <v>1.305980920791626</v>
      </c>
      <c r="G16" s="3">
        <v>1.5643218755722046</v>
      </c>
      <c r="H16" s="3">
        <v>38.608005400879662</v>
      </c>
      <c r="I16" s="3">
        <v>50.138274225271019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94.176795959472656</v>
      </c>
      <c r="D17" s="3">
        <v>3.9085915088653564</v>
      </c>
      <c r="E17" s="3">
        <v>0.23978127539157867</v>
      </c>
      <c r="F17" s="5">
        <v>1.3263953924179077</v>
      </c>
      <c r="G17" s="3">
        <v>1.5661766529083252</v>
      </c>
      <c r="H17" s="3">
        <v>38.56849378359906</v>
      </c>
      <c r="I17" s="3">
        <v>50.10979362026827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94.371017456054688</v>
      </c>
      <c r="D18" s="3">
        <v>3.7700150012969971</v>
      </c>
      <c r="E18" s="3">
        <v>0.23810307681560516</v>
      </c>
      <c r="F18" s="5">
        <v>1.2993922233581543</v>
      </c>
      <c r="G18" s="3">
        <v>1.5374952554702759</v>
      </c>
      <c r="H18" s="3">
        <v>38.519675141646665</v>
      </c>
      <c r="I18" s="3">
        <v>50.100822191320681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94.590835571289063</v>
      </c>
      <c r="D19" s="3">
        <v>3.5353310108184814</v>
      </c>
      <c r="E19" s="3">
        <v>0.24405588209629059</v>
      </c>
      <c r="F19" s="5">
        <v>1.3253144025802612</v>
      </c>
      <c r="G19" s="3">
        <v>1.5693702697753906</v>
      </c>
      <c r="H19" s="3">
        <v>38.427228262678064</v>
      </c>
      <c r="I19" s="3">
        <v>50.027149625916621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94.568885803222656</v>
      </c>
      <c r="D20" s="3">
        <v>3.5993602275848389</v>
      </c>
      <c r="E20" s="3">
        <v>0.26431506872177124</v>
      </c>
      <c r="F20" s="5">
        <v>1.319609522819519</v>
      </c>
      <c r="G20" s="3">
        <v>1.5839245319366455</v>
      </c>
      <c r="H20" s="3">
        <v>38.394259156892439</v>
      </c>
      <c r="I20" s="3">
        <v>50.003298390238719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94.294044494628906</v>
      </c>
      <c r="D21" s="3">
        <v>3.8159444332122803</v>
      </c>
      <c r="E21" s="3">
        <v>0.24590577185153961</v>
      </c>
      <c r="F21" s="5">
        <v>1.3671504259109497</v>
      </c>
      <c r="G21" s="3">
        <v>1.6130561828613281</v>
      </c>
      <c r="H21" s="3">
        <v>38.467306779982046</v>
      </c>
      <c r="I21" s="3">
        <v>50.021152456923495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94.190727233886719</v>
      </c>
      <c r="D22" s="3">
        <v>3.8744115829467773</v>
      </c>
      <c r="E22" s="3">
        <v>0.22886721789836884</v>
      </c>
      <c r="F22" s="5">
        <v>1.348820686340332</v>
      </c>
      <c r="G22" s="3">
        <v>1.5776878595352173</v>
      </c>
      <c r="H22" s="3">
        <v>38.559253730630175</v>
      </c>
      <c r="I22" s="3">
        <v>50.093877544374585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94.483108520507813</v>
      </c>
      <c r="D23" s="3">
        <v>3.5775940418243408</v>
      </c>
      <c r="E23" s="3">
        <v>0.23145498335361481</v>
      </c>
      <c r="F23" s="5">
        <v>1.35389244556427</v>
      </c>
      <c r="G23" s="3">
        <v>1.5853474140167236</v>
      </c>
      <c r="H23" s="3">
        <v>38.471390702528979</v>
      </c>
      <c r="I23" s="3">
        <v>50.038487492268054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94.4205322265625</v>
      </c>
      <c r="D24" s="3">
        <v>3.6624627113342285</v>
      </c>
      <c r="E24" s="3">
        <v>0.22410410642623901</v>
      </c>
      <c r="F24" s="5">
        <v>1.322098970413208</v>
      </c>
      <c r="G24" s="3">
        <v>1.5462031364440918</v>
      </c>
      <c r="H24" s="3">
        <v>38.523425965093928</v>
      </c>
      <c r="I24" s="3">
        <v>50.093435641217418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94.0927734375</v>
      </c>
      <c r="D25" s="3">
        <v>3.9441347122192383</v>
      </c>
      <c r="E25" s="3">
        <v>0.22135578095912933</v>
      </c>
      <c r="F25" s="5">
        <v>1.3294864892959595</v>
      </c>
      <c r="G25" s="3">
        <v>1.55084228515625</v>
      </c>
      <c r="H25" s="3">
        <v>38.631999538227198</v>
      </c>
      <c r="I25" s="3">
        <v>50.152024172645632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93.641029357910156</v>
      </c>
      <c r="D26" s="3">
        <v>4.3973236083984375</v>
      </c>
      <c r="E26" s="3">
        <v>0.24800705909729004</v>
      </c>
      <c r="F26" s="5">
        <v>1.3529728651046753</v>
      </c>
      <c r="G26" s="3">
        <v>1.6009799242019653</v>
      </c>
      <c r="H26" s="3">
        <v>38.698162473287496</v>
      </c>
      <c r="I26" s="3">
        <v>50.162695751759493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94.023200988769531</v>
      </c>
      <c r="D27" s="3">
        <v>4.0740985870361328</v>
      </c>
      <c r="E27" s="3">
        <v>0.28890007734298706</v>
      </c>
      <c r="F27" s="5">
        <v>1.3046536445617676</v>
      </c>
      <c r="G27" s="3">
        <v>1.5935537815093994</v>
      </c>
      <c r="H27" s="3">
        <v>38.567279404289806</v>
      </c>
      <c r="I27" s="3">
        <v>50.102139297410559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94.144233703613281</v>
      </c>
      <c r="D28" s="3">
        <v>3.9680819511413574</v>
      </c>
      <c r="E28" s="3">
        <v>0.30219706892967224</v>
      </c>
      <c r="F28" s="5">
        <v>1.3130874633789063</v>
      </c>
      <c r="G28" s="3">
        <v>1.6152845621109009</v>
      </c>
      <c r="H28" s="3">
        <v>38.504365870403475</v>
      </c>
      <c r="I28" s="3">
        <v>50.054288442509794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94.339202880859375</v>
      </c>
      <c r="D29" s="3">
        <v>3.7600963115692139</v>
      </c>
      <c r="E29" s="3">
        <v>0.28318780660629272</v>
      </c>
      <c r="F29" s="5">
        <v>1.2694418430328369</v>
      </c>
      <c r="G29" s="3">
        <v>1.5526297092437744</v>
      </c>
      <c r="H29" s="3">
        <v>38.5299948768156</v>
      </c>
      <c r="I29" s="3">
        <v>50.106855951866677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94.083076477050781</v>
      </c>
      <c r="D30" s="3">
        <v>4.0496344566345215</v>
      </c>
      <c r="E30" s="3">
        <v>0.29285326600074768</v>
      </c>
      <c r="F30" s="5">
        <v>1.2388311624526978</v>
      </c>
      <c r="G30" s="3">
        <v>1.531684398651123</v>
      </c>
      <c r="H30" s="3">
        <v>38.607758197274606</v>
      </c>
      <c r="I30" s="3">
        <v>50.168571512727929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94.107986450195313</v>
      </c>
      <c r="D31" s="3">
        <v>3.9628088474273682</v>
      </c>
      <c r="E31" s="3">
        <v>0.3014969527721405</v>
      </c>
      <c r="F31" s="5">
        <v>1.2977696657180786</v>
      </c>
      <c r="G31" s="3">
        <v>1.5992666482925415</v>
      </c>
      <c r="H31" s="3">
        <v>38.55216546761411</v>
      </c>
      <c r="I31" s="3">
        <v>50.092288772053848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93.997604370117187</v>
      </c>
      <c r="D32" s="3">
        <v>4.0249857902526855</v>
      </c>
      <c r="E32" s="3">
        <v>0.30889701843261719</v>
      </c>
      <c r="F32" s="5">
        <v>1.332474946975708</v>
      </c>
      <c r="G32" s="3">
        <v>1.6413719654083252</v>
      </c>
      <c r="H32" s="3">
        <v>38.559162286797864</v>
      </c>
      <c r="I32" s="3">
        <v>50.069333184242012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93.80389404296875</v>
      </c>
      <c r="D33" s="3">
        <v>4.214475154876709</v>
      </c>
      <c r="E33" s="3">
        <v>0.32720339298248291</v>
      </c>
      <c r="F33" s="5">
        <v>1.3252074718475342</v>
      </c>
      <c r="G33" s="3">
        <v>1.6524108648300171</v>
      </c>
      <c r="H33" s="3">
        <v>38.596377695767899</v>
      </c>
      <c r="I33" s="3">
        <v>50.087747903017515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93.890769958496094</v>
      </c>
      <c r="D34" s="3">
        <v>4.0523414611816406</v>
      </c>
      <c r="E34" s="3">
        <v>0.46860480308532715</v>
      </c>
      <c r="F34" s="5">
        <v>1.2684892416000366</v>
      </c>
      <c r="G34" s="3">
        <v>1.7370940446853638</v>
      </c>
      <c r="H34" s="3">
        <v>38.513732199140016</v>
      </c>
      <c r="I34" s="3">
        <v>50.014224997728192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93.953681945800781</v>
      </c>
      <c r="D35" s="3">
        <v>3.9940118789672852</v>
      </c>
      <c r="E35" s="3">
        <v>0.48340144753456116</v>
      </c>
      <c r="F35" s="5">
        <v>1.2506037950515747</v>
      </c>
      <c r="G35" s="3">
        <v>1.7340052127838135</v>
      </c>
      <c r="H35" s="3">
        <v>38.498297414332534</v>
      </c>
      <c r="I35" s="3">
        <v>49.993573227978729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93.947120666503906</v>
      </c>
      <c r="D36" s="3">
        <v>4.0137839317321777</v>
      </c>
      <c r="E36" s="3">
        <v>0.4692980945110321</v>
      </c>
      <c r="F36" s="5">
        <v>1.2505949735641479</v>
      </c>
      <c r="G36" s="3">
        <v>1.7198930978775024</v>
      </c>
      <c r="H36" s="3">
        <v>38.507997566343164</v>
      </c>
      <c r="I36" s="3">
        <v>50.023044076103282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93.934730529785156</v>
      </c>
      <c r="D37" s="3">
        <v>4.0215797424316406</v>
      </c>
      <c r="E37" s="3">
        <v>0.47239762544631958</v>
      </c>
      <c r="F37" s="5">
        <v>1.2517937421798706</v>
      </c>
      <c r="G37" s="3">
        <v>1.724191427230835</v>
      </c>
      <c r="H37" s="3">
        <v>38.508742277326149</v>
      </c>
      <c r="I37" s="3">
        <v>50.024011478011467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93.924087524414063</v>
      </c>
      <c r="D38" s="3">
        <v>4.0297079086303711</v>
      </c>
      <c r="E38" s="3">
        <v>0.47190096974372864</v>
      </c>
      <c r="F38" s="5">
        <v>1.2527024745941162</v>
      </c>
      <c r="G38" s="3">
        <v>1.7246034145355225</v>
      </c>
      <c r="H38" s="3">
        <v>38.513583861469776</v>
      </c>
      <c r="I38" s="3">
        <v>50.026079420983748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93.924087524414063</v>
      </c>
      <c r="D39" s="3">
        <v>4.0297079086303711</v>
      </c>
      <c r="E39" s="3">
        <v>0.47190096974372864</v>
      </c>
      <c r="F39" s="5">
        <v>1.2527024745941162</v>
      </c>
      <c r="G39" s="3">
        <v>1.7246034145355225</v>
      </c>
      <c r="H39" s="3">
        <v>38.513583112154436</v>
      </c>
      <c r="I39" s="3">
        <v>50.026078447682785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94.204185485839844</v>
      </c>
      <c r="D40" s="3">
        <v>3.921705961227417</v>
      </c>
      <c r="E40" s="3">
        <v>0.29086196422576904</v>
      </c>
      <c r="F40" s="5">
        <v>1.2682526111602783</v>
      </c>
      <c r="G40" s="3">
        <v>1.5591145753860474</v>
      </c>
      <c r="H40" s="3">
        <v>38.536648974021254</v>
      </c>
      <c r="I40" s="3">
        <v>50.108905402034537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94.181937433058209</v>
      </c>
      <c r="D41" s="6">
        <f t="shared" si="0"/>
        <v>3.8920480128257506</v>
      </c>
      <c r="E41" s="6">
        <f t="shared" si="0"/>
        <v>0.30319938255894568</v>
      </c>
      <c r="F41" s="6">
        <f t="shared" si="0"/>
        <v>1.3037490498635076</v>
      </c>
      <c r="G41" s="6">
        <f t="shared" si="0"/>
        <v>1.6069484333838187</v>
      </c>
      <c r="H41" s="6">
        <f t="shared" si="0"/>
        <v>38.522284351217181</v>
      </c>
      <c r="I41" s="6">
        <f t="shared" si="0"/>
        <v>50.06976614844622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94.76416015625</v>
      </c>
      <c r="D46" s="21">
        <f t="shared" si="1"/>
        <v>4.3973236083984375</v>
      </c>
      <c r="E46" s="26">
        <f t="shared" si="1"/>
        <v>0.48340144753456116</v>
      </c>
      <c r="F46" s="26">
        <f t="shared" si="1"/>
        <v>1.3671504259109497</v>
      </c>
      <c r="G46" s="21">
        <f t="shared" si="1"/>
        <v>1.7370940446853638</v>
      </c>
      <c r="H46" s="26">
        <f t="shared" si="1"/>
        <v>38.698162473287496</v>
      </c>
      <c r="I46" s="22">
        <f t="shared" si="1"/>
        <v>50.168571512727929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93.641029357910156</v>
      </c>
      <c r="D47" s="26">
        <f t="shared" si="2"/>
        <v>3.4119634628295898</v>
      </c>
      <c r="E47" s="26">
        <f t="shared" si="2"/>
        <v>0.22135578095912933</v>
      </c>
      <c r="F47" s="23">
        <f t="shared" si="2"/>
        <v>1.2388311624526978</v>
      </c>
      <c r="G47" s="26">
        <f t="shared" si="2"/>
        <v>1.531684398651123</v>
      </c>
      <c r="H47" s="23">
        <f t="shared" si="2"/>
        <v>38.386339264904436</v>
      </c>
      <c r="I47" s="26">
        <f t="shared" si="2"/>
        <v>49.993573227978729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0.27523600322654751</v>
      </c>
      <c r="D48" s="24">
        <f t="shared" si="3"/>
        <v>0.22650663321524903</v>
      </c>
      <c r="E48" s="26">
        <f t="shared" si="3"/>
        <v>8.844593499301083E-2</v>
      </c>
      <c r="F48" s="26">
        <f t="shared" si="3"/>
        <v>3.606051914438195E-2</v>
      </c>
      <c r="G48" s="24">
        <f t="shared" si="3"/>
        <v>6.612405771317667E-2</v>
      </c>
      <c r="H48" s="26">
        <f t="shared" si="3"/>
        <v>7.1990461093947411E-2</v>
      </c>
      <c r="I48" s="25">
        <f t="shared" si="3"/>
        <v>4.9979613917429673E-2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70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96.826637268066406</v>
      </c>
      <c r="D10" s="10">
        <v>2.0665199756622314</v>
      </c>
      <c r="E10" s="10">
        <v>0.22351491451263428</v>
      </c>
      <c r="F10" s="11">
        <v>0.56974607706069946</v>
      </c>
      <c r="G10" s="10">
        <v>0.79326099157333374</v>
      </c>
      <c r="H10" s="10">
        <v>38.278973926845204</v>
      </c>
      <c r="I10" s="10">
        <v>50.477190443979154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96.795066833496094</v>
      </c>
      <c r="D11" s="3">
        <v>2.1043205261230469</v>
      </c>
      <c r="E11" s="3">
        <v>0.23404800891876221</v>
      </c>
      <c r="F11" s="5">
        <v>0.56023263931274414</v>
      </c>
      <c r="G11" s="3">
        <v>0.79428064823150635</v>
      </c>
      <c r="H11" s="3">
        <v>38.28454230317594</v>
      </c>
      <c r="I11" s="3">
        <v>50.482238984351845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96.634918212890625</v>
      </c>
      <c r="D12" s="3">
        <v>2.1955747604370117</v>
      </c>
      <c r="E12" s="3">
        <v>0.24354523420333862</v>
      </c>
      <c r="F12" s="5">
        <v>0.57571512460708618</v>
      </c>
      <c r="G12" s="3">
        <v>0.8192603588104248</v>
      </c>
      <c r="H12" s="3">
        <v>38.33031020102954</v>
      </c>
      <c r="I12" s="3">
        <v>50.49271029321946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96.373527526855469</v>
      </c>
      <c r="D13" s="3">
        <v>2.2826559543609619</v>
      </c>
      <c r="E13" s="3">
        <v>0.25427573919296265</v>
      </c>
      <c r="F13" s="5">
        <v>0.58166396617889404</v>
      </c>
      <c r="G13" s="3">
        <v>0.83593970537185669</v>
      </c>
      <c r="H13" s="3">
        <v>38.462714337223936</v>
      </c>
      <c r="I13" s="3">
        <v>50.557903288794719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96.765052795410156</v>
      </c>
      <c r="D14" s="3">
        <v>2.0338077545166016</v>
      </c>
      <c r="E14" s="3">
        <v>0.25058472156524658</v>
      </c>
      <c r="F14" s="5">
        <v>0.50608772039413452</v>
      </c>
      <c r="G14" s="3">
        <v>0.7566724419593811</v>
      </c>
      <c r="H14" s="3">
        <v>38.378998145620905</v>
      </c>
      <c r="I14" s="3">
        <v>50.56570771061039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96.823143005371094</v>
      </c>
      <c r="D15" s="3">
        <v>2.0185370445251465</v>
      </c>
      <c r="E15" s="3">
        <v>0.23477393388748169</v>
      </c>
      <c r="F15" s="5">
        <v>0.51693260669708252</v>
      </c>
      <c r="G15" s="3">
        <v>0.75170654058456421</v>
      </c>
      <c r="H15" s="3">
        <v>38.350263608099311</v>
      </c>
      <c r="I15" s="3">
        <v>50.549271214088058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96.925613403320313</v>
      </c>
      <c r="D16" s="3">
        <v>1.9811660051345825</v>
      </c>
      <c r="E16" s="3">
        <v>0.23440060019493103</v>
      </c>
      <c r="F16" s="5">
        <v>0.49126118421554565</v>
      </c>
      <c r="G16" s="3">
        <v>0.7256617546081543</v>
      </c>
      <c r="H16" s="3">
        <v>38.319710352420657</v>
      </c>
      <c r="I16" s="3">
        <v>50.550541152267556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96.687950134277344</v>
      </c>
      <c r="D17" s="3">
        <v>2.2085890769958496</v>
      </c>
      <c r="E17" s="3">
        <v>0.2206437885761261</v>
      </c>
      <c r="F17" s="5">
        <v>0.52843809127807617</v>
      </c>
      <c r="G17" s="3">
        <v>0.74908185005187988</v>
      </c>
      <c r="H17" s="3">
        <v>38.363763967819686</v>
      </c>
      <c r="I17" s="3">
        <v>50.555777237046954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96.862953186035156</v>
      </c>
      <c r="D18" s="3">
        <v>2.0419604778289795</v>
      </c>
      <c r="E18" s="3">
        <v>0.22451767325401306</v>
      </c>
      <c r="F18" s="5">
        <v>0.51086169481277466</v>
      </c>
      <c r="G18" s="3">
        <v>0.73537933826446533</v>
      </c>
      <c r="H18" s="3">
        <v>38.327583129352355</v>
      </c>
      <c r="I18" s="3">
        <v>50.545774399875768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96.862464904785156</v>
      </c>
      <c r="D19" s="3">
        <v>2.0533380508422852</v>
      </c>
      <c r="E19" s="3">
        <v>0.21277618408203125</v>
      </c>
      <c r="F19" s="5">
        <v>0.50662505626678467</v>
      </c>
      <c r="G19" s="3">
        <v>0.71940124034881592</v>
      </c>
      <c r="H19" s="3">
        <v>38.345637832434932</v>
      </c>
      <c r="I19" s="3">
        <v>50.56438514651461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96.877426147460938</v>
      </c>
      <c r="D20" s="3">
        <v>2.0696678161621094</v>
      </c>
      <c r="E20" s="3">
        <v>0.20527875423431396</v>
      </c>
      <c r="F20" s="5">
        <v>0.53196477890014648</v>
      </c>
      <c r="G20" s="3">
        <v>0.73724353313446045</v>
      </c>
      <c r="H20" s="3">
        <v>38.305990745713196</v>
      </c>
      <c r="I20" s="3">
        <v>50.527728449859332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97.044036865234375</v>
      </c>
      <c r="D21" s="3">
        <v>1.9876035451889038</v>
      </c>
      <c r="E21" s="3">
        <v>0.20048187673091888</v>
      </c>
      <c r="F21" s="5">
        <v>0.52393877506256104</v>
      </c>
      <c r="G21" s="3">
        <v>0.72442066669464111</v>
      </c>
      <c r="H21" s="3">
        <v>38.233310746047025</v>
      </c>
      <c r="I21" s="3">
        <v>50.494811772198297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97.224662780761719</v>
      </c>
      <c r="D22" s="3">
        <v>1.8662829399108887</v>
      </c>
      <c r="E22" s="3">
        <v>0.19427014887332916</v>
      </c>
      <c r="F22" s="5">
        <v>0.52066683769226074</v>
      </c>
      <c r="G22" s="3">
        <v>0.71493697166442871</v>
      </c>
      <c r="H22" s="3">
        <v>38.165714614456427</v>
      </c>
      <c r="I22" s="3">
        <v>50.461898455861338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97.408615112304688</v>
      </c>
      <c r="D23" s="3">
        <v>1.692028284072876</v>
      </c>
      <c r="E23" s="3">
        <v>0.19390222430229187</v>
      </c>
      <c r="F23" s="5">
        <v>0.51677435636520386</v>
      </c>
      <c r="G23" s="3">
        <v>0.71067655086517334</v>
      </c>
      <c r="H23" s="3">
        <v>38.115836061554404</v>
      </c>
      <c r="I23" s="3">
        <v>50.436435462439036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97.06097412109375</v>
      </c>
      <c r="D24" s="3">
        <v>2.1080210208892822</v>
      </c>
      <c r="E24" s="3">
        <v>0.20800207555294037</v>
      </c>
      <c r="F24" s="5">
        <v>0.36600366234779358</v>
      </c>
      <c r="G24" s="3">
        <v>0.57400572299957275</v>
      </c>
      <c r="H24" s="3">
        <v>38.336310251170701</v>
      </c>
      <c r="I24" s="3">
        <v>50.644582450633408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97.078025817871094</v>
      </c>
      <c r="D25" s="3">
        <v>2.1269786357879639</v>
      </c>
      <c r="E25" s="3">
        <v>0.2049979567527771</v>
      </c>
      <c r="F25" s="5">
        <v>0.35799643397331238</v>
      </c>
      <c r="G25" s="3">
        <v>0.56299436092376709</v>
      </c>
      <c r="H25" s="3">
        <v>38.326256278112922</v>
      </c>
      <c r="I25" s="3">
        <v>50.675538776452818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97.562995910644531</v>
      </c>
      <c r="D26" s="3">
        <v>1.5950000286102295</v>
      </c>
      <c r="E26" s="3">
        <v>0.18899998068809509</v>
      </c>
      <c r="F26" s="5">
        <v>0.48999994993209839</v>
      </c>
      <c r="G26" s="3">
        <v>0.67899990081787109</v>
      </c>
      <c r="H26" s="3">
        <v>38.082918112151987</v>
      </c>
      <c r="I26" s="3">
        <v>50.442057607485914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97.480613708496094</v>
      </c>
      <c r="D27" s="3">
        <v>1.6765426397323608</v>
      </c>
      <c r="E27" s="3">
        <v>0.20837169885635376</v>
      </c>
      <c r="F27" s="5">
        <v>0.4822007417678833</v>
      </c>
      <c r="G27" s="3">
        <v>0.69057244062423706</v>
      </c>
      <c r="H27" s="3">
        <v>38.092273948504527</v>
      </c>
      <c r="I27" s="3">
        <v>50.441117275806192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97.388671875</v>
      </c>
      <c r="D28" s="3">
        <v>1.7618846893310547</v>
      </c>
      <c r="E28" s="3">
        <v>0.20854566991329193</v>
      </c>
      <c r="F28" s="5">
        <v>0.47185620665550232</v>
      </c>
      <c r="G28" s="3">
        <v>0.68040186166763306</v>
      </c>
      <c r="H28" s="3">
        <v>38.129806820464111</v>
      </c>
      <c r="I28" s="3">
        <v>50.469709645045342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96.799858093261719</v>
      </c>
      <c r="D29" s="3">
        <v>2.1447117328643799</v>
      </c>
      <c r="E29" s="3">
        <v>0.21305961906909943</v>
      </c>
      <c r="F29" s="5">
        <v>0.46737802028656006</v>
      </c>
      <c r="G29" s="3">
        <v>0.68043762445449829</v>
      </c>
      <c r="H29" s="3">
        <v>38.382094906678979</v>
      </c>
      <c r="I29" s="3">
        <v>50.612899817781667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97.109390258789063</v>
      </c>
      <c r="D30" s="3">
        <v>1.9252479076385498</v>
      </c>
      <c r="E30" s="3">
        <v>0.19292187690734863</v>
      </c>
      <c r="F30" s="5">
        <v>0.47590577602386475</v>
      </c>
      <c r="G30" s="3">
        <v>0.66882765293121338</v>
      </c>
      <c r="H30" s="3">
        <v>38.273187218414243</v>
      </c>
      <c r="I30" s="3">
        <v>50.554817196995593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97.562217712402344</v>
      </c>
      <c r="D31" s="3">
        <v>1.5346451997756958</v>
      </c>
      <c r="E31" s="3">
        <v>0.18762616813182831</v>
      </c>
      <c r="F31" s="5">
        <v>0.52973258495330811</v>
      </c>
      <c r="G31" s="3">
        <v>0.71735876798629761</v>
      </c>
      <c r="H31" s="3">
        <v>38.066031209683565</v>
      </c>
      <c r="I31" s="3">
        <v>50.401784407153698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97.633232116699219</v>
      </c>
      <c r="D32" s="3">
        <v>1.511323094367981</v>
      </c>
      <c r="E32" s="3">
        <v>0.17877985537052155</v>
      </c>
      <c r="F32" s="5">
        <v>0.50220304727554321</v>
      </c>
      <c r="G32" s="3">
        <v>0.68098288774490356</v>
      </c>
      <c r="H32" s="3">
        <v>38.065022300955142</v>
      </c>
      <c r="I32" s="3">
        <v>50.425045811602679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97.461830139160156</v>
      </c>
      <c r="D33" s="3">
        <v>1.6742978096008301</v>
      </c>
      <c r="E33" s="3">
        <v>0.18923304975032806</v>
      </c>
      <c r="F33" s="5">
        <v>0.51722997426986694</v>
      </c>
      <c r="G33" s="3">
        <v>0.7064630389213562</v>
      </c>
      <c r="H33" s="3">
        <v>38.089715351645005</v>
      </c>
      <c r="I33" s="3">
        <v>50.423620804502143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97.190872192382812</v>
      </c>
      <c r="D34" s="3">
        <v>1.8841780424118042</v>
      </c>
      <c r="E34" s="3">
        <v>0.20825289189815521</v>
      </c>
      <c r="F34" s="5">
        <v>0.50121337175369263</v>
      </c>
      <c r="G34" s="3">
        <v>0.70946627855300903</v>
      </c>
      <c r="H34" s="3">
        <v>38.188942684774553</v>
      </c>
      <c r="I34" s="3">
        <v>50.482267063858771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96.880691528320313</v>
      </c>
      <c r="D35" s="3">
        <v>2.0473647117614746</v>
      </c>
      <c r="E35" s="3">
        <v>0.21404489874839783</v>
      </c>
      <c r="F35" s="5">
        <v>0.50903415679931641</v>
      </c>
      <c r="G35" s="3">
        <v>0.72307908535003662</v>
      </c>
      <c r="H35" s="3">
        <v>38.328345028879937</v>
      </c>
      <c r="I35" s="3">
        <v>50.552373669058802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97.125625610351563</v>
      </c>
      <c r="D36" s="3">
        <v>1.9070523977279663</v>
      </c>
      <c r="E36" s="3">
        <v>0.22652623057365417</v>
      </c>
      <c r="F36" s="5">
        <v>0.43204551935195923</v>
      </c>
      <c r="G36" s="3">
        <v>0.65857172012329102</v>
      </c>
      <c r="H36" s="3">
        <v>38.284049053162427</v>
      </c>
      <c r="I36" s="3">
        <v>50.576344567369247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97.283477783203125</v>
      </c>
      <c r="D37" s="3">
        <v>1.7839697599411011</v>
      </c>
      <c r="E37" s="3">
        <v>0.21780809760093689</v>
      </c>
      <c r="F37" s="5">
        <v>0.44807440042495728</v>
      </c>
      <c r="G37" s="3">
        <v>0.66588246822357178</v>
      </c>
      <c r="H37" s="3">
        <v>38.214818839082987</v>
      </c>
      <c r="I37" s="3">
        <v>50.529971669258913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97.186355590820313</v>
      </c>
      <c r="D38" s="3">
        <v>1.8714680671691895</v>
      </c>
      <c r="E38" s="3">
        <v>0.22029781341552734</v>
      </c>
      <c r="F38" s="5">
        <v>0.45212918519973755</v>
      </c>
      <c r="G38" s="3">
        <v>0.67242699861526489</v>
      </c>
      <c r="H38" s="3">
        <v>38.238812389180325</v>
      </c>
      <c r="I38" s="3">
        <v>50.539544882372354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96.694137573242188</v>
      </c>
      <c r="D39" s="3">
        <v>2.2184748649597168</v>
      </c>
      <c r="E39" s="3">
        <v>0.21846991777420044</v>
      </c>
      <c r="F39" s="5">
        <v>0.51536834239959717</v>
      </c>
      <c r="G39" s="3">
        <v>0.73383826017379761</v>
      </c>
      <c r="H39" s="3">
        <v>38.373829043997503</v>
      </c>
      <c r="I39" s="3">
        <v>50.572459383595167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96.622940063476563</v>
      </c>
      <c r="D40" s="3">
        <v>2.2902166843414307</v>
      </c>
      <c r="E40" s="3">
        <v>0.21741595864295959</v>
      </c>
      <c r="F40" s="5">
        <v>0.57053869962692261</v>
      </c>
      <c r="G40" s="3">
        <v>0.78795468807220459</v>
      </c>
      <c r="H40" s="3">
        <v>38.33010201198141</v>
      </c>
      <c r="I40" s="3">
        <v>50.508746003127044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97.039805750693048</v>
      </c>
      <c r="D41" s="6">
        <f t="shared" si="0"/>
        <v>1.9568848225378221</v>
      </c>
      <c r="E41" s="6">
        <f t="shared" si="0"/>
        <v>0.21388282458628377</v>
      </c>
      <c r="F41" s="6">
        <f t="shared" si="0"/>
        <v>0.50096190264148099</v>
      </c>
      <c r="G41" s="6">
        <f t="shared" si="0"/>
        <v>0.71484472097889074</v>
      </c>
      <c r="H41" s="6">
        <f t="shared" si="0"/>
        <v>38.260189207117222</v>
      </c>
      <c r="I41" s="6">
        <f t="shared" si="0"/>
        <v>50.51984693687762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97.633232116699219</v>
      </c>
      <c r="D46" s="21">
        <f t="shared" si="1"/>
        <v>2.2902166843414307</v>
      </c>
      <c r="E46" s="26">
        <f t="shared" si="1"/>
        <v>0.25427573919296265</v>
      </c>
      <c r="F46" s="26">
        <f t="shared" si="1"/>
        <v>0.58166396617889404</v>
      </c>
      <c r="G46" s="21">
        <f t="shared" si="1"/>
        <v>0.83593970537185669</v>
      </c>
      <c r="H46" s="26">
        <f t="shared" si="1"/>
        <v>38.462714337223936</v>
      </c>
      <c r="I46" s="22">
        <f t="shared" si="1"/>
        <v>50.675538776452818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96.373527526855469</v>
      </c>
      <c r="D47" s="26">
        <f t="shared" si="2"/>
        <v>1.511323094367981</v>
      </c>
      <c r="E47" s="26">
        <f t="shared" si="2"/>
        <v>0.17877985537052155</v>
      </c>
      <c r="F47" s="23">
        <f t="shared" si="2"/>
        <v>0.35799643397331238</v>
      </c>
      <c r="G47" s="26">
        <f t="shared" si="2"/>
        <v>0.56299436092376709</v>
      </c>
      <c r="H47" s="23">
        <f t="shared" si="2"/>
        <v>38.065022300955142</v>
      </c>
      <c r="I47" s="26">
        <f t="shared" si="2"/>
        <v>50.401784407153698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0.32242018745694034</v>
      </c>
      <c r="D48" s="24">
        <f t="shared" si="3"/>
        <v>0.21633859105187125</v>
      </c>
      <c r="E48" s="26">
        <f t="shared" si="3"/>
        <v>1.8668438511782341E-2</v>
      </c>
      <c r="F48" s="26">
        <f t="shared" si="3"/>
        <v>5.2153523973783471E-2</v>
      </c>
      <c r="G48" s="24">
        <f t="shared" si="3"/>
        <v>5.9755447806280698E-2</v>
      </c>
      <c r="H48" s="26">
        <f t="shared" si="3"/>
        <v>0.11031344327936568</v>
      </c>
      <c r="I48" s="25">
        <f t="shared" si="3"/>
        <v>6.5816528740988478E-2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71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92.379615783691406</v>
      </c>
      <c r="D10" s="10">
        <v>4.141207218170166</v>
      </c>
      <c r="E10" s="10">
        <v>0.13100655376911163</v>
      </c>
      <c r="F10" s="11">
        <v>1.2560627460479736</v>
      </c>
      <c r="G10" s="10">
        <v>1.3870693445205688</v>
      </c>
      <c r="H10" s="10">
        <v>39.985300298354687</v>
      </c>
      <c r="I10" s="10">
        <v>50.904688673517477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92.380615234375</v>
      </c>
      <c r="D11" s="3">
        <v>4.142207145690918</v>
      </c>
      <c r="E11" s="3">
        <v>0.13000650703907013</v>
      </c>
      <c r="F11" s="5">
        <v>1.2550626993179321</v>
      </c>
      <c r="G11" s="3">
        <v>1.3850692510604858</v>
      </c>
      <c r="H11" s="3">
        <v>39.985885626932735</v>
      </c>
      <c r="I11" s="3">
        <v>50.905433846588949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92.381767272949219</v>
      </c>
      <c r="D12" s="3">
        <v>4.1431236267089844</v>
      </c>
      <c r="E12" s="3">
        <v>0.13000388443470001</v>
      </c>
      <c r="F12" s="5">
        <v>1.2540374994277954</v>
      </c>
      <c r="G12" s="3">
        <v>1.384041428565979</v>
      </c>
      <c r="H12" s="3">
        <v>39.986118878170601</v>
      </c>
      <c r="I12" s="3">
        <v>50.905730795256538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92.381843566894531</v>
      </c>
      <c r="D13" s="3">
        <v>4.1440825462341309</v>
      </c>
      <c r="E13" s="3">
        <v>0.13000260293483734</v>
      </c>
      <c r="F13" s="5">
        <v>1.2530249357223511</v>
      </c>
      <c r="G13" s="3">
        <v>1.3830275535583496</v>
      </c>
      <c r="H13" s="3">
        <v>39.986396139075978</v>
      </c>
      <c r="I13" s="3">
        <v>50.906083771974579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92.3826904296875</v>
      </c>
      <c r="D14" s="3">
        <v>4.1451654434204102</v>
      </c>
      <c r="E14" s="3">
        <v>0.13000519573688507</v>
      </c>
      <c r="F14" s="5">
        <v>1.2520499229431152</v>
      </c>
      <c r="G14" s="3">
        <v>1.3820551633834839</v>
      </c>
      <c r="H14" s="3">
        <v>39.986629390313858</v>
      </c>
      <c r="I14" s="3">
        <v>50.906380720642176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92.384773254394531</v>
      </c>
      <c r="D15" s="3">
        <v>4.1451244354248047</v>
      </c>
      <c r="E15" s="3">
        <v>0.13000389933586121</v>
      </c>
      <c r="F15" s="5">
        <v>1.2510374784469604</v>
      </c>
      <c r="G15" s="3">
        <v>1.381041407585144</v>
      </c>
      <c r="H15" s="3">
        <v>39.986827433817744</v>
      </c>
      <c r="I15" s="3">
        <v>50.906632846869407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92.386543273925781</v>
      </c>
      <c r="D16" s="3">
        <v>4.1462488174438477</v>
      </c>
      <c r="E16" s="3">
        <v>0.1290077418088913</v>
      </c>
      <c r="F16" s="5">
        <v>1.2500749826431274</v>
      </c>
      <c r="G16" s="3">
        <v>1.3790826797485352</v>
      </c>
      <c r="H16" s="3">
        <v>39.987060685055631</v>
      </c>
      <c r="I16" s="3">
        <v>50.90692979553701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92.385848999023438</v>
      </c>
      <c r="D17" s="3">
        <v>4.1470828056335449</v>
      </c>
      <c r="E17" s="3">
        <v>0.12900258600711823</v>
      </c>
      <c r="F17" s="5">
        <v>1.2490249872207642</v>
      </c>
      <c r="G17" s="3">
        <v>1.3780275583267212</v>
      </c>
      <c r="H17" s="3">
        <v>39.987293936293504</v>
      </c>
      <c r="I17" s="3">
        <v>50.907226744204593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92.386848449707031</v>
      </c>
      <c r="D18" s="3">
        <v>4.1480827331542969</v>
      </c>
      <c r="E18" s="3">
        <v>0.12900258600711823</v>
      </c>
      <c r="F18" s="5">
        <v>1.2480249404907227</v>
      </c>
      <c r="G18" s="3">
        <v>1.3770275115966797</v>
      </c>
      <c r="H18" s="3">
        <v>39.987531588498115</v>
      </c>
      <c r="I18" s="3">
        <v>50.907529295677222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92.386924743652344</v>
      </c>
      <c r="D19" s="3">
        <v>4.1490416526794434</v>
      </c>
      <c r="E19" s="3">
        <v>0.12900128960609436</v>
      </c>
      <c r="F19" s="5">
        <v>1.2470124959945679</v>
      </c>
      <c r="G19" s="3">
        <v>1.3760137557983398</v>
      </c>
      <c r="H19" s="3">
        <v>39.987764839736009</v>
      </c>
      <c r="I19" s="3">
        <v>50.907826244344825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92.388847351074219</v>
      </c>
      <c r="D20" s="3">
        <v>4.150083065032959</v>
      </c>
      <c r="E20" s="3">
        <v>0.12800255417823792</v>
      </c>
      <c r="F20" s="5">
        <v>1.2460249662399292</v>
      </c>
      <c r="G20" s="3">
        <v>1.3740274906158447</v>
      </c>
      <c r="H20" s="3">
        <v>39.988042100641415</v>
      </c>
      <c r="I20" s="3">
        <v>50.908179221062923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92.387992858886719</v>
      </c>
      <c r="D21" s="3">
        <v>4.1519999504089355</v>
      </c>
      <c r="E21" s="3">
        <v>0.12799999117851257</v>
      </c>
      <c r="F21" s="5">
        <v>1.244999885559082</v>
      </c>
      <c r="G21" s="3">
        <v>1.372999906539917</v>
      </c>
      <c r="H21" s="3">
        <v>39.988275351879281</v>
      </c>
      <c r="I21" s="3">
        <v>50.908476169730498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92.388992309570313</v>
      </c>
      <c r="D22" s="3">
        <v>4.1519999504089355</v>
      </c>
      <c r="E22" s="3">
        <v>0.12799999117851257</v>
      </c>
      <c r="F22" s="5">
        <v>1.2439999580383301</v>
      </c>
      <c r="G22" s="3">
        <v>1.371999979019165</v>
      </c>
      <c r="H22" s="3">
        <v>39.988275351879281</v>
      </c>
      <c r="I22" s="3">
        <v>50.908476169730498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92.389839172363281</v>
      </c>
      <c r="D23" s="3">
        <v>4.1530828475952148</v>
      </c>
      <c r="E23" s="3">
        <v>0.12800255417823792</v>
      </c>
      <c r="F23" s="5">
        <v>1.2430248260498047</v>
      </c>
      <c r="G23" s="3">
        <v>1.3710273504257202</v>
      </c>
      <c r="H23" s="3">
        <v>39.988746255321765</v>
      </c>
      <c r="I23" s="3">
        <v>50.909075669870703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92.390998840332031</v>
      </c>
      <c r="D24" s="3">
        <v>4.1539998054504395</v>
      </c>
      <c r="E24" s="3">
        <v>0.12800000607967377</v>
      </c>
      <c r="F24" s="5">
        <v>1.2410000562667847</v>
      </c>
      <c r="G24" s="3">
        <v>1.3690000772476196</v>
      </c>
      <c r="H24" s="3">
        <v>39.988979506559637</v>
      </c>
      <c r="I24" s="3">
        <v>50.909372618538278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92.392845153808594</v>
      </c>
      <c r="D25" s="3">
        <v>4.154083251953125</v>
      </c>
      <c r="E25" s="3">
        <v>0.1270025372505188</v>
      </c>
      <c r="F25" s="5">
        <v>1.2400248050689697</v>
      </c>
      <c r="G25" s="3">
        <v>1.3670272827148437</v>
      </c>
      <c r="H25" s="3">
        <v>39.989212757797532</v>
      </c>
      <c r="I25" s="3">
        <v>50.909669567205896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92.393844604492188</v>
      </c>
      <c r="D26" s="3">
        <v>4.155083179473877</v>
      </c>
      <c r="E26" s="3">
        <v>0.1270025372505188</v>
      </c>
      <c r="F26" s="5">
        <v>1.2390247583389282</v>
      </c>
      <c r="G26" s="3">
        <v>1.3660273551940918</v>
      </c>
      <c r="H26" s="3">
        <v>39.989450410002135</v>
      </c>
      <c r="I26" s="3">
        <v>50.909972118678503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92.389228820800781</v>
      </c>
      <c r="D27" s="3">
        <v>4.1598753929138184</v>
      </c>
      <c r="E27" s="3">
        <v>0.12699618935585022</v>
      </c>
      <c r="F27" s="5">
        <v>1.2389628887176514</v>
      </c>
      <c r="G27" s="3">
        <v>1.3659590482711792</v>
      </c>
      <c r="H27" s="3">
        <v>39.989604443838495</v>
      </c>
      <c r="I27" s="3">
        <v>50.910168216855247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92.391227722167969</v>
      </c>
      <c r="D28" s="3">
        <v>4.1598753929138184</v>
      </c>
      <c r="E28" s="3">
        <v>0.12699618935585022</v>
      </c>
      <c r="F28" s="5">
        <v>1.2379628419876099</v>
      </c>
      <c r="G28" s="3">
        <v>1.3649590015411377</v>
      </c>
      <c r="H28" s="3">
        <v>39.989842096043127</v>
      </c>
      <c r="I28" s="3">
        <v>50.910470768327905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92.392074584960937</v>
      </c>
      <c r="D29" s="3">
        <v>4.1599583625793457</v>
      </c>
      <c r="E29" s="3">
        <v>0.12699873745441437</v>
      </c>
      <c r="F29" s="5">
        <v>1.2369875907897949</v>
      </c>
      <c r="G29" s="3">
        <v>1.3639863729476929</v>
      </c>
      <c r="H29" s="3">
        <v>39.990075347280985</v>
      </c>
      <c r="I29" s="3">
        <v>50.910767716995458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92.395851135253906</v>
      </c>
      <c r="D30" s="3">
        <v>4.1600832939147949</v>
      </c>
      <c r="E30" s="3">
        <v>0.12600249052047729</v>
      </c>
      <c r="F30" s="5">
        <v>1.2360247373580933</v>
      </c>
      <c r="G30" s="3">
        <v>1.3620271682739258</v>
      </c>
      <c r="H30" s="3">
        <v>39.987060685055589</v>
      </c>
      <c r="I30" s="3">
        <v>50.906929795536954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92.396995544433594</v>
      </c>
      <c r="D31" s="3">
        <v>4.1599998474121094</v>
      </c>
      <c r="E31" s="3">
        <v>0.12599998712539673</v>
      </c>
      <c r="F31" s="5">
        <v>1.2349998950958252</v>
      </c>
      <c r="G31" s="3">
        <v>1.3609998226165771</v>
      </c>
      <c r="H31" s="3">
        <v>39.990506642022744</v>
      </c>
      <c r="I31" s="3">
        <v>50.911316791890286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92.39892578125</v>
      </c>
      <c r="D32" s="3">
        <v>4.1600418090820313</v>
      </c>
      <c r="E32" s="3">
        <v>0.12600125372409821</v>
      </c>
      <c r="F32" s="5">
        <v>1.2340123653411865</v>
      </c>
      <c r="G32" s="3">
        <v>1.3600136041641235</v>
      </c>
      <c r="H32" s="3">
        <v>39.990744294227362</v>
      </c>
      <c r="I32" s="3">
        <v>50.911619343362908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92.399925231933594</v>
      </c>
      <c r="D33" s="3">
        <v>4.1600418090820313</v>
      </c>
      <c r="E33" s="3">
        <v>0.12600125372409821</v>
      </c>
      <c r="F33" s="5">
        <v>1.233012318611145</v>
      </c>
      <c r="G33" s="3">
        <v>1.359013557434082</v>
      </c>
      <c r="H33" s="3">
        <v>39.990977545465263</v>
      </c>
      <c r="I33" s="3">
        <v>50.911916292030519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92.400840759277344</v>
      </c>
      <c r="D34" s="3">
        <v>4.1600832939147949</v>
      </c>
      <c r="E34" s="3">
        <v>0.12600249052047729</v>
      </c>
      <c r="F34" s="5">
        <v>1.2320245504379272</v>
      </c>
      <c r="G34" s="3">
        <v>1.3580269813537598</v>
      </c>
      <c r="H34" s="3">
        <v>39.991171188002333</v>
      </c>
      <c r="I34" s="3">
        <v>50.912162815452632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92.40277099609375</v>
      </c>
      <c r="D35" s="3">
        <v>4.1601247787475586</v>
      </c>
      <c r="E35" s="3">
        <v>0.12500375509262085</v>
      </c>
      <c r="F35" s="5">
        <v>1.231036901473999</v>
      </c>
      <c r="G35" s="3">
        <v>1.3560407161712646</v>
      </c>
      <c r="H35" s="3">
        <v>39.991408840206937</v>
      </c>
      <c r="I35" s="3">
        <v>50.912465366925247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92.402839660644531</v>
      </c>
      <c r="D36" s="3">
        <v>4.1600828170776367</v>
      </c>
      <c r="E36" s="3">
        <v>0.12500248849391937</v>
      </c>
      <c r="F36" s="5">
        <v>1.2300244569778442</v>
      </c>
      <c r="G36" s="3">
        <v>1.3550269603729248</v>
      </c>
      <c r="H36" s="3">
        <v>39.991602482744099</v>
      </c>
      <c r="I36" s="3">
        <v>50.912711890347467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92.404617309570313</v>
      </c>
      <c r="D37" s="3">
        <v>4.1602082252502441</v>
      </c>
      <c r="E37" s="3">
        <v>0.12500624358654022</v>
      </c>
      <c r="F37" s="5">
        <v>1.229061484336853</v>
      </c>
      <c r="G37" s="3">
        <v>1.3540676832199097</v>
      </c>
      <c r="H37" s="3">
        <v>39.991800526247928</v>
      </c>
      <c r="I37" s="3">
        <v>50.912964016574627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92.401153564453125</v>
      </c>
      <c r="D38" s="3">
        <v>4.1649165153503418</v>
      </c>
      <c r="E38" s="3">
        <v>0.12499749660491943</v>
      </c>
      <c r="F38" s="5">
        <v>1.2279754877090454</v>
      </c>
      <c r="G38" s="3">
        <v>1.3529729843139648</v>
      </c>
      <c r="H38" s="3">
        <v>39.991994168785034</v>
      </c>
      <c r="I38" s="3">
        <v>50.913210539996783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92.402153015136719</v>
      </c>
      <c r="D39" s="3">
        <v>4.165916919708252</v>
      </c>
      <c r="E39" s="3">
        <v>0.12499749660491943</v>
      </c>
      <c r="F39" s="5">
        <v>1.2269754409790039</v>
      </c>
      <c r="G39" s="3">
        <v>1.3519729375839233</v>
      </c>
      <c r="H39" s="3">
        <v>39.99223182098968</v>
      </c>
      <c r="I39" s="3">
        <v>50.91351309146944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92.403152465820313</v>
      </c>
      <c r="D40" s="3">
        <v>4.1669168472290039</v>
      </c>
      <c r="E40" s="3">
        <v>0.1239975243806839</v>
      </c>
      <c r="F40" s="5">
        <v>1.225975513458252</v>
      </c>
      <c r="G40" s="3">
        <v>1.3499730825424194</v>
      </c>
      <c r="H40" s="3">
        <v>39.992425463526772</v>
      </c>
      <c r="I40" s="3">
        <v>50.913759614891582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92.392018964213705</v>
      </c>
      <c r="D41" s="6">
        <f t="shared" si="0"/>
        <v>4.1541878638728971</v>
      </c>
      <c r="E41" s="6">
        <f t="shared" si="0"/>
        <v>0.12745343917800533</v>
      </c>
      <c r="F41" s="6">
        <f t="shared" si="0"/>
        <v>1.2409209166803667</v>
      </c>
      <c r="G41" s="6">
        <f t="shared" si="0"/>
        <v>1.3683743553776895</v>
      </c>
      <c r="H41" s="6">
        <f t="shared" si="0"/>
        <v>39.989007615960212</v>
      </c>
      <c r="I41" s="6">
        <f t="shared" si="0"/>
        <v>50.909408404196377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92.404617309570313</v>
      </c>
      <c r="D46" s="21">
        <f t="shared" si="1"/>
        <v>4.1669168472290039</v>
      </c>
      <c r="E46" s="26">
        <f t="shared" si="1"/>
        <v>0.13100655376911163</v>
      </c>
      <c r="F46" s="26">
        <f t="shared" si="1"/>
        <v>1.2560627460479736</v>
      </c>
      <c r="G46" s="21">
        <f t="shared" si="1"/>
        <v>1.3870693445205688</v>
      </c>
      <c r="H46" s="26">
        <f t="shared" si="1"/>
        <v>39.992425463526772</v>
      </c>
      <c r="I46" s="22">
        <f t="shared" si="1"/>
        <v>50.913759614891582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92.379615783691406</v>
      </c>
      <c r="D47" s="26">
        <f t="shared" si="2"/>
        <v>4.141207218170166</v>
      </c>
      <c r="E47" s="26">
        <f t="shared" si="2"/>
        <v>0.1239975243806839</v>
      </c>
      <c r="F47" s="23">
        <f t="shared" si="2"/>
        <v>1.225975513458252</v>
      </c>
      <c r="G47" s="26">
        <f t="shared" si="2"/>
        <v>1.3499730825424194</v>
      </c>
      <c r="H47" s="23">
        <f t="shared" si="2"/>
        <v>39.985300298354687</v>
      </c>
      <c r="I47" s="26">
        <f t="shared" si="2"/>
        <v>50.904688673517477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7.6057556642933387E-3</v>
      </c>
      <c r="D48" s="24">
        <f t="shared" si="3"/>
        <v>7.5202953979103615E-3</v>
      </c>
      <c r="E48" s="26">
        <f t="shared" si="3"/>
        <v>1.9135352095449958E-3</v>
      </c>
      <c r="F48" s="26">
        <f t="shared" si="3"/>
        <v>9.1123884740479458E-3</v>
      </c>
      <c r="G48" s="24">
        <f t="shared" si="3"/>
        <v>1.1006274368333424E-2</v>
      </c>
      <c r="H48" s="26">
        <f t="shared" si="3"/>
        <v>2.1050039676040687E-3</v>
      </c>
      <c r="I48" s="25">
        <f t="shared" si="3"/>
        <v>2.679849115245461E-3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72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90.640312194824219</v>
      </c>
      <c r="D10" s="10">
        <v>5.473177433013916</v>
      </c>
      <c r="E10" s="10">
        <v>3.316702127456665</v>
      </c>
      <c r="F10" s="11">
        <v>0.15751633048057556</v>
      </c>
      <c r="G10" s="10">
        <v>3.4742183685302734</v>
      </c>
      <c r="H10" s="10">
        <v>38.327121508748959</v>
      </c>
      <c r="I10" s="10">
        <v>49.399498052197544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90.318572998046875</v>
      </c>
      <c r="D11" s="3">
        <v>5.4982519149780273</v>
      </c>
      <c r="E11" s="3">
        <v>3.6784648895263672</v>
      </c>
      <c r="F11" s="5">
        <v>0.13693255186080933</v>
      </c>
      <c r="G11" s="3">
        <v>3.8153975009918213</v>
      </c>
      <c r="H11" s="3">
        <v>38.171441582362554</v>
      </c>
      <c r="I11" s="3">
        <v>49.164763470653099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89.878211975097656</v>
      </c>
      <c r="D12" s="3">
        <v>5.6592450141906738</v>
      </c>
      <c r="E12" s="3">
        <v>3.8488931655883789</v>
      </c>
      <c r="F12" s="5">
        <v>0.12143127620220184</v>
      </c>
      <c r="G12" s="3">
        <v>3.9703245162963867</v>
      </c>
      <c r="H12" s="3">
        <v>38.241848698999192</v>
      </c>
      <c r="I12" s="3">
        <v>49.141987933388684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89.952407836914063</v>
      </c>
      <c r="D13" s="3">
        <v>5.5908808708190918</v>
      </c>
      <c r="E13" s="3">
        <v>3.8294491767883301</v>
      </c>
      <c r="F13" s="5">
        <v>0.13082537055015564</v>
      </c>
      <c r="G13" s="3">
        <v>3.9602744579315186</v>
      </c>
      <c r="H13" s="3">
        <v>38.218651600184337</v>
      </c>
      <c r="I13" s="3">
        <v>49.130838712467515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90.370635986328125</v>
      </c>
      <c r="D14" s="3">
        <v>5.3976445198059082</v>
      </c>
      <c r="E14" s="3">
        <v>3.6574809551239014</v>
      </c>
      <c r="F14" s="5">
        <v>0.14939802885055542</v>
      </c>
      <c r="G14" s="3">
        <v>3.8068790435791016</v>
      </c>
      <c r="H14" s="3">
        <v>38.174970630395592</v>
      </c>
      <c r="I14" s="3">
        <v>49.167544109091743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89.91107177734375</v>
      </c>
      <c r="D15" s="3">
        <v>5.7626161575317383</v>
      </c>
      <c r="E15" s="3">
        <v>3.6996974945068359</v>
      </c>
      <c r="F15" s="5">
        <v>0.15044678747653961</v>
      </c>
      <c r="G15" s="3">
        <v>3.8501443862915039</v>
      </c>
      <c r="H15" s="3">
        <v>38.286234617982906</v>
      </c>
      <c r="I15" s="3">
        <v>49.221257423517628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90.314254760742188</v>
      </c>
      <c r="D16" s="3">
        <v>5.1107015609741211</v>
      </c>
      <c r="E16" s="3">
        <v>4.046295166015625</v>
      </c>
      <c r="F16" s="5">
        <v>0.16565684974193573</v>
      </c>
      <c r="G16" s="3">
        <v>4.2119522094726562</v>
      </c>
      <c r="H16" s="3">
        <v>37.899670191697822</v>
      </c>
      <c r="I16" s="3">
        <v>48.82623835459956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89.519447326660156</v>
      </c>
      <c r="D17" s="3">
        <v>5.3402571678161621</v>
      </c>
      <c r="E17" s="3">
        <v>4.507235050201416</v>
      </c>
      <c r="F17" s="5">
        <v>0.12886923551559448</v>
      </c>
      <c r="G17" s="3">
        <v>4.6361041069030762</v>
      </c>
      <c r="H17" s="3">
        <v>37.895132538158634</v>
      </c>
      <c r="I17" s="3">
        <v>48.650030861923469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89.312553405761719</v>
      </c>
      <c r="D18" s="3">
        <v>5.4341869354248047</v>
      </c>
      <c r="E18" s="3">
        <v>4.5694260597229004</v>
      </c>
      <c r="F18" s="5">
        <v>0.13092008233070374</v>
      </c>
      <c r="G18" s="3">
        <v>4.7003459930419922</v>
      </c>
      <c r="H18" s="3">
        <v>37.926311788124352</v>
      </c>
      <c r="I18" s="3">
        <v>48.640806937166076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89.548286437988281</v>
      </c>
      <c r="D19" s="3">
        <v>5.4313106536865234</v>
      </c>
      <c r="E19" s="3">
        <v>4.4710946083068848</v>
      </c>
      <c r="F19" s="5">
        <v>0.15394386649131775</v>
      </c>
      <c r="G19" s="3">
        <v>4.6250386238098145</v>
      </c>
      <c r="H19" s="3">
        <v>37.846535395104233</v>
      </c>
      <c r="I19" s="3">
        <v>48.620650447474553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91.927772521972656</v>
      </c>
      <c r="D20" s="3">
        <v>4.7793211936950684</v>
      </c>
      <c r="E20" s="3">
        <v>2.7255442142486572</v>
      </c>
      <c r="F20" s="5">
        <v>0.22172720730304718</v>
      </c>
      <c r="G20" s="3">
        <v>2.9472713470458984</v>
      </c>
      <c r="H20" s="3">
        <v>38.268070413033293</v>
      </c>
      <c r="I20" s="3">
        <v>49.581282669581299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89.381240844726563</v>
      </c>
      <c r="D21" s="3">
        <v>5.5404963493347168</v>
      </c>
      <c r="E21" s="3">
        <v>4.1788105964660645</v>
      </c>
      <c r="F21" s="5">
        <v>0.15651492774486542</v>
      </c>
      <c r="G21" s="3">
        <v>4.3353257179260254</v>
      </c>
      <c r="H21" s="3">
        <v>38.205549541113228</v>
      </c>
      <c r="I21" s="3">
        <v>48.956247874704864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88.299079895019531</v>
      </c>
      <c r="D22" s="3">
        <v>6.3387179374694824</v>
      </c>
      <c r="E22" s="3">
        <v>4.264373779296875</v>
      </c>
      <c r="F22" s="5">
        <v>0.1433861255645752</v>
      </c>
      <c r="G22" s="3">
        <v>4.4077596664428711</v>
      </c>
      <c r="H22" s="3">
        <v>38.540827513367233</v>
      </c>
      <c r="I22" s="3">
        <v>49.126709671707097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88.792686462402344</v>
      </c>
      <c r="D23" s="3">
        <v>6.3235592842102051</v>
      </c>
      <c r="E23" s="3">
        <v>4.4166855812072754</v>
      </c>
      <c r="F23" s="5">
        <v>0.117108054459095</v>
      </c>
      <c r="G23" s="3">
        <v>4.5337934494018555</v>
      </c>
      <c r="H23" s="3">
        <v>38.102627476495364</v>
      </c>
      <c r="I23" s="3">
        <v>48.821067722480251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90.066909790039063</v>
      </c>
      <c r="D24" s="3">
        <v>5.1376099586486816</v>
      </c>
      <c r="E24" s="3">
        <v>4.3663387298583984</v>
      </c>
      <c r="F24" s="5">
        <v>0.13551418483257294</v>
      </c>
      <c r="G24" s="3">
        <v>4.5018529891967773</v>
      </c>
      <c r="H24" s="3">
        <v>37.746750841790394</v>
      </c>
      <c r="I24" s="3">
        <v>48.617834500094759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90.610748291015625</v>
      </c>
      <c r="D25" s="3">
        <v>4.9321022033691406</v>
      </c>
      <c r="E25" s="3">
        <v>3.9806416034698486</v>
      </c>
      <c r="F25" s="5">
        <v>0.16745881736278534</v>
      </c>
      <c r="G25" s="3">
        <v>4.1481003761291504</v>
      </c>
      <c r="H25" s="3">
        <v>37.832471769691651</v>
      </c>
      <c r="I25" s="3">
        <v>48.813509197415044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89.645805358886719</v>
      </c>
      <c r="D26" s="3">
        <v>5.3180093765258789</v>
      </c>
      <c r="E26" s="3">
        <v>4.5646820068359375</v>
      </c>
      <c r="F26" s="5">
        <v>0.11087692528963089</v>
      </c>
      <c r="G26" s="3">
        <v>4.6755590438842773</v>
      </c>
      <c r="H26" s="3">
        <v>37.775053890902583</v>
      </c>
      <c r="I26" s="3">
        <v>48.565988576699915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88.920639038085938</v>
      </c>
      <c r="D27" s="3">
        <v>5.918520450592041</v>
      </c>
      <c r="E27" s="3">
        <v>4.6853914260864258</v>
      </c>
      <c r="F27" s="5">
        <v>8.6351320147514343E-2</v>
      </c>
      <c r="G27" s="3">
        <v>4.7717428207397461</v>
      </c>
      <c r="H27" s="3">
        <v>37.929529662588244</v>
      </c>
      <c r="I27" s="3">
        <v>48.623182232540131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88.046981811523438</v>
      </c>
      <c r="D28" s="3">
        <v>6.3427143096923828</v>
      </c>
      <c r="E28" s="3">
        <v>5.1142783164978027</v>
      </c>
      <c r="F28" s="5">
        <v>8.2573190331459045E-2</v>
      </c>
      <c r="G28" s="3">
        <v>5.1968517303466797</v>
      </c>
      <c r="H28" s="3">
        <v>37.900184020280207</v>
      </c>
      <c r="I28" s="3">
        <v>48.427398749451697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87.993637084960937</v>
      </c>
      <c r="D29" s="3">
        <v>6.7204866409301758</v>
      </c>
      <c r="E29" s="3">
        <v>4.8233261108398437</v>
      </c>
      <c r="F29" s="5">
        <v>8.6311362683773041E-2</v>
      </c>
      <c r="G29" s="3">
        <v>4.909637451171875</v>
      </c>
      <c r="H29" s="3">
        <v>38.093765253503328</v>
      </c>
      <c r="I29" s="3">
        <v>48.66361705432714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88.1209716796875</v>
      </c>
      <c r="D30" s="3">
        <v>6.7876548767089844</v>
      </c>
      <c r="E30" s="3">
        <v>4.6227622032165527</v>
      </c>
      <c r="F30" s="5">
        <v>0.10549839586019516</v>
      </c>
      <c r="G30" s="3">
        <v>4.7282605171203613</v>
      </c>
      <c r="H30" s="3">
        <v>38.183958997381623</v>
      </c>
      <c r="I30" s="3">
        <v>48.782080150493769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89.187835693359375</v>
      </c>
      <c r="D31" s="3">
        <v>5.9301319122314453</v>
      </c>
      <c r="E31" s="3">
        <v>4.4062318801879883</v>
      </c>
      <c r="F31" s="5">
        <v>0.10814277827739716</v>
      </c>
      <c r="G31" s="3">
        <v>4.5143747329711914</v>
      </c>
      <c r="H31" s="3">
        <v>38.020796167392227</v>
      </c>
      <c r="I31" s="3">
        <v>48.781739780627191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89.146903991699219</v>
      </c>
      <c r="D32" s="3">
        <v>5.9209027290344238</v>
      </c>
      <c r="E32" s="3">
        <v>4.5247535705566406</v>
      </c>
      <c r="F32" s="5">
        <v>9.5596127212047577E-2</v>
      </c>
      <c r="G32" s="3">
        <v>4.6203498840332031</v>
      </c>
      <c r="H32" s="3">
        <v>37.938995260181557</v>
      </c>
      <c r="I32" s="3">
        <v>48.691317588842601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89.122604370117187</v>
      </c>
      <c r="D33" s="3">
        <v>5.826352596282959</v>
      </c>
      <c r="E33" s="3">
        <v>4.6837921142578125</v>
      </c>
      <c r="F33" s="5">
        <v>8.6226180195808411E-2</v>
      </c>
      <c r="G33" s="3">
        <v>4.7700181007385254</v>
      </c>
      <c r="H33" s="3">
        <v>37.831674900308975</v>
      </c>
      <c r="I33" s="3">
        <v>48.565660449057241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89.212196350097656</v>
      </c>
      <c r="D34" s="3">
        <v>5.6548833847045898</v>
      </c>
      <c r="E34" s="3">
        <v>4.7411065101623535</v>
      </c>
      <c r="F34" s="5">
        <v>9.0819969773292542E-2</v>
      </c>
      <c r="G34" s="3">
        <v>4.8319263458251953</v>
      </c>
      <c r="H34" s="3">
        <v>37.771396960342017</v>
      </c>
      <c r="I34" s="3">
        <v>48.50219565180592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89.333663940429687</v>
      </c>
      <c r="D35" s="3">
        <v>5.5780425071716309</v>
      </c>
      <c r="E35" s="3">
        <v>4.6100473403930664</v>
      </c>
      <c r="F35" s="5">
        <v>9.5972262322902679E-2</v>
      </c>
      <c r="G35" s="3">
        <v>4.706019401550293</v>
      </c>
      <c r="H35" s="3">
        <v>37.849319815828444</v>
      </c>
      <c r="I35" s="3">
        <v>48.600135534955299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89.41473388671875</v>
      </c>
      <c r="D36" s="3">
        <v>5.596674919128418</v>
      </c>
      <c r="E36" s="3">
        <v>4.5325627326965332</v>
      </c>
      <c r="F36" s="5">
        <v>9.5964968204498291E-2</v>
      </c>
      <c r="G36" s="3">
        <v>4.6285276412963867</v>
      </c>
      <c r="H36" s="3">
        <v>37.87563293401341</v>
      </c>
      <c r="I36" s="3">
        <v>48.649566222692393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89.078048706054687</v>
      </c>
      <c r="D37" s="3">
        <v>5.6141901016235352</v>
      </c>
      <c r="E37" s="3">
        <v>4.8926024436950684</v>
      </c>
      <c r="F37" s="5">
        <v>7.7720798552036285E-2</v>
      </c>
      <c r="G37" s="3">
        <v>4.9703230857849121</v>
      </c>
      <c r="H37" s="3">
        <v>37.735227228478173</v>
      </c>
      <c r="I37" s="3">
        <v>48.424567776886242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89.105979919433594</v>
      </c>
      <c r="D38" s="3">
        <v>5.9729709625244141</v>
      </c>
      <c r="E38" s="3">
        <v>4.3973031044006348</v>
      </c>
      <c r="F38" s="5">
        <v>9.2638082802295685E-2</v>
      </c>
      <c r="G38" s="3">
        <v>4.4899411201477051</v>
      </c>
      <c r="H38" s="3">
        <v>38.073521120148065</v>
      </c>
      <c r="I38" s="3">
        <v>48.827354277620486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90.126602172851563</v>
      </c>
      <c r="D39" s="3">
        <v>5.4257383346557617</v>
      </c>
      <c r="E39" s="3">
        <v>3.8580358028411865</v>
      </c>
      <c r="F39" s="5">
        <v>0.13635027408599854</v>
      </c>
      <c r="G39" s="3">
        <v>3.9943861961364746</v>
      </c>
      <c r="H39" s="3">
        <v>38.130162371692585</v>
      </c>
      <c r="I39" s="3">
        <v>49.062984951029762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90.411956787109375</v>
      </c>
      <c r="D40" s="3">
        <v>5.2012524604797363</v>
      </c>
      <c r="E40" s="3">
        <v>3.8336277008056641</v>
      </c>
      <c r="F40" s="5">
        <v>0.15204256772994995</v>
      </c>
      <c r="G40" s="3">
        <v>3.9856703281402588</v>
      </c>
      <c r="H40" s="3">
        <v>38.035402344583233</v>
      </c>
      <c r="I40" s="3">
        <v>49.007204192902975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89.539121074061242</v>
      </c>
      <c r="D41" s="6">
        <f t="shared" si="0"/>
        <v>5.6631807973307948</v>
      </c>
      <c r="E41" s="6">
        <f t="shared" si="0"/>
        <v>4.2531495632663852</v>
      </c>
      <c r="F41" s="6">
        <f t="shared" si="0"/>
        <v>0.12486241613664935</v>
      </c>
      <c r="G41" s="6">
        <f t="shared" si="0"/>
        <v>4.3780119726734776</v>
      </c>
      <c r="H41" s="6">
        <f t="shared" si="0"/>
        <v>38.026736678544331</v>
      </c>
      <c r="I41" s="6">
        <f t="shared" si="0"/>
        <v>48.84049229446439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91.927772521972656</v>
      </c>
      <c r="D46" s="21">
        <f t="shared" si="1"/>
        <v>6.7876548767089844</v>
      </c>
      <c r="E46" s="26">
        <f t="shared" si="1"/>
        <v>5.1142783164978027</v>
      </c>
      <c r="F46" s="26">
        <f t="shared" si="1"/>
        <v>0.22172720730304718</v>
      </c>
      <c r="G46" s="21">
        <f t="shared" si="1"/>
        <v>5.1968517303466797</v>
      </c>
      <c r="H46" s="26">
        <f t="shared" si="1"/>
        <v>38.540827513367233</v>
      </c>
      <c r="I46" s="22">
        <f t="shared" si="1"/>
        <v>49.581282669581299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87.993637084960937</v>
      </c>
      <c r="D47" s="26">
        <f t="shared" si="2"/>
        <v>4.7793211936950684</v>
      </c>
      <c r="E47" s="26">
        <f t="shared" si="2"/>
        <v>2.7255442142486572</v>
      </c>
      <c r="F47" s="23">
        <f t="shared" si="2"/>
        <v>7.7720798552036285E-2</v>
      </c>
      <c r="G47" s="26">
        <f t="shared" si="2"/>
        <v>2.9472713470458984</v>
      </c>
      <c r="H47" s="23">
        <f t="shared" si="2"/>
        <v>37.735227228478173</v>
      </c>
      <c r="I47" s="26">
        <f t="shared" si="2"/>
        <v>48.424567776886242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0.85602301483262377</v>
      </c>
      <c r="D48" s="24">
        <f t="shared" si="3"/>
        <v>0.47387368953125891</v>
      </c>
      <c r="E48" s="26">
        <f t="shared" si="3"/>
        <v>0.51297628319528699</v>
      </c>
      <c r="F48" s="26">
        <f t="shared" si="3"/>
        <v>3.3020937375338261E-2</v>
      </c>
      <c r="G48" s="24">
        <f t="shared" si="3"/>
        <v>0.48550390561942253</v>
      </c>
      <c r="H48" s="26">
        <f t="shared" si="3"/>
        <v>0.20143287549540845</v>
      </c>
      <c r="I48" s="25">
        <f t="shared" si="3"/>
        <v>0.29169203261876059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73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98.594161987304688</v>
      </c>
      <c r="D10" s="10">
        <v>0.74625962972640991</v>
      </c>
      <c r="E10" s="10">
        <v>0.17382097244262695</v>
      </c>
      <c r="F10" s="11">
        <v>0.17877034842967987</v>
      </c>
      <c r="G10" s="10">
        <v>0.35259133577346802</v>
      </c>
      <c r="H10" s="10">
        <v>38.084090349493358</v>
      </c>
      <c r="I10" s="10">
        <v>50.672516280469836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98.611114501953125</v>
      </c>
      <c r="D11" s="3">
        <v>0.73465102910995483</v>
      </c>
      <c r="E11" s="3">
        <v>0.16994732618331909</v>
      </c>
      <c r="F11" s="5">
        <v>0.17545942962169647</v>
      </c>
      <c r="G11" s="3">
        <v>0.34540677070617676</v>
      </c>
      <c r="H11" s="3">
        <v>38.084989172269204</v>
      </c>
      <c r="I11" s="3">
        <v>50.677241676032281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98.668716430664063</v>
      </c>
      <c r="D12" s="3">
        <v>0.69390511512756348</v>
      </c>
      <c r="E12" s="3">
        <v>0.16545090079307556</v>
      </c>
      <c r="F12" s="5">
        <v>0.16714371740818024</v>
      </c>
      <c r="G12" s="3">
        <v>0.33259463310241699</v>
      </c>
      <c r="H12" s="3">
        <v>38.075716220847625</v>
      </c>
      <c r="I12" s="3">
        <v>50.680175182961243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98.67431640625</v>
      </c>
      <c r="D13" s="3">
        <v>0.69287073612213135</v>
      </c>
      <c r="E13" s="3">
        <v>0.16577655076980591</v>
      </c>
      <c r="F13" s="5">
        <v>0.16548341512680054</v>
      </c>
      <c r="G13" s="3">
        <v>0.33125996589660645</v>
      </c>
      <c r="H13" s="3">
        <v>38.074376702240734</v>
      </c>
      <c r="I13" s="3">
        <v>50.680476808193909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98.693641662597656</v>
      </c>
      <c r="D14" s="3">
        <v>0.67808061838150024</v>
      </c>
      <c r="E14" s="3">
        <v>0.16511809825897217</v>
      </c>
      <c r="F14" s="5">
        <v>0.16252429783344269</v>
      </c>
      <c r="G14" s="3">
        <v>0.32764238119125366</v>
      </c>
      <c r="H14" s="3">
        <v>38.070755619846757</v>
      </c>
      <c r="I14" s="3">
        <v>50.680891632348455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98.742721557617188</v>
      </c>
      <c r="D15" s="3">
        <v>0.64062768220901489</v>
      </c>
      <c r="E15" s="3">
        <v>0.15941308438777924</v>
      </c>
      <c r="F15" s="5">
        <v>0.15648943185806274</v>
      </c>
      <c r="G15" s="3">
        <v>0.31590253114700317</v>
      </c>
      <c r="H15" s="3">
        <v>38.063581670829123</v>
      </c>
      <c r="I15" s="3">
        <v>50.683934985807269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98.781318664550781</v>
      </c>
      <c r="D16" s="3">
        <v>0.62097561359405518</v>
      </c>
      <c r="E16" s="3">
        <v>0.15661323070526123</v>
      </c>
      <c r="F16" s="5">
        <v>0.14934450387954712</v>
      </c>
      <c r="G16" s="3">
        <v>0.30595773458480835</v>
      </c>
      <c r="H16" s="3">
        <v>38.055928785617127</v>
      </c>
      <c r="I16" s="3">
        <v>50.686580905084718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98.754592895507813</v>
      </c>
      <c r="D17" s="3">
        <v>0.65016663074493408</v>
      </c>
      <c r="E17" s="3">
        <v>0.16290953755378723</v>
      </c>
      <c r="F17" s="5">
        <v>0.14161466062068939</v>
      </c>
      <c r="G17" s="3">
        <v>0.30452418327331543</v>
      </c>
      <c r="H17" s="3">
        <v>38.064173355314459</v>
      </c>
      <c r="I17" s="3">
        <v>50.694260053597695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98.750442504882813</v>
      </c>
      <c r="D18" s="3">
        <v>0.66118603944778442</v>
      </c>
      <c r="E18" s="3">
        <v>0.17098093032836914</v>
      </c>
      <c r="F18" s="5">
        <v>0.12925007939338684</v>
      </c>
      <c r="G18" s="3">
        <v>0.30023100972175598</v>
      </c>
      <c r="H18" s="3">
        <v>38.06712307855188</v>
      </c>
      <c r="I18" s="3">
        <v>50.700509524981271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98.757766723632812</v>
      </c>
      <c r="D19" s="3">
        <v>0.65713709592819214</v>
      </c>
      <c r="E19" s="3">
        <v>0.17814832925796509</v>
      </c>
      <c r="F19" s="5">
        <v>0.1242426410317421</v>
      </c>
      <c r="G19" s="3">
        <v>0.30239096283912659</v>
      </c>
      <c r="H19" s="3">
        <v>38.062443797459878</v>
      </c>
      <c r="I19" s="3">
        <v>50.697834049023392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98.756011962890625</v>
      </c>
      <c r="D20" s="3">
        <v>0.65763860940933228</v>
      </c>
      <c r="E20" s="3">
        <v>0.17807753384113312</v>
      </c>
      <c r="F20" s="5">
        <v>0.12421254813671112</v>
      </c>
      <c r="G20" s="3">
        <v>0.30229008197784424</v>
      </c>
      <c r="H20" s="3">
        <v>38.064634922320863</v>
      </c>
      <c r="I20" s="3">
        <v>50.699103993313813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98.755767822265625</v>
      </c>
      <c r="D21" s="3">
        <v>0.65774357318878174</v>
      </c>
      <c r="E21" s="3">
        <v>0.17799459397792816</v>
      </c>
      <c r="F21" s="5">
        <v>0.12428969144821167</v>
      </c>
      <c r="G21" s="3">
        <v>0.30228430032730103</v>
      </c>
      <c r="H21" s="3">
        <v>38.064362486105665</v>
      </c>
      <c r="I21" s="3">
        <v>50.698936802216139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98.75445556640625</v>
      </c>
      <c r="D22" s="3">
        <v>0.65827465057373047</v>
      </c>
      <c r="E22" s="3">
        <v>0.17808468639850616</v>
      </c>
      <c r="F22" s="5">
        <v>0.12437013536691666</v>
      </c>
      <c r="G22" s="3">
        <v>0.30245482921600342</v>
      </c>
      <c r="H22" s="3">
        <v>38.064989927015262</v>
      </c>
      <c r="I22" s="3">
        <v>50.699185486943634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98.781639099121094</v>
      </c>
      <c r="D23" s="3">
        <v>0.63564038276672363</v>
      </c>
      <c r="E23" s="3">
        <v>0.17485302686691284</v>
      </c>
      <c r="F23" s="5">
        <v>0.12395823746919632</v>
      </c>
      <c r="G23" s="3">
        <v>0.29881125688552856</v>
      </c>
      <c r="H23" s="3">
        <v>38.060857507419783</v>
      </c>
      <c r="I23" s="3">
        <v>50.699356240827932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98.785995483398438</v>
      </c>
      <c r="D24" s="3">
        <v>0.6315542459487915</v>
      </c>
      <c r="E24" s="3">
        <v>0.17425030469894409</v>
      </c>
      <c r="F24" s="5">
        <v>0.12409380823373795</v>
      </c>
      <c r="G24" s="3">
        <v>0.29834410548210144</v>
      </c>
      <c r="H24" s="3">
        <v>38.060434356853456</v>
      </c>
      <c r="I24" s="3">
        <v>50.699436029038083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98.747627258300781</v>
      </c>
      <c r="D25" s="3">
        <v>0.65961945056915283</v>
      </c>
      <c r="E25" s="3">
        <v>0.17799113690853119</v>
      </c>
      <c r="F25" s="5">
        <v>0.12462368607521057</v>
      </c>
      <c r="G25" s="3">
        <v>0.30261480808258057</v>
      </c>
      <c r="H25" s="3">
        <v>38.073102102837865</v>
      </c>
      <c r="I25" s="3">
        <v>50.703538288536954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98.746017456054687</v>
      </c>
      <c r="D26" s="3">
        <v>0.65984910726547241</v>
      </c>
      <c r="E26" s="3">
        <v>0.17802590131759644</v>
      </c>
      <c r="F26" s="5">
        <v>0.12472952902317047</v>
      </c>
      <c r="G26" s="3">
        <v>0.30275541543960571</v>
      </c>
      <c r="H26" s="3">
        <v>38.075040307405104</v>
      </c>
      <c r="I26" s="3">
        <v>50.704514174624379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98.74365234375</v>
      </c>
      <c r="D27" s="3">
        <v>0.66057431697845459</v>
      </c>
      <c r="E27" s="3">
        <v>0.1781034916639328</v>
      </c>
      <c r="F27" s="5">
        <v>0.12461229413747787</v>
      </c>
      <c r="G27" s="3">
        <v>0.30271577835083008</v>
      </c>
      <c r="H27" s="3">
        <v>38.077834340834706</v>
      </c>
      <c r="I27" s="3">
        <v>50.706109850384379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98.743644714355469</v>
      </c>
      <c r="D28" s="3">
        <v>0.66034984588623047</v>
      </c>
      <c r="E28" s="3">
        <v>0.17817734181880951</v>
      </c>
      <c r="F28" s="5">
        <v>0.12464113533496857</v>
      </c>
      <c r="G28" s="3">
        <v>0.30281847715377808</v>
      </c>
      <c r="H28" s="3">
        <v>38.07780943598231</v>
      </c>
      <c r="I28" s="3">
        <v>50.706041849925661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98.746627807617188</v>
      </c>
      <c r="D29" s="3">
        <v>0.6589769721031189</v>
      </c>
      <c r="E29" s="3">
        <v>0.17821992933750153</v>
      </c>
      <c r="F29" s="5">
        <v>0.12462493777275085</v>
      </c>
      <c r="G29" s="3">
        <v>0.30284488201141357</v>
      </c>
      <c r="H29" s="3">
        <v>38.0779040678798</v>
      </c>
      <c r="I29" s="3">
        <v>50.7060767562104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98.758590698242188</v>
      </c>
      <c r="D30" s="3">
        <v>0.65683692693710327</v>
      </c>
      <c r="E30" s="3">
        <v>0.17834676802158356</v>
      </c>
      <c r="F30" s="5">
        <v>0.12427397072315216</v>
      </c>
      <c r="G30" s="3">
        <v>0.30262073874473572</v>
      </c>
      <c r="H30" s="3">
        <v>38.064021351812187</v>
      </c>
      <c r="I30" s="3">
        <v>50.698584293301352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98.757720947265625</v>
      </c>
      <c r="D31" s="3">
        <v>0.65684610605239868</v>
      </c>
      <c r="E31" s="3">
        <v>0.17838041484355927</v>
      </c>
      <c r="F31" s="5">
        <v>0.12437541037797928</v>
      </c>
      <c r="G31" s="3">
        <v>0.30275583267211914</v>
      </c>
      <c r="H31" s="3">
        <v>38.065463086027492</v>
      </c>
      <c r="I31" s="3">
        <v>50.699290333527223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98.757179260253906</v>
      </c>
      <c r="D32" s="3">
        <v>0.65681087970733643</v>
      </c>
      <c r="E32" s="3">
        <v>0.17846252024173737</v>
      </c>
      <c r="F32" s="5">
        <v>0.12434402108192444</v>
      </c>
      <c r="G32" s="3">
        <v>0.302806556224823</v>
      </c>
      <c r="H32" s="3">
        <v>38.066506002902756</v>
      </c>
      <c r="I32" s="3">
        <v>50.699851157402115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98.756195068359375</v>
      </c>
      <c r="D33" s="3">
        <v>0.6567654013633728</v>
      </c>
      <c r="E33" s="3">
        <v>0.17837643623352051</v>
      </c>
      <c r="F33" s="5">
        <v>0.12436489015817642</v>
      </c>
      <c r="G33" s="3">
        <v>0.30274131894111633</v>
      </c>
      <c r="H33" s="3">
        <v>38.068711826885185</v>
      </c>
      <c r="I33" s="3">
        <v>50.701095074897623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98.748374938964844</v>
      </c>
      <c r="D34" s="3">
        <v>0.66876977682113647</v>
      </c>
      <c r="E34" s="3">
        <v>0.17755384743213654</v>
      </c>
      <c r="F34" s="5">
        <v>0.12288976460695267</v>
      </c>
      <c r="G34" s="3">
        <v>0.3004436194896698</v>
      </c>
      <c r="H34" s="3">
        <v>38.069238842750934</v>
      </c>
      <c r="I34" s="3">
        <v>50.70289858073069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98.740547180175781</v>
      </c>
      <c r="D35" s="3">
        <v>0.68212491273880005</v>
      </c>
      <c r="E35" s="3">
        <v>0.1764959841966629</v>
      </c>
      <c r="F35" s="5">
        <v>0.12062694132328033</v>
      </c>
      <c r="G35" s="3">
        <v>0.29712292551994324</v>
      </c>
      <c r="H35" s="3">
        <v>38.073659973979439</v>
      </c>
      <c r="I35" s="3">
        <v>50.707132989063687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98.733856201171875</v>
      </c>
      <c r="D36" s="3">
        <v>0.69655269384384155</v>
      </c>
      <c r="E36" s="3">
        <v>0.17735469341278076</v>
      </c>
      <c r="F36" s="5">
        <v>0.11892084777355194</v>
      </c>
      <c r="G36" s="3">
        <v>0.2962755560874939</v>
      </c>
      <c r="H36" s="3">
        <v>38.06953429483702</v>
      </c>
      <c r="I36" s="3">
        <v>50.706130888691959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98.736167907714844</v>
      </c>
      <c r="D37" s="3">
        <v>0.68567889928817749</v>
      </c>
      <c r="E37" s="3">
        <v>0.17825622856616974</v>
      </c>
      <c r="F37" s="5">
        <v>0.11668828874826431</v>
      </c>
      <c r="G37" s="3">
        <v>0.29494452476501465</v>
      </c>
      <c r="H37" s="3">
        <v>38.078609040151115</v>
      </c>
      <c r="I37" s="3">
        <v>50.712314195451867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98.750587463378906</v>
      </c>
      <c r="D38" s="3">
        <v>0.67424023151397705</v>
      </c>
      <c r="E38" s="3">
        <v>0.17739030718803406</v>
      </c>
      <c r="F38" s="5">
        <v>0.11527695506811142</v>
      </c>
      <c r="G38" s="3">
        <v>0.29266726970672607</v>
      </c>
      <c r="H38" s="3">
        <v>38.073329788457833</v>
      </c>
      <c r="I38" s="3">
        <v>50.710805520293306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98.743186950683594</v>
      </c>
      <c r="D39" s="3">
        <v>0.68035614490509033</v>
      </c>
      <c r="E39" s="3">
        <v>0.17715007066726685</v>
      </c>
      <c r="F39" s="5">
        <v>0.11914283782243729</v>
      </c>
      <c r="G39" s="3">
        <v>0.29629290103912354</v>
      </c>
      <c r="H39" s="3">
        <v>38.073868974094722</v>
      </c>
      <c r="I39" s="3">
        <v>50.708413863143015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98.749801635742188</v>
      </c>
      <c r="D40" s="3">
        <v>0.6763959527015686</v>
      </c>
      <c r="E40" s="3">
        <v>0.17582745850086212</v>
      </c>
      <c r="F40" s="5">
        <v>0.11992239952087402</v>
      </c>
      <c r="G40" s="3">
        <v>0.29574984312057495</v>
      </c>
      <c r="H40" s="3">
        <v>38.072256033604233</v>
      </c>
      <c r="I40" s="3">
        <v>50.707568458796629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98.736207777454013</v>
      </c>
      <c r="D41" s="6">
        <f t="shared" si="0"/>
        <v>0.66798255712755261</v>
      </c>
      <c r="E41" s="6">
        <f t="shared" si="0"/>
        <v>0.17405005280048616</v>
      </c>
      <c r="F41" s="6">
        <f t="shared" si="0"/>
        <v>0.13307435017439626</v>
      </c>
      <c r="G41" s="6">
        <f t="shared" si="0"/>
        <v>0.30712440417658898</v>
      </c>
      <c r="H41" s="6">
        <f t="shared" si="0"/>
        <v>38.070172497504124</v>
      </c>
      <c r="I41" s="6">
        <f t="shared" si="0"/>
        <v>50.697767933090994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98.785995483398438</v>
      </c>
      <c r="D46" s="21">
        <f t="shared" si="1"/>
        <v>0.74625962972640991</v>
      </c>
      <c r="E46" s="26">
        <f t="shared" si="1"/>
        <v>0.17846252024173737</v>
      </c>
      <c r="F46" s="26">
        <f t="shared" si="1"/>
        <v>0.17877034842967987</v>
      </c>
      <c r="G46" s="21">
        <f t="shared" si="1"/>
        <v>0.35259133577346802</v>
      </c>
      <c r="H46" s="26">
        <f t="shared" si="1"/>
        <v>38.084989172269204</v>
      </c>
      <c r="I46" s="22">
        <f t="shared" si="1"/>
        <v>50.712314195451867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98.594161987304688</v>
      </c>
      <c r="D47" s="26">
        <f t="shared" si="2"/>
        <v>0.62097561359405518</v>
      </c>
      <c r="E47" s="26">
        <f t="shared" si="2"/>
        <v>0.15661323070526123</v>
      </c>
      <c r="F47" s="23">
        <f t="shared" si="2"/>
        <v>0.11527695506811142</v>
      </c>
      <c r="G47" s="26">
        <f t="shared" si="2"/>
        <v>0.29266726970672607</v>
      </c>
      <c r="H47" s="23">
        <f t="shared" si="2"/>
        <v>38.055928785617127</v>
      </c>
      <c r="I47" s="26">
        <f t="shared" si="2"/>
        <v>50.672516280469836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4.3824654997792124E-2</v>
      </c>
      <c r="D48" s="24">
        <f t="shared" si="3"/>
        <v>2.6144431242486346E-2</v>
      </c>
      <c r="E48" s="26">
        <f t="shared" si="3"/>
        <v>6.2843879375630955E-3</v>
      </c>
      <c r="F48" s="26">
        <f t="shared" si="3"/>
        <v>1.8626511209483582E-2</v>
      </c>
      <c r="G48" s="24">
        <f t="shared" si="3"/>
        <v>1.4825981574753722E-2</v>
      </c>
      <c r="H48" s="26">
        <f t="shared" si="3"/>
        <v>7.0320151855920434E-3</v>
      </c>
      <c r="I48" s="25">
        <f t="shared" si="3"/>
        <v>1.0611742554988793E-2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74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93.774024963378906</v>
      </c>
      <c r="D10" s="10">
        <v>4.8987393379211426</v>
      </c>
      <c r="E10" s="10">
        <v>0.26234641671180725</v>
      </c>
      <c r="F10" s="11">
        <v>1.0000845193862915</v>
      </c>
      <c r="G10" s="10">
        <v>1.2624309062957764</v>
      </c>
      <c r="H10" s="10">
        <v>38.735789894007844</v>
      </c>
      <c r="I10" s="10">
        <v>50.421389181046152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93.769615173339844</v>
      </c>
      <c r="D11" s="3">
        <v>4.9054355621337891</v>
      </c>
      <c r="E11" s="3">
        <v>0.25824224948883057</v>
      </c>
      <c r="F11" s="5">
        <v>0.99857610464096069</v>
      </c>
      <c r="G11" s="3">
        <v>1.2568182945251465</v>
      </c>
      <c r="H11" s="3">
        <v>38.739319068824301</v>
      </c>
      <c r="I11" s="3">
        <v>50.426324225262995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93.714485168457031</v>
      </c>
      <c r="D12" s="3">
        <v>4.8712873458862305</v>
      </c>
      <c r="E12" s="3">
        <v>0.26157903671264648</v>
      </c>
      <c r="F12" s="5">
        <v>1.0171890258789063</v>
      </c>
      <c r="G12" s="3">
        <v>1.2787680625915527</v>
      </c>
      <c r="H12" s="3">
        <v>38.765352613587091</v>
      </c>
      <c r="I12" s="3">
        <v>50.426552352193774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93.8289794921875</v>
      </c>
      <c r="D13" s="3">
        <v>4.7744688987731934</v>
      </c>
      <c r="E13" s="3">
        <v>0.27069771289825439</v>
      </c>
      <c r="F13" s="5">
        <v>1.0183731317520142</v>
      </c>
      <c r="G13" s="3">
        <v>1.2890708446502686</v>
      </c>
      <c r="H13" s="3">
        <v>38.721623728084452</v>
      </c>
      <c r="I13" s="3">
        <v>50.396633606387752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93.792770385742188</v>
      </c>
      <c r="D14" s="3">
        <v>4.8778424263000488</v>
      </c>
      <c r="E14" s="3">
        <v>0.27849680185317993</v>
      </c>
      <c r="F14" s="5">
        <v>1.0077433586120605</v>
      </c>
      <c r="G14" s="3">
        <v>1.2862401008605957</v>
      </c>
      <c r="H14" s="3">
        <v>38.708856637844825</v>
      </c>
      <c r="I14" s="3">
        <v>50.393456388668703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93.872512817382813</v>
      </c>
      <c r="D15" s="3">
        <v>4.7517862319946289</v>
      </c>
      <c r="E15" s="3">
        <v>0.27810209989547729</v>
      </c>
      <c r="F15" s="5">
        <v>1.035396933555603</v>
      </c>
      <c r="G15" s="3">
        <v>1.3134989738464355</v>
      </c>
      <c r="H15" s="3">
        <v>38.673632475805753</v>
      </c>
      <c r="I15" s="3">
        <v>50.354332339987465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93.89312744140625</v>
      </c>
      <c r="D16" s="3">
        <v>4.7449860572814941</v>
      </c>
      <c r="E16" s="3">
        <v>0.28101012110710144</v>
      </c>
      <c r="F16" s="5">
        <v>1.0410522222518921</v>
      </c>
      <c r="G16" s="3">
        <v>1.3220623731613159</v>
      </c>
      <c r="H16" s="3">
        <v>38.655269430660887</v>
      </c>
      <c r="I16" s="3">
        <v>50.338684336307118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94.006782531738281</v>
      </c>
      <c r="D17" s="3">
        <v>4.6080975532531738</v>
      </c>
      <c r="E17" s="3">
        <v>0.27481532096862793</v>
      </c>
      <c r="F17" s="5">
        <v>1.0492429733276367</v>
      </c>
      <c r="G17" s="3">
        <v>1.3240582942962646</v>
      </c>
      <c r="H17" s="3">
        <v>38.633460324091899</v>
      </c>
      <c r="I17" s="3">
        <v>50.323164627065623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93.974502563476562</v>
      </c>
      <c r="D18" s="3">
        <v>4.6436896324157715</v>
      </c>
      <c r="E18" s="3">
        <v>0.27533143758773804</v>
      </c>
      <c r="F18" s="5">
        <v>1.0468299388885498</v>
      </c>
      <c r="G18" s="3">
        <v>1.3221614360809326</v>
      </c>
      <c r="H18" s="3">
        <v>38.646665380535431</v>
      </c>
      <c r="I18" s="3">
        <v>50.332137644065213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93.901145935058594</v>
      </c>
      <c r="D19" s="3">
        <v>4.7201032638549805</v>
      </c>
      <c r="E19" s="3">
        <v>0.27037495374679565</v>
      </c>
      <c r="F19" s="5">
        <v>1.0492202043533325</v>
      </c>
      <c r="G19" s="3">
        <v>1.3195950984954834</v>
      </c>
      <c r="H19" s="3">
        <v>38.662831783582291</v>
      </c>
      <c r="I19" s="3">
        <v>50.342098268084342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93.972328186035156</v>
      </c>
      <c r="D20" s="3">
        <v>4.6334867477416992</v>
      </c>
      <c r="E20" s="3">
        <v>0.25773808360099792</v>
      </c>
      <c r="F20" s="5">
        <v>1.0667557716369629</v>
      </c>
      <c r="G20" s="3">
        <v>1.3244938850402832</v>
      </c>
      <c r="H20" s="3">
        <v>38.645664716642017</v>
      </c>
      <c r="I20" s="3">
        <v>50.325805286625368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93.86431884765625</v>
      </c>
      <c r="D21" s="3">
        <v>4.8137550354003906</v>
      </c>
      <c r="E21" s="3">
        <v>0.26218050718307495</v>
      </c>
      <c r="F21" s="5">
        <v>1.0316989421844482</v>
      </c>
      <c r="G21" s="3">
        <v>1.293879508972168</v>
      </c>
      <c r="H21" s="3">
        <v>38.678070981302724</v>
      </c>
      <c r="I21" s="3">
        <v>50.366771360511422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93.884963989257813</v>
      </c>
      <c r="D22" s="3">
        <v>4.7802939414978027</v>
      </c>
      <c r="E22" s="3">
        <v>0.25326523184776306</v>
      </c>
      <c r="F22" s="5">
        <v>1.0353889465332031</v>
      </c>
      <c r="G22" s="3">
        <v>1.2886542081832886</v>
      </c>
      <c r="H22" s="3">
        <v>38.682995711971422</v>
      </c>
      <c r="I22" s="3">
        <v>50.370979932564211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93.924301147460938</v>
      </c>
      <c r="D23" s="3">
        <v>4.7227001190185547</v>
      </c>
      <c r="E23" s="3">
        <v>0.26482474803924561</v>
      </c>
      <c r="F23" s="5">
        <v>1.0376067161560059</v>
      </c>
      <c r="G23" s="3">
        <v>1.3024314641952515</v>
      </c>
      <c r="H23" s="3">
        <v>38.668159350734385</v>
      </c>
      <c r="I23" s="3">
        <v>50.35564579195907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93.856277465820313</v>
      </c>
      <c r="D24" s="3">
        <v>4.7946286201477051</v>
      </c>
      <c r="E24" s="3">
        <v>0.27349239587783813</v>
      </c>
      <c r="F24" s="5">
        <v>1.0345288515090942</v>
      </c>
      <c r="G24" s="3">
        <v>1.3080213069915771</v>
      </c>
      <c r="H24" s="3">
        <v>38.676787132203401</v>
      </c>
      <c r="I24" s="3">
        <v>50.358892694854916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93.914039611816406</v>
      </c>
      <c r="D25" s="3">
        <v>4.7373323440551758</v>
      </c>
      <c r="E25" s="3">
        <v>0.27375248074531555</v>
      </c>
      <c r="F25" s="5">
        <v>1.0337700843811035</v>
      </c>
      <c r="G25" s="3">
        <v>1.3075225353240967</v>
      </c>
      <c r="H25" s="3">
        <v>38.661908700429649</v>
      </c>
      <c r="I25" s="3">
        <v>50.350745449586007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93.924240112304687</v>
      </c>
      <c r="D26" s="3">
        <v>4.7595009803771973</v>
      </c>
      <c r="E26" s="3">
        <v>0.25963494181632996</v>
      </c>
      <c r="F26" s="5">
        <v>1.0214341878890991</v>
      </c>
      <c r="G26" s="3">
        <v>1.2810691595077515</v>
      </c>
      <c r="H26" s="3">
        <v>38.677565616026023</v>
      </c>
      <c r="I26" s="3">
        <v>50.374593966920401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93.936103820800781</v>
      </c>
      <c r="D27" s="3">
        <v>4.7545037269592285</v>
      </c>
      <c r="E27" s="3">
        <v>0.25695523619651794</v>
      </c>
      <c r="F27" s="5">
        <v>1.0208765268325806</v>
      </c>
      <c r="G27" s="3">
        <v>1.2778317928314209</v>
      </c>
      <c r="H27" s="3">
        <v>38.673676207537852</v>
      </c>
      <c r="I27" s="3">
        <v>50.373997795466686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93.947639465332031</v>
      </c>
      <c r="D28" s="3">
        <v>4.6839022636413574</v>
      </c>
      <c r="E28" s="3">
        <v>0.24157653748989105</v>
      </c>
      <c r="F28" s="5">
        <v>1.0514782667160034</v>
      </c>
      <c r="G28" s="3">
        <v>1.2930548191070557</v>
      </c>
      <c r="H28" s="3">
        <v>38.695892106873913</v>
      </c>
      <c r="I28" s="3">
        <v>50.379408151030482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93.957382202148438</v>
      </c>
      <c r="D29" s="3">
        <v>4.6871051788330078</v>
      </c>
      <c r="E29" s="3">
        <v>0.24167813360691071</v>
      </c>
      <c r="F29" s="5">
        <v>1.0479278564453125</v>
      </c>
      <c r="G29" s="3">
        <v>1.289605975151062</v>
      </c>
      <c r="H29" s="3">
        <v>38.687678470370514</v>
      </c>
      <c r="I29" s="3">
        <v>50.376100064002486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93.950599670410156</v>
      </c>
      <c r="D30" s="3">
        <v>4.7467241287231445</v>
      </c>
      <c r="E30" s="3">
        <v>0.25129705667495728</v>
      </c>
      <c r="F30" s="5">
        <v>1.0204325914382935</v>
      </c>
      <c r="G30" s="3">
        <v>1.2717297077178955</v>
      </c>
      <c r="H30" s="3">
        <v>38.672903474830989</v>
      </c>
      <c r="I30" s="3">
        <v>50.376430089118557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93.954704284667969</v>
      </c>
      <c r="D31" s="3">
        <v>4.7437310218811035</v>
      </c>
      <c r="E31" s="3">
        <v>0.25090134143829346</v>
      </c>
      <c r="F31" s="5">
        <v>1.0199325084686279</v>
      </c>
      <c r="G31" s="3">
        <v>1.2708338499069214</v>
      </c>
      <c r="H31" s="3">
        <v>38.672040923717041</v>
      </c>
      <c r="I31" s="3">
        <v>50.37646309644574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94.010543823242188</v>
      </c>
      <c r="D32" s="3">
        <v>4.696190357208252</v>
      </c>
      <c r="E32" s="3">
        <v>0.24366667866706848</v>
      </c>
      <c r="F32" s="5">
        <v>1.0206186771392822</v>
      </c>
      <c r="G32" s="3">
        <v>1.2642853260040283</v>
      </c>
      <c r="H32" s="3">
        <v>38.658162427620788</v>
      </c>
      <c r="I32" s="3">
        <v>50.371341828190417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93.964035034179688</v>
      </c>
      <c r="D33" s="3">
        <v>4.7378993034362793</v>
      </c>
      <c r="E33" s="3">
        <v>0.24780106544494629</v>
      </c>
      <c r="F33" s="5">
        <v>1.0198960304260254</v>
      </c>
      <c r="G33" s="3">
        <v>1.2676970958709717</v>
      </c>
      <c r="H33" s="3">
        <v>38.671046754442571</v>
      </c>
      <c r="I33" s="3">
        <v>50.377328519931815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93.92138671875</v>
      </c>
      <c r="D34" s="3">
        <v>4.7600569725036621</v>
      </c>
      <c r="E34" s="3">
        <v>0.25777009129524231</v>
      </c>
      <c r="F34" s="5">
        <v>1.0211843252182007</v>
      </c>
      <c r="G34" s="3">
        <v>1.2789543867111206</v>
      </c>
      <c r="H34" s="3">
        <v>38.681141185128197</v>
      </c>
      <c r="I34" s="3">
        <v>50.377636236780262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93.920768737792969</v>
      </c>
      <c r="D35" s="3">
        <v>4.7699160575866699</v>
      </c>
      <c r="E35" s="3">
        <v>0.2573736310005188</v>
      </c>
      <c r="F35" s="5">
        <v>1.0206692218780518</v>
      </c>
      <c r="G35" s="3">
        <v>1.2780427932739258</v>
      </c>
      <c r="H35" s="3">
        <v>38.677810126449145</v>
      </c>
      <c r="I35" s="3">
        <v>50.377184188682932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93.898918151855469</v>
      </c>
      <c r="D36" s="3">
        <v>4.7808752059936523</v>
      </c>
      <c r="E36" s="3">
        <v>0.27142152190208435</v>
      </c>
      <c r="F36" s="5">
        <v>1.020995020866394</v>
      </c>
      <c r="G36" s="3">
        <v>1.2924165725708008</v>
      </c>
      <c r="H36" s="3">
        <v>38.669712639393559</v>
      </c>
      <c r="I36" s="3">
        <v>50.365163014316451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93.899185180664063</v>
      </c>
      <c r="D37" s="3">
        <v>4.7836246490478516</v>
      </c>
      <c r="E37" s="3">
        <v>0.26974499225616455</v>
      </c>
      <c r="F37" s="5">
        <v>1.0210829973220825</v>
      </c>
      <c r="G37" s="3">
        <v>1.2908279895782471</v>
      </c>
      <c r="H37" s="3">
        <v>38.668857475548613</v>
      </c>
      <c r="I37" s="3">
        <v>50.365393648309109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93.898513793945313</v>
      </c>
      <c r="D38" s="3">
        <v>4.7833075523376465</v>
      </c>
      <c r="E38" s="3">
        <v>0.27180087566375732</v>
      </c>
      <c r="F38" s="5">
        <v>1.0210233926773071</v>
      </c>
      <c r="G38" s="3">
        <v>1.2928242683410645</v>
      </c>
      <c r="H38" s="3">
        <v>38.666496043866964</v>
      </c>
      <c r="I38" s="3">
        <v>50.363163301575014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93.896705627441406</v>
      </c>
      <c r="D39" s="3">
        <v>4.7833938598632812</v>
      </c>
      <c r="E39" s="3">
        <v>0.2668379545211792</v>
      </c>
      <c r="F39" s="5">
        <v>1.0222725868225098</v>
      </c>
      <c r="G39" s="3">
        <v>1.289110541343689</v>
      </c>
      <c r="H39" s="3">
        <v>38.67640480640398</v>
      </c>
      <c r="I39" s="3">
        <v>50.370143630267002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93.920204162597656</v>
      </c>
      <c r="D40" s="3">
        <v>4.750159740447998</v>
      </c>
      <c r="E40" s="3">
        <v>0.26875695586204529</v>
      </c>
      <c r="F40" s="5">
        <v>1.0244626998901367</v>
      </c>
      <c r="G40" s="3">
        <v>1.2932196855545044</v>
      </c>
      <c r="H40" s="3">
        <v>38.669967034821497</v>
      </c>
      <c r="I40" s="3">
        <v>50.364032863836826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93.901455048591856</v>
      </c>
      <c r="D41" s="6">
        <f t="shared" si="0"/>
        <v>4.7580491650489067</v>
      </c>
      <c r="E41" s="6">
        <f t="shared" si="0"/>
        <v>0.26301505200324521</v>
      </c>
      <c r="F41" s="6">
        <f t="shared" si="0"/>
        <v>1.0283143424218701</v>
      </c>
      <c r="G41" s="6">
        <f t="shared" si="0"/>
        <v>1.2913293953864806</v>
      </c>
      <c r="H41" s="6">
        <f t="shared" si="0"/>
        <v>38.679862684623878</v>
      </c>
      <c r="I41" s="6">
        <f t="shared" si="0"/>
        <v>50.370064318711108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94.010543823242188</v>
      </c>
      <c r="D46" s="21">
        <f t="shared" si="1"/>
        <v>4.9054355621337891</v>
      </c>
      <c r="E46" s="26">
        <f t="shared" si="1"/>
        <v>0.28101012110710144</v>
      </c>
      <c r="F46" s="26">
        <f t="shared" si="1"/>
        <v>1.0667557716369629</v>
      </c>
      <c r="G46" s="21">
        <f t="shared" si="1"/>
        <v>1.3244938850402832</v>
      </c>
      <c r="H46" s="26">
        <f t="shared" si="1"/>
        <v>38.765352613587091</v>
      </c>
      <c r="I46" s="22">
        <f t="shared" si="1"/>
        <v>50.426552352193774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93.714485168457031</v>
      </c>
      <c r="D47" s="26">
        <f t="shared" si="2"/>
        <v>4.6080975532531738</v>
      </c>
      <c r="E47" s="26">
        <f t="shared" si="2"/>
        <v>0.24157653748989105</v>
      </c>
      <c r="F47" s="23">
        <f t="shared" si="2"/>
        <v>0.99857610464096069</v>
      </c>
      <c r="G47" s="26">
        <f t="shared" si="2"/>
        <v>1.2568182945251465</v>
      </c>
      <c r="H47" s="23">
        <f t="shared" si="2"/>
        <v>38.633460324091899</v>
      </c>
      <c r="I47" s="26">
        <f t="shared" si="2"/>
        <v>50.323164627065623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6.8699278459453894E-2</v>
      </c>
      <c r="D48" s="24">
        <f t="shared" si="3"/>
        <v>6.9779931730689956E-2</v>
      </c>
      <c r="E48" s="26">
        <f t="shared" si="3"/>
        <v>1.1143697344904314E-2</v>
      </c>
      <c r="F48" s="26">
        <f t="shared" si="3"/>
        <v>1.5337719949374077E-2</v>
      </c>
      <c r="G48" s="24">
        <f t="shared" si="3"/>
        <v>1.9129943993552678E-2</v>
      </c>
      <c r="H48" s="26">
        <f t="shared" si="3"/>
        <v>2.8245740145750455E-2</v>
      </c>
      <c r="I48" s="25">
        <f t="shared" si="3"/>
        <v>2.5236002671266189E-2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75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90.407325744628906</v>
      </c>
      <c r="D10" s="10">
        <v>5.4035835266113281</v>
      </c>
      <c r="E10" s="10">
        <v>3.625056266784668</v>
      </c>
      <c r="F10" s="11">
        <v>0.19147130846977234</v>
      </c>
      <c r="G10" s="10">
        <v>3.8165276050567627</v>
      </c>
      <c r="H10" s="10">
        <v>38.133876945711528</v>
      </c>
      <c r="I10" s="10">
        <v>49.126900736375106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90.066322326660156</v>
      </c>
      <c r="D11" s="3">
        <v>5.5395536422729492</v>
      </c>
      <c r="E11" s="3">
        <v>3.8437125682830811</v>
      </c>
      <c r="F11" s="5">
        <v>0.17083631455898285</v>
      </c>
      <c r="G11" s="3">
        <v>4.0145487785339355</v>
      </c>
      <c r="H11" s="3">
        <v>38.103821867796142</v>
      </c>
      <c r="I11" s="3">
        <v>49.028361412673171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89.860153198242188</v>
      </c>
      <c r="D12" s="3">
        <v>5.4670906066894531</v>
      </c>
      <c r="E12" s="3">
        <v>4.1320767402648926</v>
      </c>
      <c r="F12" s="5">
        <v>0.1596372127532959</v>
      </c>
      <c r="G12" s="3">
        <v>4.2917137145996094</v>
      </c>
      <c r="H12" s="3">
        <v>37.98098915301032</v>
      </c>
      <c r="I12" s="3">
        <v>48.838908466949476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90.064353942871094</v>
      </c>
      <c r="D13" s="3">
        <v>5.4175171852111816</v>
      </c>
      <c r="E13" s="3">
        <v>3.8677639961242676</v>
      </c>
      <c r="F13" s="5">
        <v>0.17994639277458191</v>
      </c>
      <c r="G13" s="3">
        <v>4.0477104187011719</v>
      </c>
      <c r="H13" s="3">
        <v>38.097859806109781</v>
      </c>
      <c r="I13" s="3">
        <v>49.008310799046811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89.865310668945313</v>
      </c>
      <c r="D14" s="3">
        <v>5.5130124092102051</v>
      </c>
      <c r="E14" s="3">
        <v>4.0409655570983887</v>
      </c>
      <c r="F14" s="5">
        <v>0.17969316244125366</v>
      </c>
      <c r="G14" s="3">
        <v>4.2206587791442871</v>
      </c>
      <c r="H14" s="3">
        <v>38.033637712048773</v>
      </c>
      <c r="I14" s="3">
        <v>48.896091820761129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89.849533081054688</v>
      </c>
      <c r="D15" s="3">
        <v>5.5927839279174805</v>
      </c>
      <c r="E15" s="3">
        <v>3.8633639812469482</v>
      </c>
      <c r="F15" s="5">
        <v>0.1728062778711319</v>
      </c>
      <c r="G15" s="3">
        <v>4.036170482635498</v>
      </c>
      <c r="H15" s="3">
        <v>38.198786094775542</v>
      </c>
      <c r="I15" s="3">
        <v>49.074316428229004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90.143799999999999</v>
      </c>
      <c r="D16" s="3">
        <v>5.3352000000000004</v>
      </c>
      <c r="E16" s="3">
        <v>3.9424000000000001</v>
      </c>
      <c r="F16" s="5">
        <v>0.18279999999999999</v>
      </c>
      <c r="G16" s="3">
        <v>4.1252000000000004</v>
      </c>
      <c r="H16" s="3">
        <v>38.011974489788649</v>
      </c>
      <c r="I16" s="3">
        <v>48.92263521635698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89.498699999999999</v>
      </c>
      <c r="D17" s="3">
        <v>5.1717000000000004</v>
      </c>
      <c r="E17" s="3">
        <v>4.6212</v>
      </c>
      <c r="F17" s="5">
        <v>0.17849999999999999</v>
      </c>
      <c r="G17" s="3">
        <v>4.7995999999999999</v>
      </c>
      <c r="H17" s="3">
        <v>37.779196392513114</v>
      </c>
      <c r="I17" s="3">
        <v>48.494685550529688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88.891532897949219</v>
      </c>
      <c r="D18" s="3">
        <v>5.4148678779602051</v>
      </c>
      <c r="E18" s="3">
        <v>4.9740958213806152</v>
      </c>
      <c r="F18" s="5">
        <v>0.14798048138618469</v>
      </c>
      <c r="G18" s="3">
        <v>5.1220765113830566</v>
      </c>
      <c r="H18" s="3">
        <v>37.777201279997243</v>
      </c>
      <c r="I18" s="3">
        <v>48.366473757191919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89.396980285644531</v>
      </c>
      <c r="D19" s="3">
        <v>5.3579859733581543</v>
      </c>
      <c r="E19" s="3">
        <v>4.6616301536560059</v>
      </c>
      <c r="F19" s="5">
        <v>0.18824398517608643</v>
      </c>
      <c r="G19" s="3">
        <v>4.8498740196228027</v>
      </c>
      <c r="H19" s="3">
        <v>37.745039146651244</v>
      </c>
      <c r="I19" s="3">
        <v>48.453786725462301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91.654891967773438</v>
      </c>
      <c r="D20" s="3">
        <v>4.861025333404541</v>
      </c>
      <c r="E20" s="3">
        <v>2.8722765445709229</v>
      </c>
      <c r="F20" s="5">
        <v>0.27040007710456848</v>
      </c>
      <c r="G20" s="3">
        <v>3.1426765918731689</v>
      </c>
      <c r="H20" s="3">
        <v>38.217761239440343</v>
      </c>
      <c r="I20" s="3">
        <v>49.451693229685276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88.841140747070313</v>
      </c>
      <c r="D21" s="3">
        <v>5.7490115165710449</v>
      </c>
      <c r="E21" s="3">
        <v>4.2860651016235352</v>
      </c>
      <c r="F21" s="5">
        <v>0.18783505260944366</v>
      </c>
      <c r="G21" s="3">
        <v>4.473900318145752</v>
      </c>
      <c r="H21" s="3">
        <v>38.337542610579405</v>
      </c>
      <c r="I21" s="3">
        <v>48.965231762989589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88.385414123535156</v>
      </c>
      <c r="D22" s="3">
        <v>6.2290687561035156</v>
      </c>
      <c r="E22" s="3">
        <v>4.5019207000732422</v>
      </c>
      <c r="F22" s="5">
        <v>0.16258572041988373</v>
      </c>
      <c r="G22" s="3">
        <v>4.6645064353942871</v>
      </c>
      <c r="H22" s="3">
        <v>38.264885634133663</v>
      </c>
      <c r="I22" s="3">
        <v>48.847976774163357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88.836433410644531</v>
      </c>
      <c r="D23" s="3">
        <v>6.1611599922180176</v>
      </c>
      <c r="E23" s="3">
        <v>4.5179662704467773</v>
      </c>
      <c r="F23" s="5">
        <v>0.14285358786582947</v>
      </c>
      <c r="G23" s="3">
        <v>4.6608200073242187</v>
      </c>
      <c r="H23" s="3">
        <v>38.008620785485888</v>
      </c>
      <c r="I23" s="3">
        <v>48.702339389518094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90.097152709960937</v>
      </c>
      <c r="D24" s="3">
        <v>4.9622025489807129</v>
      </c>
      <c r="E24" s="3">
        <v>4.480689525604248</v>
      </c>
      <c r="F24" s="5">
        <v>0.1732603907585144</v>
      </c>
      <c r="G24" s="3">
        <v>4.6539497375488281</v>
      </c>
      <c r="H24" s="3">
        <v>37.638271995385502</v>
      </c>
      <c r="I24" s="3">
        <v>48.476471980275697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90.375877380371094</v>
      </c>
      <c r="D25" s="3">
        <v>4.9551777839660645</v>
      </c>
      <c r="E25" s="3">
        <v>4.1564064025878906</v>
      </c>
      <c r="F25" s="5">
        <v>0.20081299543380737</v>
      </c>
      <c r="G25" s="3">
        <v>4.3572192192077637</v>
      </c>
      <c r="H25" s="3">
        <v>37.767171180907539</v>
      </c>
      <c r="I25" s="3">
        <v>48.67421409032039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89.381736755371094</v>
      </c>
      <c r="D26" s="3">
        <v>5.3422908782958984</v>
      </c>
      <c r="E26" s="3">
        <v>4.7617983818054199</v>
      </c>
      <c r="F26" s="5">
        <v>0.13101884722709656</v>
      </c>
      <c r="G26" s="3">
        <v>4.8928170204162598</v>
      </c>
      <c r="H26" s="3">
        <v>37.718855049980618</v>
      </c>
      <c r="I26" s="3">
        <v>48.432520416545209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89.324200000000005</v>
      </c>
      <c r="D27" s="3">
        <v>5.3887999999999998</v>
      </c>
      <c r="E27" s="3">
        <v>4.7694999999999999</v>
      </c>
      <c r="F27" s="5">
        <v>0.1298</v>
      </c>
      <c r="G27" s="3">
        <v>4.8993000000000002</v>
      </c>
      <c r="H27" s="3">
        <v>37.733117005337725</v>
      </c>
      <c r="I27" s="3">
        <v>48.43952728019466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87.684100000000001</v>
      </c>
      <c r="D28" s="3">
        <v>6.3742000000000001</v>
      </c>
      <c r="E28" s="3">
        <v>5.3410000000000002</v>
      </c>
      <c r="F28" s="5">
        <v>9.7799999999999998E-2</v>
      </c>
      <c r="G28" s="3">
        <v>5.4387999999999996</v>
      </c>
      <c r="H28" s="3">
        <v>37.875499740628172</v>
      </c>
      <c r="I28" s="3">
        <v>48.304928335708915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87.484399999999994</v>
      </c>
      <c r="D29" s="3">
        <v>6.4611999999999998</v>
      </c>
      <c r="E29" s="3">
        <v>5.4592999999999998</v>
      </c>
      <c r="F29" s="5">
        <v>9.6100000000000005E-2</v>
      </c>
      <c r="G29" s="3">
        <v>5.5553999999999997</v>
      </c>
      <c r="H29" s="3">
        <v>37.854919481466631</v>
      </c>
      <c r="I29" s="3">
        <v>48.243382497128124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88.096382141113281</v>
      </c>
      <c r="D30" s="3">
        <v>6.6273369789123535</v>
      </c>
      <c r="E30" s="3">
        <v>4.7763333320617676</v>
      </c>
      <c r="F30" s="5">
        <v>0.11919508874416351</v>
      </c>
      <c r="G30" s="3">
        <v>4.8955283164978027</v>
      </c>
      <c r="H30" s="3">
        <v>38.084958888311618</v>
      </c>
      <c r="I30" s="3">
        <v>48.653907674964593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89.047622680664063</v>
      </c>
      <c r="D31" s="3">
        <v>5.7379560470581055</v>
      </c>
      <c r="E31" s="3">
        <v>4.6981263160705566</v>
      </c>
      <c r="F31" s="5">
        <v>0.13712514936923981</v>
      </c>
      <c r="G31" s="3">
        <v>4.8352513313293457</v>
      </c>
      <c r="H31" s="3">
        <v>37.856115950247137</v>
      </c>
      <c r="I31" s="3">
        <v>48.538050128484421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88.836227416992188</v>
      </c>
      <c r="D32" s="3">
        <v>5.8391876220703125</v>
      </c>
      <c r="E32" s="3">
        <v>4.8785557746887207</v>
      </c>
      <c r="F32" s="5">
        <v>0.11377499997615814</v>
      </c>
      <c r="G32" s="3">
        <v>4.9923305511474609</v>
      </c>
      <c r="H32" s="3">
        <v>37.794273467691141</v>
      </c>
      <c r="I32" s="3">
        <v>48.439933979579422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88.958351135253906</v>
      </c>
      <c r="D33" s="3">
        <v>5.6678981781005859</v>
      </c>
      <c r="E33" s="3">
        <v>4.9930825233459473</v>
      </c>
      <c r="F33" s="5">
        <v>9.7509101033210754E-2</v>
      </c>
      <c r="G33" s="3">
        <v>5.0905914306640625</v>
      </c>
      <c r="H33" s="3">
        <v>37.671387417472154</v>
      </c>
      <c r="I33" s="3">
        <v>48.32830340713739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88.933609008789063</v>
      </c>
      <c r="D34" s="3">
        <v>5.5461316108703613</v>
      </c>
      <c r="E34" s="3">
        <v>5.1014914512634277</v>
      </c>
      <c r="F34" s="5">
        <v>0.11270417273044586</v>
      </c>
      <c r="G34" s="3">
        <v>5.214195728302002</v>
      </c>
      <c r="H34" s="3">
        <v>37.605155984353566</v>
      </c>
      <c r="I34" s="3">
        <v>48.232813864684211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89.141777038574219</v>
      </c>
      <c r="D35" s="3">
        <v>5.5142688751220703</v>
      </c>
      <c r="E35" s="3">
        <v>4.8349170684814453</v>
      </c>
      <c r="F35" s="5">
        <v>0.1200137585401535</v>
      </c>
      <c r="G35" s="3">
        <v>4.9549307823181152</v>
      </c>
      <c r="H35" s="3">
        <v>37.746176142944535</v>
      </c>
      <c r="I35" s="3">
        <v>48.425208821889967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89.055938720703125</v>
      </c>
      <c r="D36" s="3">
        <v>5.5156240463256836</v>
      </c>
      <c r="E36" s="3">
        <v>4.9592766761779785</v>
      </c>
      <c r="F36" s="5">
        <v>0.11382018774747849</v>
      </c>
      <c r="G36" s="3">
        <v>5.073096752166748</v>
      </c>
      <c r="H36" s="3">
        <v>37.686856237961692</v>
      </c>
      <c r="I36" s="3">
        <v>48.341009439460606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88.912300109863281</v>
      </c>
      <c r="D37" s="3">
        <v>5.4775762557983398</v>
      </c>
      <c r="E37" s="3">
        <v>5.151486873626709</v>
      </c>
      <c r="F37" s="5">
        <v>9.8451398313045502E-2</v>
      </c>
      <c r="G37" s="3">
        <v>5.2499384880065918</v>
      </c>
      <c r="H37" s="3">
        <v>37.608549699879511</v>
      </c>
      <c r="I37" s="3">
        <v>48.222716229163822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88.870674133300781</v>
      </c>
      <c r="D38" s="3">
        <v>5.9980721473693848</v>
      </c>
      <c r="E38" s="3">
        <v>4.5572667121887207</v>
      </c>
      <c r="F38" s="5">
        <v>0.11457693576812744</v>
      </c>
      <c r="G38" s="3">
        <v>4.6718435287475586</v>
      </c>
      <c r="H38" s="3">
        <v>38.034993183075805</v>
      </c>
      <c r="I38" s="3">
        <v>48.719166113907924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89.872848510742187</v>
      </c>
      <c r="D39" s="3">
        <v>5.3898887634277344</v>
      </c>
      <c r="E39" s="3">
        <v>4.125514030456543</v>
      </c>
      <c r="F39" s="5">
        <v>0.1653694212436676</v>
      </c>
      <c r="G39" s="3">
        <v>4.2908835411071777</v>
      </c>
      <c r="H39" s="3">
        <v>38.003436877420562</v>
      </c>
      <c r="I39" s="3">
        <v>48.851043484630218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90.216171264648437</v>
      </c>
      <c r="D40" s="3">
        <v>5.1607089042663574</v>
      </c>
      <c r="E40" s="3">
        <v>4.0429515838623047</v>
      </c>
      <c r="F40" s="5">
        <v>0.19741994142532349</v>
      </c>
      <c r="G40" s="3">
        <v>4.2403717041015625</v>
      </c>
      <c r="H40" s="3">
        <v>37.917911985448278</v>
      </c>
      <c r="I40" s="3">
        <v>48.814745650313895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89.356492303269903</v>
      </c>
      <c r="D41" s="6">
        <f t="shared" si="0"/>
        <v>5.5861961738094212</v>
      </c>
      <c r="E41" s="6">
        <f t="shared" si="0"/>
        <v>4.4786513017346783</v>
      </c>
      <c r="F41" s="6">
        <f t="shared" si="0"/>
        <v>0.15272070844327248</v>
      </c>
      <c r="G41" s="6">
        <f t="shared" si="0"/>
        <v>4.6313687675476078</v>
      </c>
      <c r="H41" s="6">
        <f t="shared" si="0"/>
        <v>37.912543336985607</v>
      </c>
      <c r="I41" s="6">
        <f t="shared" si="0"/>
        <v>48.655343724655516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91.654891967773438</v>
      </c>
      <c r="D46" s="21">
        <f t="shared" si="1"/>
        <v>6.6273369789123535</v>
      </c>
      <c r="E46" s="26">
        <f t="shared" si="1"/>
        <v>5.4592999999999998</v>
      </c>
      <c r="F46" s="26">
        <f t="shared" si="1"/>
        <v>0.27040007710456848</v>
      </c>
      <c r="G46" s="21">
        <f t="shared" si="1"/>
        <v>5.5553999999999997</v>
      </c>
      <c r="H46" s="26">
        <f t="shared" si="1"/>
        <v>38.337542610579405</v>
      </c>
      <c r="I46" s="22">
        <f t="shared" si="1"/>
        <v>49.451693229685276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87.484399999999994</v>
      </c>
      <c r="D47" s="26">
        <f t="shared" si="2"/>
        <v>4.861025333404541</v>
      </c>
      <c r="E47" s="26">
        <f t="shared" si="2"/>
        <v>2.8722765445709229</v>
      </c>
      <c r="F47" s="23">
        <f t="shared" si="2"/>
        <v>9.6100000000000005E-2</v>
      </c>
      <c r="G47" s="26">
        <f t="shared" si="2"/>
        <v>3.1426765918731689</v>
      </c>
      <c r="H47" s="23">
        <f t="shared" si="2"/>
        <v>37.605155984353566</v>
      </c>
      <c r="I47" s="26">
        <f t="shared" si="2"/>
        <v>48.222716229163822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0.86104945857183579</v>
      </c>
      <c r="D48" s="24">
        <f t="shared" si="3"/>
        <v>0.43046873181112194</v>
      </c>
      <c r="E48" s="26">
        <f t="shared" si="3"/>
        <v>0.56143340894165072</v>
      </c>
      <c r="F48" s="26">
        <f t="shared" si="3"/>
        <v>4.0210952126778908E-2</v>
      </c>
      <c r="G48" s="24">
        <f t="shared" si="3"/>
        <v>0.52618462963656487</v>
      </c>
      <c r="H48" s="26">
        <f t="shared" si="3"/>
        <v>0.20550864783682951</v>
      </c>
      <c r="I48" s="25">
        <f t="shared" si="3"/>
        <v>0.31185351196616351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R51"/>
  <sheetViews>
    <sheetView showGridLines="0" topLeftCell="A19" zoomScale="90" zoomScaleNormal="90" workbookViewId="0">
      <selection activeCell="E50" sqref="E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33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82.668045043945313</v>
      </c>
      <c r="D10" s="10">
        <v>11.013012886047363</v>
      </c>
      <c r="E10" s="10">
        <v>5.473118782043457</v>
      </c>
      <c r="F10" s="11">
        <v>3.4453883767127991E-2</v>
      </c>
      <c r="G10" s="10">
        <v>5.5075726509094238</v>
      </c>
      <c r="H10" s="10">
        <v>39.24800917379315</v>
      </c>
      <c r="I10" s="10">
        <v>49.028620677330487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81.137489318847656</v>
      </c>
      <c r="D11" s="3">
        <v>12.692350387573242</v>
      </c>
      <c r="E11" s="3">
        <v>4.8966856002807617</v>
      </c>
      <c r="F11" s="5">
        <v>5.1272734999656677E-2</v>
      </c>
      <c r="G11" s="3">
        <v>4.9479584693908691</v>
      </c>
      <c r="H11" s="3">
        <v>40.342041637461953</v>
      </c>
      <c r="I11" s="3">
        <v>49.978340914041546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81.008003234863281</v>
      </c>
      <c r="D12" s="3">
        <v>12.006624221801758</v>
      </c>
      <c r="E12" s="3">
        <v>5.6618795394897461</v>
      </c>
      <c r="F12" s="5">
        <v>4.5320935547351837E-2</v>
      </c>
      <c r="G12" s="3">
        <v>5.7072005271911621</v>
      </c>
      <c r="H12" s="3">
        <v>39.848199437363988</v>
      </c>
      <c r="I12" s="3">
        <v>49.352191311778341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83.732254028320312</v>
      </c>
      <c r="D13" s="3">
        <v>8.5015201568603516</v>
      </c>
      <c r="E13" s="3">
        <v>7.1980648040771484</v>
      </c>
      <c r="F13" s="5">
        <v>2.3385750129818916E-2</v>
      </c>
      <c r="G13" s="3">
        <v>7.2214503288269043</v>
      </c>
      <c r="H13" s="3">
        <v>37.806517499361135</v>
      </c>
      <c r="I13" s="3">
        <v>47.551177280639415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82.791399999999996</v>
      </c>
      <c r="D14" s="3">
        <v>10.058</v>
      </c>
      <c r="E14" s="3">
        <v>6.7601000000000004</v>
      </c>
      <c r="F14" s="5">
        <v>1.0200000000000001E-2</v>
      </c>
      <c r="G14" s="3">
        <v>6.7702999999999998</v>
      </c>
      <c r="H14" s="3">
        <v>38.314461003118772</v>
      </c>
      <c r="I14" s="3">
        <v>47.555578247391793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79.978652954101563</v>
      </c>
      <c r="D15" s="3">
        <v>13.029244422912598</v>
      </c>
      <c r="E15" s="3">
        <v>5.4908580780029297</v>
      </c>
      <c r="F15" s="5">
        <v>2.7594640851020813E-2</v>
      </c>
      <c r="G15" s="3">
        <v>5.5184526443481445</v>
      </c>
      <c r="H15" s="3">
        <v>40.305964952511637</v>
      </c>
      <c r="I15" s="3">
        <v>49.690437845576554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81.586318969726563</v>
      </c>
      <c r="D16" s="3">
        <v>11.749528884887695</v>
      </c>
      <c r="E16" s="3">
        <v>5.2008914947509766</v>
      </c>
      <c r="F16" s="5">
        <v>3.1395711004734039E-2</v>
      </c>
      <c r="G16" s="3">
        <v>5.2322874069213867</v>
      </c>
      <c r="H16" s="3">
        <v>40.044061122794368</v>
      </c>
      <c r="I16" s="3">
        <v>49.669930493131282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83.324981689453125</v>
      </c>
      <c r="D17" s="3">
        <v>8.9537830352783203</v>
      </c>
      <c r="E17" s="3">
        <v>6.5053591728210449</v>
      </c>
      <c r="F17" s="5">
        <v>2.165144681930542E-2</v>
      </c>
      <c r="G17" s="3">
        <v>6.527010440826416</v>
      </c>
      <c r="H17" s="3">
        <v>38.510410964255414</v>
      </c>
      <c r="I17" s="3">
        <v>48.208282842621621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83.274459838867188</v>
      </c>
      <c r="D18" s="3">
        <v>8.7526226043701172</v>
      </c>
      <c r="E18" s="3">
        <v>6.6117310523986816</v>
      </c>
      <c r="F18" s="5">
        <v>1.5914572402834892E-2</v>
      </c>
      <c r="G18" s="3">
        <v>6.6276454925537109</v>
      </c>
      <c r="H18" s="3">
        <v>38.522226619810382</v>
      </c>
      <c r="I18" s="3">
        <v>48.211761038263816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83.203819274902344</v>
      </c>
      <c r="D19" s="3">
        <v>8.4655427932739258</v>
      </c>
      <c r="E19" s="3">
        <v>7.5705156326293945</v>
      </c>
      <c r="F19" s="5">
        <v>5.8207274414598942E-3</v>
      </c>
      <c r="G19" s="3">
        <v>7.5763363838195801</v>
      </c>
      <c r="H19" s="3">
        <v>37.77040891999301</v>
      </c>
      <c r="I19" s="3">
        <v>47.389069099122409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82.270439147949219</v>
      </c>
      <c r="D20" s="3">
        <v>9.9510707855224609</v>
      </c>
      <c r="E20" s="3">
        <v>7.1123995780944824</v>
      </c>
      <c r="F20" s="5">
        <v>1.7918532714247704E-2</v>
      </c>
      <c r="G20" s="3">
        <v>7.1303181648254395</v>
      </c>
      <c r="H20" s="3">
        <v>38.299954560793402</v>
      </c>
      <c r="I20" s="3">
        <v>47.890764360171069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83.821052551269531</v>
      </c>
      <c r="D21" s="3">
        <v>8.170933723449707</v>
      </c>
      <c r="E21" s="3">
        <v>7.472078800201416</v>
      </c>
      <c r="F21" s="5">
        <v>4.4892183504998684E-3</v>
      </c>
      <c r="G21" s="3">
        <v>7.4765682220458984</v>
      </c>
      <c r="H21" s="3">
        <v>37.607090659552739</v>
      </c>
      <c r="I21" s="3">
        <v>47.334345207936707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84.045646667480469</v>
      </c>
      <c r="D22" s="3">
        <v>8.0699901580810547</v>
      </c>
      <c r="E22" s="3">
        <v>7.4327182769775391</v>
      </c>
      <c r="F22" s="5">
        <v>2.3493620101362467E-3</v>
      </c>
      <c r="G22" s="3">
        <v>7.4350676536560059</v>
      </c>
      <c r="H22" s="3">
        <v>37.541099045596305</v>
      </c>
      <c r="I22" s="3">
        <v>47.310287988735794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85.709068298339844</v>
      </c>
      <c r="D23" s="3">
        <v>6.3601646423339844</v>
      </c>
      <c r="E23" s="3">
        <v>7.5418529510498047</v>
      </c>
      <c r="F23" s="5">
        <v>8.481491357088089E-3</v>
      </c>
      <c r="G23" s="3">
        <v>7.5503344535827637</v>
      </c>
      <c r="H23" s="3">
        <v>36.976509687451262</v>
      </c>
      <c r="I23" s="3">
        <v>46.912468442513983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86.705642700195313</v>
      </c>
      <c r="D24" s="3">
        <v>6.0588808059692383</v>
      </c>
      <c r="E24" s="3">
        <v>6.9283623695373535</v>
      </c>
      <c r="F24" s="5">
        <v>1.5648832777515054E-3</v>
      </c>
      <c r="G24" s="3">
        <v>6.9299273490905762</v>
      </c>
      <c r="H24" s="3">
        <v>37.07772080941055</v>
      </c>
      <c r="I24" s="3">
        <v>47.227208467231414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86.007698059082031</v>
      </c>
      <c r="D25" s="3">
        <v>6.8372645378112793</v>
      </c>
      <c r="E25" s="3">
        <v>6.8447113037109375</v>
      </c>
      <c r="F25" s="5">
        <v>3.7260684184730053E-3</v>
      </c>
      <c r="G25" s="3">
        <v>6.8484373092651367</v>
      </c>
      <c r="H25" s="3">
        <v>37.326129707813351</v>
      </c>
      <c r="I25" s="3">
        <v>47.413720773408507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85.599075317382812</v>
      </c>
      <c r="D26" s="3">
        <v>6.9882469177246094</v>
      </c>
      <c r="E26" s="3">
        <v>7.0470066070556641</v>
      </c>
      <c r="F26" s="5">
        <v>4.7784033231437206E-3</v>
      </c>
      <c r="G26" s="3">
        <v>7.0517849922180176</v>
      </c>
      <c r="H26" s="3">
        <v>37.326491295874504</v>
      </c>
      <c r="I26" s="3">
        <v>47.331506337306237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83.220466613769531</v>
      </c>
      <c r="D27" s="3">
        <v>10.096199989318848</v>
      </c>
      <c r="E27" s="3">
        <v>6.2216839790344238</v>
      </c>
      <c r="F27" s="5">
        <v>7.9333735629916191E-3</v>
      </c>
      <c r="G27" s="3">
        <v>6.2296171188354492</v>
      </c>
      <c r="H27" s="3">
        <v>38.570008304290369</v>
      </c>
      <c r="I27" s="3">
        <v>48.418790947954648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82.943252563476562</v>
      </c>
      <c r="D28" s="3">
        <v>10.153980255126953</v>
      </c>
      <c r="E28" s="3">
        <v>6.4592924118041992</v>
      </c>
      <c r="F28" s="5">
        <v>1.8136346712708473E-2</v>
      </c>
      <c r="G28" s="3">
        <v>6.4774289131164551</v>
      </c>
      <c r="H28" s="3">
        <v>38.503661829323491</v>
      </c>
      <c r="I28" s="3">
        <v>48.278382052405902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82.635246276855469</v>
      </c>
      <c r="D29" s="3">
        <v>10.265144348144531</v>
      </c>
      <c r="E29" s="3">
        <v>6.6653156280517578</v>
      </c>
      <c r="F29" s="5">
        <v>1.1837847530841827E-2</v>
      </c>
      <c r="G29" s="3">
        <v>6.6771535873413086</v>
      </c>
      <c r="H29" s="3">
        <v>38.443165726160473</v>
      </c>
      <c r="I29" s="3">
        <v>48.165094126177827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82.056747436523438</v>
      </c>
      <c r="D30" s="3">
        <v>11.224164009094238</v>
      </c>
      <c r="E30" s="3">
        <v>6.2051806449890137</v>
      </c>
      <c r="F30" s="5">
        <v>2.1767135709524155E-2</v>
      </c>
      <c r="G30" s="3">
        <v>6.2269477844238281</v>
      </c>
      <c r="H30" s="3">
        <v>38.897466374469573</v>
      </c>
      <c r="I30" s="3">
        <v>48.59955846224144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82.791427612304687</v>
      </c>
      <c r="D31" s="3">
        <v>10.057980537414551</v>
      </c>
      <c r="E31" s="3">
        <v>6.7601284980773926</v>
      </c>
      <c r="F31" s="5">
        <v>1.0184187442064285E-2</v>
      </c>
      <c r="G31" s="3">
        <v>6.7703127861022949</v>
      </c>
      <c r="H31" s="3">
        <v>38.314462374338895</v>
      </c>
      <c r="I31" s="3">
        <v>48.047426148679087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83.599838256835938</v>
      </c>
      <c r="D32" s="3">
        <v>9.1346778869628906</v>
      </c>
      <c r="E32" s="3">
        <v>6.8503580093383789</v>
      </c>
      <c r="F32" s="5">
        <v>1.4362843707203865E-2</v>
      </c>
      <c r="G32" s="3">
        <v>6.8647208213806152</v>
      </c>
      <c r="H32" s="3">
        <v>38.038620657009758</v>
      </c>
      <c r="I32" s="3">
        <v>47.839767298349528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82.928184509277344</v>
      </c>
      <c r="D33" s="3">
        <v>10.013246536254883</v>
      </c>
      <c r="E33" s="3">
        <v>6.5374341011047363</v>
      </c>
      <c r="F33" s="5">
        <v>2.5554308667778969E-2</v>
      </c>
      <c r="G33" s="3">
        <v>6.56298828125</v>
      </c>
      <c r="H33" s="3">
        <v>38.427102528508378</v>
      </c>
      <c r="I33" s="3">
        <v>48.183229141181826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83.693399999999997</v>
      </c>
      <c r="D34" s="3">
        <v>9.3920999999999992</v>
      </c>
      <c r="E34" s="3">
        <v>6.4593999999999996</v>
      </c>
      <c r="F34" s="5">
        <v>0.02</v>
      </c>
      <c r="G34" s="3">
        <v>6.4794</v>
      </c>
      <c r="H34" s="3">
        <v>38.275204966483095</v>
      </c>
      <c r="I34" s="3">
        <v>48.142055321346369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84.928899999999999</v>
      </c>
      <c r="D35" s="3">
        <v>7.8882000000000003</v>
      </c>
      <c r="E35" s="3">
        <v>6.7607999999999997</v>
      </c>
      <c r="F35" s="5">
        <v>1.9E-2</v>
      </c>
      <c r="G35" s="3">
        <v>6.7797999999999998</v>
      </c>
      <c r="H35" s="3">
        <v>37.705340432041645</v>
      </c>
      <c r="I35" s="3">
        <v>47.671025521367056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86.356899999999996</v>
      </c>
      <c r="D36" s="3">
        <v>6.2504999999999997</v>
      </c>
      <c r="E36" s="3">
        <v>7.0275999999999996</v>
      </c>
      <c r="F36" s="5">
        <v>1.12E-2</v>
      </c>
      <c r="G36" s="3">
        <v>7.0388000000000002</v>
      </c>
      <c r="H36" s="3">
        <v>37.1186851275355</v>
      </c>
      <c r="I36" s="3">
        <v>47.209356962438754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85.322900000000004</v>
      </c>
      <c r="D37" s="3">
        <v>7.2313000000000001</v>
      </c>
      <c r="E37" s="3">
        <v>7.1308999999999996</v>
      </c>
      <c r="F37" s="5">
        <v>6.0000000000000001E-3</v>
      </c>
      <c r="G37" s="3">
        <v>7.1369999999999996</v>
      </c>
      <c r="H37" s="3">
        <v>37.33241576735729</v>
      </c>
      <c r="I37" s="3">
        <v>47.301719273486796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84.711471557617188</v>
      </c>
      <c r="D38" s="3">
        <v>8.0952959060668945</v>
      </c>
      <c r="E38" s="3">
        <v>6.8488354682922363</v>
      </c>
      <c r="F38" s="5">
        <v>1.338509377092123E-2</v>
      </c>
      <c r="G38" s="3">
        <v>6.8622207641601563</v>
      </c>
      <c r="H38" s="3">
        <v>37.696066972968779</v>
      </c>
      <c r="I38" s="3">
        <v>47.63277414548174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83.894302368164063</v>
      </c>
      <c r="D39" s="3">
        <v>8.7628059387207031</v>
      </c>
      <c r="E39" s="3">
        <v>6.7486810684204102</v>
      </c>
      <c r="F39" s="5">
        <v>1.8079867586493492E-2</v>
      </c>
      <c r="G39" s="3">
        <v>6.7667608261108398</v>
      </c>
      <c r="H39" s="3">
        <v>38.066098995144451</v>
      </c>
      <c r="I39" s="3">
        <v>47.897132885397568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83.757232666015625</v>
      </c>
      <c r="D40" s="3">
        <v>8.8747730255126953</v>
      </c>
      <c r="E40" s="3">
        <v>6.9436330795288086</v>
      </c>
      <c r="F40" s="5">
        <v>2.4533059448003769E-2</v>
      </c>
      <c r="G40" s="3">
        <v>6.9681663513183594</v>
      </c>
      <c r="H40" s="3">
        <v>37.924261043932098</v>
      </c>
      <c r="I40" s="3">
        <v>47.729303412055657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83.538848934050534</v>
      </c>
      <c r="D41" s="6">
        <f t="shared" si="0"/>
        <v>9.196746754726286</v>
      </c>
      <c r="E41" s="6">
        <f t="shared" si="0"/>
        <v>6.6247605461858923</v>
      </c>
      <c r="F41" s="6">
        <f t="shared" si="0"/>
        <v>1.7170723437199428E-2</v>
      </c>
      <c r="G41" s="6">
        <f t="shared" si="0"/>
        <v>6.6419345072100233</v>
      </c>
      <c r="H41" s="6">
        <f t="shared" si="0"/>
        <v>38.263866393436125</v>
      </c>
      <c r="I41" s="6">
        <f t="shared" si="0"/>
        <v>48.037784097605318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86.705642700195313</v>
      </c>
      <c r="D46" s="21">
        <f t="shared" si="1"/>
        <v>13.029244422912598</v>
      </c>
      <c r="E46" s="26">
        <f t="shared" si="1"/>
        <v>7.5705156326293945</v>
      </c>
      <c r="F46" s="26">
        <f t="shared" si="1"/>
        <v>5.1272734999656677E-2</v>
      </c>
      <c r="G46" s="21">
        <f t="shared" si="1"/>
        <v>7.5763363838195801</v>
      </c>
      <c r="H46" s="26">
        <f t="shared" si="1"/>
        <v>40.342041637461953</v>
      </c>
      <c r="I46" s="22">
        <f t="shared" si="1"/>
        <v>49.978340914041546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79.978652954101563</v>
      </c>
      <c r="D47" s="26">
        <f t="shared" si="2"/>
        <v>6.0588808059692383</v>
      </c>
      <c r="E47" s="26">
        <f t="shared" si="2"/>
        <v>4.8966856002807617</v>
      </c>
      <c r="F47" s="23">
        <f t="shared" si="2"/>
        <v>1.5648832777515054E-3</v>
      </c>
      <c r="G47" s="26">
        <f t="shared" si="2"/>
        <v>4.9479584693908691</v>
      </c>
      <c r="H47" s="23">
        <f t="shared" si="2"/>
        <v>36.976509687451262</v>
      </c>
      <c r="I47" s="26">
        <f t="shared" si="2"/>
        <v>46.912468442513983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1.594770952292621</v>
      </c>
      <c r="D48" s="24">
        <f t="shared" si="3"/>
        <v>1.8443660373467048</v>
      </c>
      <c r="E48" s="26">
        <f t="shared" si="3"/>
        <v>0.67461227727030071</v>
      </c>
      <c r="F48" s="26">
        <f t="shared" si="3"/>
        <v>1.202937158888988E-2</v>
      </c>
      <c r="G48" s="24">
        <f t="shared" si="3"/>
        <v>0.66489534394969363</v>
      </c>
      <c r="H48" s="26">
        <f t="shared" si="3"/>
        <v>0.9152323296353756</v>
      </c>
      <c r="I48" s="25">
        <f t="shared" si="3"/>
        <v>0.79424858512340202</v>
      </c>
    </row>
    <row r="50" spans="3:9" x14ac:dyDescent="0.2">
      <c r="C50" s="30" t="s">
        <v>99</v>
      </c>
      <c r="D50" s="30">
        <f>COUNTIF(D10:D40,"&gt;12.0")</f>
        <v>3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76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98.397148132324219</v>
      </c>
      <c r="D10" s="10">
        <v>0.84547251462936401</v>
      </c>
      <c r="E10" s="10">
        <v>0.19985413551330566</v>
      </c>
      <c r="F10" s="11">
        <v>0.20758500695228577</v>
      </c>
      <c r="G10" s="10">
        <v>0.40743914246559143</v>
      </c>
      <c r="H10" s="10">
        <v>38.150106772430355</v>
      </c>
      <c r="I10" s="10">
        <v>50.672885029316205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98.287437438964844</v>
      </c>
      <c r="D11" s="3">
        <v>0.93682855367660522</v>
      </c>
      <c r="E11" s="3">
        <v>0.20912839472293854</v>
      </c>
      <c r="F11" s="5">
        <v>0.21340814232826233</v>
      </c>
      <c r="G11" s="3">
        <v>0.42253655195236206</v>
      </c>
      <c r="H11" s="3">
        <v>38.171955026467522</v>
      </c>
      <c r="I11" s="3">
        <v>50.676646365585505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98.271339416503906</v>
      </c>
      <c r="D12" s="3">
        <v>0.96907436847686768</v>
      </c>
      <c r="E12" s="3">
        <v>0.21026895940303802</v>
      </c>
      <c r="F12" s="5">
        <v>0.20456475019454956</v>
      </c>
      <c r="G12" s="3">
        <v>0.41483372449874878</v>
      </c>
      <c r="H12" s="3">
        <v>38.178189479075655</v>
      </c>
      <c r="I12" s="3">
        <v>50.686046677763983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98.384880065917969</v>
      </c>
      <c r="D13" s="3">
        <v>0.72349792718887329</v>
      </c>
      <c r="E13" s="3">
        <v>0.2812456488609314</v>
      </c>
      <c r="F13" s="5">
        <v>0.21142739057540894</v>
      </c>
      <c r="G13" s="3">
        <v>0.49267303943634033</v>
      </c>
      <c r="H13" s="3">
        <v>38.082343985049327</v>
      </c>
      <c r="I13" s="3">
        <v>50.593462234849468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98.428779602050781</v>
      </c>
      <c r="D14" s="3">
        <v>0.77381163835525513</v>
      </c>
      <c r="E14" s="3">
        <v>0.24862132966518402</v>
      </c>
      <c r="F14" s="5">
        <v>0.20451816916465759</v>
      </c>
      <c r="G14" s="3">
        <v>0.45313948392868042</v>
      </c>
      <c r="H14" s="3">
        <v>38.110914852521624</v>
      </c>
      <c r="I14" s="3">
        <v>50.629821560356412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98.301498413085938</v>
      </c>
      <c r="D15" s="3">
        <v>0.82545769214630127</v>
      </c>
      <c r="E15" s="3">
        <v>0.32934451103210449</v>
      </c>
      <c r="F15" s="5">
        <v>0.1982785165309906</v>
      </c>
      <c r="G15" s="3">
        <v>0.52762305736541748</v>
      </c>
      <c r="H15" s="3">
        <v>38.096451118885675</v>
      </c>
      <c r="I15" s="3">
        <v>50.5879444663396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98.369299999999996</v>
      </c>
      <c r="D16" s="3">
        <v>0.78990000000000005</v>
      </c>
      <c r="E16" s="3">
        <v>0.30030000000000001</v>
      </c>
      <c r="F16" s="5">
        <v>0.19600000000000001</v>
      </c>
      <c r="G16" s="3">
        <v>0.49619999999999997</v>
      </c>
      <c r="H16" s="3">
        <v>38.098416059918158</v>
      </c>
      <c r="I16" s="3">
        <v>50.604833553738999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98.528000000000006</v>
      </c>
      <c r="D17" s="3">
        <v>0.72619999999999996</v>
      </c>
      <c r="E17" s="3">
        <v>0.19939999999999999</v>
      </c>
      <c r="F17" s="5">
        <v>0.18279999999999999</v>
      </c>
      <c r="G17" s="3">
        <v>0.38229999999999997</v>
      </c>
      <c r="H17" s="3">
        <v>38.129350455220631</v>
      </c>
      <c r="I17" s="3">
        <v>50.677225605461409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98.542617797851562</v>
      </c>
      <c r="D18" s="3">
        <v>0.73388105630874634</v>
      </c>
      <c r="E18" s="3">
        <v>0.20414000749588013</v>
      </c>
      <c r="F18" s="5">
        <v>0.17225025594234467</v>
      </c>
      <c r="G18" s="3">
        <v>0.37639027833938599</v>
      </c>
      <c r="H18" s="3">
        <v>38.134761070242902</v>
      </c>
      <c r="I18" s="3">
        <v>50.687586791829446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98.547843933105469</v>
      </c>
      <c r="D19" s="3">
        <v>0.75119149684906006</v>
      </c>
      <c r="E19" s="3">
        <v>0.19730715453624725</v>
      </c>
      <c r="F19" s="5">
        <v>0.15558144450187683</v>
      </c>
      <c r="G19" s="3">
        <v>0.35288858413696289</v>
      </c>
      <c r="H19" s="3">
        <v>38.14756389052372</v>
      </c>
      <c r="I19" s="3">
        <v>50.710107018100103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98.54742431640625</v>
      </c>
      <c r="D20" s="3">
        <v>0.76397186517715454</v>
      </c>
      <c r="E20" s="3">
        <v>0.18577031791210175</v>
      </c>
      <c r="F20" s="5">
        <v>0.15577289462089539</v>
      </c>
      <c r="G20" s="3">
        <v>0.34154319763183594</v>
      </c>
      <c r="H20" s="3">
        <v>38.154616320936867</v>
      </c>
      <c r="I20" s="3">
        <v>50.719431165911367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98.548507690429688</v>
      </c>
      <c r="D21" s="3">
        <v>0.7516171932220459</v>
      </c>
      <c r="E21" s="3">
        <v>0.19334937632083893</v>
      </c>
      <c r="F21" s="5">
        <v>0.15373300015926361</v>
      </c>
      <c r="G21" s="3">
        <v>0.34708237648010254</v>
      </c>
      <c r="H21" s="3">
        <v>38.152640308178185</v>
      </c>
      <c r="I21" s="3">
        <v>50.716166094798325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98.539299011230469</v>
      </c>
      <c r="D22" s="3">
        <v>0.76309692859649658</v>
      </c>
      <c r="E22" s="3">
        <v>0.19587501883506775</v>
      </c>
      <c r="F22" s="5">
        <v>0.15216530859470367</v>
      </c>
      <c r="G22" s="3">
        <v>0.34804034233093262</v>
      </c>
      <c r="H22" s="3">
        <v>38.1525657415376</v>
      </c>
      <c r="I22" s="3">
        <v>50.71608566915576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98.563041687011719</v>
      </c>
      <c r="D23" s="3">
        <v>0.74807959794998169</v>
      </c>
      <c r="E23" s="3">
        <v>0.19528622925281525</v>
      </c>
      <c r="F23" s="5">
        <v>0.15139013528823853</v>
      </c>
      <c r="G23" s="3">
        <v>0.34667634963989258</v>
      </c>
      <c r="H23" s="3">
        <v>38.143799738911511</v>
      </c>
      <c r="I23" s="3">
        <v>50.712018052773693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98.58685302734375</v>
      </c>
      <c r="D24" s="3">
        <v>0.72779065370559692</v>
      </c>
      <c r="E24" s="3">
        <v>0.19489538669586182</v>
      </c>
      <c r="F24" s="5">
        <v>0.1510888934135437</v>
      </c>
      <c r="G24" s="3">
        <v>0.34598428010940552</v>
      </c>
      <c r="H24" s="3">
        <v>38.136003401523766</v>
      </c>
      <c r="I24" s="3">
        <v>50.70804001487474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98.574104309082031</v>
      </c>
      <c r="D25" s="3">
        <v>0.74420714378356934</v>
      </c>
      <c r="E25" s="3">
        <v>0.19341568648815155</v>
      </c>
      <c r="F25" s="5">
        <v>0.15161429345607758</v>
      </c>
      <c r="G25" s="3">
        <v>0.34502997994422913</v>
      </c>
      <c r="H25" s="3">
        <v>38.139646370713507</v>
      </c>
      <c r="I25" s="3">
        <v>50.710431132706482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98.424270629882813</v>
      </c>
      <c r="D26" s="3">
        <v>0.80222392082214355</v>
      </c>
      <c r="E26" s="3">
        <v>0.28683999180793762</v>
      </c>
      <c r="F26" s="5">
        <v>0.15163306891918182</v>
      </c>
      <c r="G26" s="3">
        <v>0.43847304582595825</v>
      </c>
      <c r="H26" s="3">
        <v>38.119827574784715</v>
      </c>
      <c r="I26" s="3">
        <v>50.654894704933227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98.563699999999997</v>
      </c>
      <c r="D27" s="3">
        <v>0.74299999999999999</v>
      </c>
      <c r="E27" s="3">
        <v>0.20300000000000001</v>
      </c>
      <c r="F27" s="5">
        <v>0.1532</v>
      </c>
      <c r="G27" s="3">
        <v>0.35620000000000002</v>
      </c>
      <c r="H27" s="3">
        <v>38.137077782668662</v>
      </c>
      <c r="I27" s="3">
        <v>50.700931799453492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98.430400000000006</v>
      </c>
      <c r="D28" s="3">
        <v>0.7994</v>
      </c>
      <c r="E28" s="3">
        <v>0.28789999999999999</v>
      </c>
      <c r="F28" s="5">
        <v>0.1487</v>
      </c>
      <c r="G28" s="3">
        <v>0.43659999999999999</v>
      </c>
      <c r="H28" s="3">
        <v>38.116935071289127</v>
      </c>
      <c r="I28" s="3">
        <v>50.656250290168401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98.570599999999999</v>
      </c>
      <c r="D29" s="3">
        <v>0.73699999999999999</v>
      </c>
      <c r="E29" s="3">
        <v>0.2074</v>
      </c>
      <c r="F29" s="5">
        <v>0.15010000000000001</v>
      </c>
      <c r="G29" s="3">
        <v>0.35749999999999998</v>
      </c>
      <c r="H29" s="3">
        <v>38.131842539318889</v>
      </c>
      <c r="I29" s="3">
        <v>50.698452108874442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98.525321960449219</v>
      </c>
      <c r="D30" s="3">
        <v>0.7808678150177002</v>
      </c>
      <c r="E30" s="3">
        <v>0.20768970251083374</v>
      </c>
      <c r="F30" s="5">
        <v>0.14868894219398499</v>
      </c>
      <c r="G30" s="3">
        <v>0.35637864470481873</v>
      </c>
      <c r="H30" s="3">
        <v>38.147767182733674</v>
      </c>
      <c r="I30" s="3">
        <v>50.710331857903761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98.566696166992188</v>
      </c>
      <c r="D31" s="3">
        <v>0.743172287940979</v>
      </c>
      <c r="E31" s="3">
        <v>0.20274154841899872</v>
      </c>
      <c r="F31" s="5">
        <v>0.14888940751552582</v>
      </c>
      <c r="G31" s="3">
        <v>0.35163095593452454</v>
      </c>
      <c r="H31" s="3">
        <v>38.139364413834066</v>
      </c>
      <c r="I31" s="3">
        <v>50.707785462237347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98.551628112792969</v>
      </c>
      <c r="D32" s="3">
        <v>0.75828063488006592</v>
      </c>
      <c r="E32" s="3">
        <v>0.2051876038312912</v>
      </c>
      <c r="F32" s="5">
        <v>0.14710375666618347</v>
      </c>
      <c r="G32" s="3">
        <v>0.35229134559631348</v>
      </c>
      <c r="H32" s="3">
        <v>38.142490451540674</v>
      </c>
      <c r="I32" s="3">
        <v>50.709692359880272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98.576080322265625</v>
      </c>
      <c r="D33" s="3">
        <v>0.73545676469802856</v>
      </c>
      <c r="E33" s="3">
        <v>0.20655569434165955</v>
      </c>
      <c r="F33" s="5">
        <v>0.14619195461273193</v>
      </c>
      <c r="G33" s="3">
        <v>0.35274764895439148</v>
      </c>
      <c r="H33" s="3">
        <v>38.13409825763511</v>
      </c>
      <c r="I33" s="3">
        <v>50.704977825826276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98.589546203613281</v>
      </c>
      <c r="D34" s="3">
        <v>0.72395521402359009</v>
      </c>
      <c r="E34" s="3">
        <v>0.20507067441940308</v>
      </c>
      <c r="F34" s="5">
        <v>0.14865091443061829</v>
      </c>
      <c r="G34" s="3">
        <v>0.35372158885002136</v>
      </c>
      <c r="H34" s="3">
        <v>38.129409087944332</v>
      </c>
      <c r="I34" s="3">
        <v>50.701262091618247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98.543426513671875</v>
      </c>
      <c r="D35" s="3">
        <v>0.75951582193374634</v>
      </c>
      <c r="E35" s="3">
        <v>0.20710016787052155</v>
      </c>
      <c r="F35" s="5">
        <v>0.15164881944656372</v>
      </c>
      <c r="G35" s="3">
        <v>0.35874897241592407</v>
      </c>
      <c r="H35" s="3">
        <v>38.140440948323466</v>
      </c>
      <c r="I35" s="3">
        <v>50.704344820466922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98.583480834960938</v>
      </c>
      <c r="D36" s="3">
        <v>0.72708183526992798</v>
      </c>
      <c r="E36" s="3">
        <v>0.20524066686630249</v>
      </c>
      <c r="F36" s="5">
        <v>0.14845596253871918</v>
      </c>
      <c r="G36" s="3">
        <v>0.35369664430618286</v>
      </c>
      <c r="H36" s="3">
        <v>38.13267193089613</v>
      </c>
      <c r="I36" s="3">
        <v>50.703145428087851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98.534339904785156</v>
      </c>
      <c r="D37" s="3">
        <v>0.76898086071014404</v>
      </c>
      <c r="E37" s="3">
        <v>0.21267832815647125</v>
      </c>
      <c r="F37" s="5">
        <v>0.1464838832616806</v>
      </c>
      <c r="G37" s="3">
        <v>0.35916221141815186</v>
      </c>
      <c r="H37" s="3">
        <v>38.143440300434342</v>
      </c>
      <c r="I37" s="3">
        <v>50.707117004070199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98.551414489746094</v>
      </c>
      <c r="D38" s="3">
        <v>0.76050096750259399</v>
      </c>
      <c r="E38" s="3">
        <v>0.20426750183105469</v>
      </c>
      <c r="F38" s="5">
        <v>0.14450059831142426</v>
      </c>
      <c r="G38" s="3">
        <v>0.34876811504364014</v>
      </c>
      <c r="H38" s="3">
        <v>38.145088837892423</v>
      </c>
      <c r="I38" s="3">
        <v>50.713475445600679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98.566070556640625</v>
      </c>
      <c r="D39" s="3">
        <v>0.74702578783035278</v>
      </c>
      <c r="E39" s="3">
        <v>0.20051687955856323</v>
      </c>
      <c r="F39" s="5">
        <v>0.1476968377828598</v>
      </c>
      <c r="G39" s="3">
        <v>0.34821373224258423</v>
      </c>
      <c r="H39" s="3">
        <v>38.14033661480574</v>
      </c>
      <c r="I39" s="3">
        <v>50.710272197698025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98.566276550292969</v>
      </c>
      <c r="D40" s="3">
        <v>0.74599874019622803</v>
      </c>
      <c r="E40" s="3">
        <v>0.1984981894493103</v>
      </c>
      <c r="F40" s="5">
        <v>0.15575619041919708</v>
      </c>
      <c r="G40" s="3">
        <v>0.35425436496734619</v>
      </c>
      <c r="H40" s="3">
        <v>38.13317553979261</v>
      </c>
      <c r="I40" s="3">
        <v>50.701408141656458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98.501978293142017</v>
      </c>
      <c r="D41" s="6">
        <f t="shared" si="0"/>
        <v>0.77117868648036836</v>
      </c>
      <c r="E41" s="6">
        <f t="shared" si="0"/>
        <v>0.21867384212247784</v>
      </c>
      <c r="F41" s="6">
        <f t="shared" si="0"/>
        <v>0.16451221089747645</v>
      </c>
      <c r="G41" s="6">
        <f t="shared" si="0"/>
        <v>0.38318605350063695</v>
      </c>
      <c r="H41" s="6">
        <f t="shared" si="0"/>
        <v>38.135912616968746</v>
      </c>
      <c r="I41" s="6">
        <f t="shared" si="0"/>
        <v>50.686873321678618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98.589546203613281</v>
      </c>
      <c r="D46" s="21">
        <f t="shared" si="1"/>
        <v>0.96907436847686768</v>
      </c>
      <c r="E46" s="26">
        <f t="shared" si="1"/>
        <v>0.32934451103210449</v>
      </c>
      <c r="F46" s="26">
        <f t="shared" si="1"/>
        <v>0.21340814232826233</v>
      </c>
      <c r="G46" s="21">
        <f t="shared" si="1"/>
        <v>0.52762305736541748</v>
      </c>
      <c r="H46" s="26">
        <f t="shared" si="1"/>
        <v>38.178189479075655</v>
      </c>
      <c r="I46" s="22">
        <f t="shared" si="1"/>
        <v>50.719431165911367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98.271339416503906</v>
      </c>
      <c r="D47" s="26">
        <f t="shared" si="2"/>
        <v>0.72349792718887329</v>
      </c>
      <c r="E47" s="26">
        <f t="shared" si="2"/>
        <v>0.18577031791210175</v>
      </c>
      <c r="F47" s="23">
        <f t="shared" si="2"/>
        <v>0.14450059831142426</v>
      </c>
      <c r="G47" s="26">
        <f t="shared" si="2"/>
        <v>0.34154319763183594</v>
      </c>
      <c r="H47" s="23">
        <f t="shared" si="2"/>
        <v>38.082343985049327</v>
      </c>
      <c r="I47" s="26">
        <f t="shared" si="2"/>
        <v>50.5879444663396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9.5463669365180609E-2</v>
      </c>
      <c r="D48" s="24">
        <f t="shared" si="3"/>
        <v>5.6817353512578411E-2</v>
      </c>
      <c r="E48" s="26">
        <f t="shared" si="3"/>
        <v>3.7088525830735797E-2</v>
      </c>
      <c r="F48" s="26">
        <f t="shared" si="3"/>
        <v>2.3640172246579813E-2</v>
      </c>
      <c r="G48" s="24">
        <f t="shared" si="3"/>
        <v>5.1676472751882918E-2</v>
      </c>
      <c r="H48" s="26">
        <f t="shared" si="3"/>
        <v>1.9988211446214769E-2</v>
      </c>
      <c r="I48" s="25">
        <f t="shared" si="3"/>
        <v>3.6796986086873824E-2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 summaryRight="0"/>
  </sheetPr>
  <dimension ref="A1:R51"/>
  <sheetViews>
    <sheetView showGridLines="0" topLeftCell="A19" zoomScale="90" zoomScaleNormal="90" workbookViewId="0">
      <selection activeCell="D51" sqref="D51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77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91.277145385742187</v>
      </c>
      <c r="D10" s="10">
        <v>7.5560274124145508</v>
      </c>
      <c r="E10" s="10">
        <v>0.804709792137146</v>
      </c>
      <c r="F10" s="11">
        <v>2.3787554353475571E-2</v>
      </c>
      <c r="G10" s="10">
        <v>0.82849735021591187</v>
      </c>
      <c r="H10" s="10">
        <v>39.820816946427314</v>
      </c>
      <c r="I10" s="10">
        <v>51.462331460445348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90.923019409179688</v>
      </c>
      <c r="D11" s="3">
        <v>7.9824128150939941</v>
      </c>
      <c r="E11" s="3">
        <v>0.80131572484970093</v>
      </c>
      <c r="F11" s="5">
        <v>2.5218058377504349E-2</v>
      </c>
      <c r="G11" s="3">
        <v>0.82653379440307617</v>
      </c>
      <c r="H11" s="3">
        <v>39.903780114440842</v>
      </c>
      <c r="I11" s="3">
        <v>51.50947638450252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91.091621398925781</v>
      </c>
      <c r="D12" s="3">
        <v>7.819849967956543</v>
      </c>
      <c r="E12" s="3">
        <v>0.85357964038848877</v>
      </c>
      <c r="F12" s="5">
        <v>4.3205846101045609E-2</v>
      </c>
      <c r="G12" s="3">
        <v>0.89678549766540527</v>
      </c>
      <c r="H12" s="3">
        <v>39.787259280489067</v>
      </c>
      <c r="I12" s="3">
        <v>51.40843730697275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90.486824035644531</v>
      </c>
      <c r="D13" s="3">
        <v>8.1380519866943359</v>
      </c>
      <c r="E13" s="3">
        <v>0.89488989114761353</v>
      </c>
      <c r="F13" s="5">
        <v>2.3279422894120216E-2</v>
      </c>
      <c r="G13" s="3">
        <v>0.91816931962966919</v>
      </c>
      <c r="H13" s="3">
        <v>40.022184838795802</v>
      </c>
      <c r="I13" s="3">
        <v>51.533783575059864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90.7989501953125</v>
      </c>
      <c r="D14" s="3">
        <v>8.0511283874511719</v>
      </c>
      <c r="E14" s="3">
        <v>0.85561543703079224</v>
      </c>
      <c r="F14" s="5">
        <v>2.4600280448794365E-2</v>
      </c>
      <c r="G14" s="3">
        <v>0.88021570444107056</v>
      </c>
      <c r="H14" s="3">
        <v>39.90298444933277</v>
      </c>
      <c r="I14" s="3">
        <v>51.484787619592737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90.964202880859375</v>
      </c>
      <c r="D15" s="3">
        <v>7.6804733276367188</v>
      </c>
      <c r="E15" s="3">
        <v>0.93873405456542969</v>
      </c>
      <c r="F15" s="5">
        <v>3.986014798283577E-2</v>
      </c>
      <c r="G15" s="3">
        <v>0.97859418392181396</v>
      </c>
      <c r="H15" s="3">
        <v>39.820419583430699</v>
      </c>
      <c r="I15" s="3">
        <v>51.389939512922297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91.110399999999998</v>
      </c>
      <c r="D16" s="3">
        <v>7.4964000000000004</v>
      </c>
      <c r="E16" s="3">
        <v>0.93840000000000001</v>
      </c>
      <c r="F16" s="5">
        <v>3.4299999999999997E-2</v>
      </c>
      <c r="G16" s="3">
        <v>0.97270000000000001</v>
      </c>
      <c r="H16" s="3">
        <v>39.74105274993893</v>
      </c>
      <c r="I16" s="3">
        <v>51.352573345354607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90.084000000000003</v>
      </c>
      <c r="D17" s="3">
        <v>8.7027000000000001</v>
      </c>
      <c r="E17" s="3">
        <v>0.82340000000000002</v>
      </c>
      <c r="F17" s="5">
        <v>1.7899999999999999E-2</v>
      </c>
      <c r="G17" s="3">
        <v>0.84130000000000005</v>
      </c>
      <c r="H17" s="3">
        <v>40.157889160636834</v>
      </c>
      <c r="I17" s="3">
        <v>51.646013459455375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91.009101867675781</v>
      </c>
      <c r="D18" s="3">
        <v>7.830413818359375</v>
      </c>
      <c r="E18" s="3">
        <v>0.83205509185791016</v>
      </c>
      <c r="F18" s="5">
        <v>1.7054632306098938E-2</v>
      </c>
      <c r="G18" s="3">
        <v>0.8491097092628479</v>
      </c>
      <c r="H18" s="3">
        <v>39.894583013214849</v>
      </c>
      <c r="I18" s="3">
        <v>51.495632807159012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90.430046081542969</v>
      </c>
      <c r="D19" s="3">
        <v>8.46783447265625</v>
      </c>
      <c r="E19" s="3">
        <v>0.78260982036590576</v>
      </c>
      <c r="F19" s="5">
        <v>2.3952458053827286E-2</v>
      </c>
      <c r="G19" s="3">
        <v>0.80656230449676514</v>
      </c>
      <c r="H19" s="3">
        <v>40.082958523026853</v>
      </c>
      <c r="I19" s="3">
        <v>51.618468015057346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91.432525634765625</v>
      </c>
      <c r="D20" s="3">
        <v>7.4534964561462402</v>
      </c>
      <c r="E20" s="3">
        <v>0.78834909200668335</v>
      </c>
      <c r="F20" s="5">
        <v>4.0970861911773682E-2</v>
      </c>
      <c r="G20" s="3">
        <v>0.82931995391845703</v>
      </c>
      <c r="H20" s="3">
        <v>39.781247769092374</v>
      </c>
      <c r="I20" s="3">
        <v>51.435683318386623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90.50103759765625</v>
      </c>
      <c r="D21" s="3">
        <v>8.1840105056762695</v>
      </c>
      <c r="E21" s="3">
        <v>0.87020963430404663</v>
      </c>
      <c r="F21" s="5">
        <v>1.9767610356211662E-2</v>
      </c>
      <c r="G21" s="3">
        <v>0.88997721672058105</v>
      </c>
      <c r="H21" s="3">
        <v>40.046079516448316</v>
      </c>
      <c r="I21" s="3">
        <v>51.560594642978899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90.124862670898438</v>
      </c>
      <c r="D22" s="3">
        <v>8.6369819641113281</v>
      </c>
      <c r="E22" s="3">
        <v>0.87124747037887573</v>
      </c>
      <c r="F22" s="5">
        <v>2.3210002109408379E-2</v>
      </c>
      <c r="G22" s="3">
        <v>0.89445745944976807</v>
      </c>
      <c r="H22" s="3">
        <v>40.127295350449032</v>
      </c>
      <c r="I22" s="3">
        <v>51.603363059339905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91.1961669921875</v>
      </c>
      <c r="D23" s="3">
        <v>7.6681747436523437</v>
      </c>
      <c r="E23" s="3">
        <v>0.86124724149703979</v>
      </c>
      <c r="F23" s="5">
        <v>2.6511382311582565E-2</v>
      </c>
      <c r="G23" s="3">
        <v>0.88775861263275146</v>
      </c>
      <c r="H23" s="3">
        <v>39.797980732006472</v>
      </c>
      <c r="I23" s="3">
        <v>51.422049815554878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90.324928283691406</v>
      </c>
      <c r="D24" s="3">
        <v>8.4012117385864258</v>
      </c>
      <c r="E24" s="3">
        <v>0.83908355236053467</v>
      </c>
      <c r="F24" s="5">
        <v>2.2367130964994431E-2</v>
      </c>
      <c r="G24" s="3">
        <v>0.8614506721496582</v>
      </c>
      <c r="H24" s="3">
        <v>40.112039859799381</v>
      </c>
      <c r="I24" s="3">
        <v>51.609716769344026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90.229225158691406</v>
      </c>
      <c r="D25" s="3">
        <v>8.54296875</v>
      </c>
      <c r="E25" s="3">
        <v>0.83632761240005493</v>
      </c>
      <c r="F25" s="5">
        <v>2.1315194666385651E-2</v>
      </c>
      <c r="G25" s="3">
        <v>0.85764282941818237</v>
      </c>
      <c r="H25" s="3">
        <v>40.128858079220528</v>
      </c>
      <c r="I25" s="3">
        <v>51.621238368838732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90.697074890136719</v>
      </c>
      <c r="D26" s="3">
        <v>8.0825719833374023</v>
      </c>
      <c r="E26" s="3">
        <v>0.91400390863418579</v>
      </c>
      <c r="F26" s="5">
        <v>2.359863743185997E-2</v>
      </c>
      <c r="G26" s="3">
        <v>0.93760251998901367</v>
      </c>
      <c r="H26" s="3">
        <v>39.899008026368641</v>
      </c>
      <c r="I26" s="3">
        <v>51.456711302012408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90.656400000000005</v>
      </c>
      <c r="D27" s="3">
        <v>8.1691000000000003</v>
      </c>
      <c r="E27" s="3">
        <v>0.86829999999999996</v>
      </c>
      <c r="F27" s="5">
        <v>2.2599999999999999E-2</v>
      </c>
      <c r="G27" s="3">
        <v>0.89090000000000003</v>
      </c>
      <c r="H27" s="3">
        <v>39.941768135723471</v>
      </c>
      <c r="I27" s="3">
        <v>51.504547308257102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89.520799999999994</v>
      </c>
      <c r="D28" s="3">
        <v>9.0904000000000007</v>
      </c>
      <c r="E28" s="3">
        <v>0.9234</v>
      </c>
      <c r="F28" s="5">
        <v>2.6200000000000001E-2</v>
      </c>
      <c r="G28" s="3">
        <v>0.9496</v>
      </c>
      <c r="H28" s="3">
        <v>40.285323828979173</v>
      </c>
      <c r="I28" s="3">
        <v>51.664837764642563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89.501400000000004</v>
      </c>
      <c r="D29" s="3">
        <v>9.2157999999999998</v>
      </c>
      <c r="E29" s="3">
        <v>0.86129999999999995</v>
      </c>
      <c r="F29" s="5">
        <v>2.5600000000000001E-2</v>
      </c>
      <c r="G29" s="3">
        <v>0.88700000000000001</v>
      </c>
      <c r="H29" s="3">
        <v>40.3220508317332</v>
      </c>
      <c r="I29" s="3">
        <v>51.716192232519312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89.952079772949219</v>
      </c>
      <c r="D30" s="3">
        <v>8.64044189453125</v>
      </c>
      <c r="E30" s="3">
        <v>0.97158622741699219</v>
      </c>
      <c r="F30" s="5">
        <v>2.7790239080786705E-2</v>
      </c>
      <c r="G30" s="3">
        <v>0.99937647581100464</v>
      </c>
      <c r="H30" s="3">
        <v>40.132149597841</v>
      </c>
      <c r="I30" s="3">
        <v>51.557248074734346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89.533599853515625</v>
      </c>
      <c r="D31" s="3">
        <v>9.1134033203125</v>
      </c>
      <c r="E31" s="3">
        <v>0.86995595693588257</v>
      </c>
      <c r="F31" s="5">
        <v>2.5181539356708527E-2</v>
      </c>
      <c r="G31" s="3">
        <v>0.8951374888420105</v>
      </c>
      <c r="H31" s="3">
        <v>40.334251128223677</v>
      </c>
      <c r="I31" s="3">
        <v>51.717376371828458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89.594795227050781</v>
      </c>
      <c r="D32" s="3">
        <v>8.9982767105102539</v>
      </c>
      <c r="E32" s="3">
        <v>0.88500010967254639</v>
      </c>
      <c r="F32" s="5">
        <v>2.9522428289055824E-2</v>
      </c>
      <c r="G32" s="3">
        <v>0.91452252864837646</v>
      </c>
      <c r="H32" s="3">
        <v>40.315184674311865</v>
      </c>
      <c r="I32" s="3">
        <v>51.696870522542362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89.628288269042969</v>
      </c>
      <c r="D33" s="3">
        <v>8.9770441055297852</v>
      </c>
      <c r="E33" s="3">
        <v>0.88705271482467651</v>
      </c>
      <c r="F33" s="5">
        <v>3.1569764018058777E-2</v>
      </c>
      <c r="G33" s="3">
        <v>0.91862249374389648</v>
      </c>
      <c r="H33" s="3">
        <v>40.297081480927865</v>
      </c>
      <c r="I33" s="3">
        <v>51.684538560023732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89.364112854003906</v>
      </c>
      <c r="D34" s="3">
        <v>9.3955411911010742</v>
      </c>
      <c r="E34" s="3">
        <v>0.87430614233016968</v>
      </c>
      <c r="F34" s="5">
        <v>3.1623199582099915E-2</v>
      </c>
      <c r="G34" s="3">
        <v>0.9059293270111084</v>
      </c>
      <c r="H34" s="3">
        <v>40.337563580283216</v>
      </c>
      <c r="I34" s="3">
        <v>51.71334629859912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89.861618041992188</v>
      </c>
      <c r="D35" s="3">
        <v>9.0080718994140625</v>
      </c>
      <c r="E35" s="3">
        <v>0.85172188282012939</v>
      </c>
      <c r="F35" s="5">
        <v>2.8481518849730492E-2</v>
      </c>
      <c r="G35" s="3">
        <v>0.88020342588424683</v>
      </c>
      <c r="H35" s="3">
        <v>40.188560190067712</v>
      </c>
      <c r="I35" s="3">
        <v>51.643024954412425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89.985069274902344</v>
      </c>
      <c r="D36" s="3">
        <v>8.8976306915283203</v>
      </c>
      <c r="E36" s="3">
        <v>0.83966547250747681</v>
      </c>
      <c r="F36" s="5">
        <v>2.6405561715364456E-2</v>
      </c>
      <c r="G36" s="3">
        <v>0.86607104539871216</v>
      </c>
      <c r="H36" s="3">
        <v>40.161065598468319</v>
      </c>
      <c r="I36" s="3">
        <v>51.634592605362521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90.223686218261719</v>
      </c>
      <c r="D37" s="3">
        <v>8.6477193832397461</v>
      </c>
      <c r="E37" s="3">
        <v>0.84481000900268555</v>
      </c>
      <c r="F37" s="5">
        <v>2.507559210062027E-2</v>
      </c>
      <c r="G37" s="3">
        <v>0.86988562345504761</v>
      </c>
      <c r="H37" s="3">
        <v>40.094055984332023</v>
      </c>
      <c r="I37" s="3">
        <v>51.595775821876657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89.511962890625</v>
      </c>
      <c r="D38" s="3">
        <v>9.3227519989013672</v>
      </c>
      <c r="E38" s="3">
        <v>0.84541767835617065</v>
      </c>
      <c r="F38" s="5">
        <v>2.6366023346781731E-2</v>
      </c>
      <c r="G38" s="3">
        <v>0.87178367376327515</v>
      </c>
      <c r="H38" s="3">
        <v>40.306554111189605</v>
      </c>
      <c r="I38" s="3">
        <v>51.712850318087462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90.238746643066406</v>
      </c>
      <c r="D39" s="3">
        <v>8.6326103210449219</v>
      </c>
      <c r="E39" s="3">
        <v>0.82474052906036377</v>
      </c>
      <c r="F39" s="5">
        <v>3.0879881232976913E-2</v>
      </c>
      <c r="G39" s="3">
        <v>0.85562038421630859</v>
      </c>
      <c r="H39" s="3">
        <v>40.105582259370159</v>
      </c>
      <c r="I39" s="3">
        <v>51.607195756552294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89.738365173339844</v>
      </c>
      <c r="D40" s="3">
        <v>9.1139163970947266</v>
      </c>
      <c r="E40" s="3">
        <v>0.81667274236679077</v>
      </c>
      <c r="F40" s="5">
        <v>2.5454441085457802E-2</v>
      </c>
      <c r="G40" s="3">
        <v>0.84212720394134521</v>
      </c>
      <c r="H40" s="3">
        <v>40.265857836568884</v>
      </c>
      <c r="I40" s="3">
        <v>51.703741249096751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90.322324409730996</v>
      </c>
      <c r="D41" s="6">
        <f t="shared" si="0"/>
        <v>8.4489489110639013</v>
      </c>
      <c r="E41" s="6">
        <f t="shared" si="0"/>
        <v>0.86031314287800942</v>
      </c>
      <c r="F41" s="6">
        <f t="shared" si="0"/>
        <v>2.6891916417018061E-2</v>
      </c>
      <c r="G41" s="6">
        <f t="shared" si="0"/>
        <v>0.8872082838396872</v>
      </c>
      <c r="H41" s="6">
        <f t="shared" si="0"/>
        <v>40.068177007456086</v>
      </c>
      <c r="I41" s="6">
        <f t="shared" si="0"/>
        <v>51.572998019403641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91.432525634765625</v>
      </c>
      <c r="D46" s="21">
        <f t="shared" si="1"/>
        <v>9.3955411911010742</v>
      </c>
      <c r="E46" s="26">
        <f t="shared" si="1"/>
        <v>0.97158622741699219</v>
      </c>
      <c r="F46" s="26">
        <f t="shared" si="1"/>
        <v>4.3205846101045609E-2</v>
      </c>
      <c r="G46" s="21">
        <f t="shared" si="1"/>
        <v>0.99937647581100464</v>
      </c>
      <c r="H46" s="26">
        <f t="shared" si="1"/>
        <v>40.337563580283216</v>
      </c>
      <c r="I46" s="22">
        <f t="shared" si="1"/>
        <v>51.717376371828458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89.364112854003906</v>
      </c>
      <c r="D47" s="26">
        <f t="shared" si="2"/>
        <v>7.4534964561462402</v>
      </c>
      <c r="E47" s="26">
        <f t="shared" si="2"/>
        <v>0.78260982036590576</v>
      </c>
      <c r="F47" s="23">
        <f t="shared" si="2"/>
        <v>1.7054632306098938E-2</v>
      </c>
      <c r="G47" s="26">
        <f t="shared" si="2"/>
        <v>0.80656230449676514</v>
      </c>
      <c r="H47" s="23">
        <f t="shared" si="2"/>
        <v>39.74105274993893</v>
      </c>
      <c r="I47" s="26">
        <f t="shared" si="2"/>
        <v>51.352573345354607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0.61548302843659441</v>
      </c>
      <c r="D48" s="24">
        <f t="shared" si="3"/>
        <v>0.58560207116323382</v>
      </c>
      <c r="E48" s="26">
        <f t="shared" si="3"/>
        <v>4.4631637621181552E-2</v>
      </c>
      <c r="F48" s="26">
        <f t="shared" si="3"/>
        <v>6.14029439190976E-3</v>
      </c>
      <c r="G48" s="24">
        <f t="shared" si="3"/>
        <v>4.6237675299824851E-2</v>
      </c>
      <c r="H48" s="26">
        <f t="shared" si="3"/>
        <v>0.19204263422836962</v>
      </c>
      <c r="I48" s="25">
        <f t="shared" si="3"/>
        <v>0.10913552522456813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78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94.468635559082031</v>
      </c>
      <c r="D10" s="10">
        <v>3.0697629451751709</v>
      </c>
      <c r="E10" s="10">
        <v>1.8915641307830811</v>
      </c>
      <c r="F10" s="11">
        <v>0.20525617897510529</v>
      </c>
      <c r="G10" s="10">
        <v>2.0968203544616699</v>
      </c>
      <c r="H10" s="10">
        <v>38.135193603104319</v>
      </c>
      <c r="I10" s="10">
        <v>49.883833779097678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95.140266418457031</v>
      </c>
      <c r="D11" s="3">
        <v>2.6644153594970703</v>
      </c>
      <c r="E11" s="3">
        <v>1.6355053186416626</v>
      </c>
      <c r="F11" s="5">
        <v>0.19965828955173492</v>
      </c>
      <c r="G11" s="3">
        <v>1.8351635932922363</v>
      </c>
      <c r="H11" s="3">
        <v>38.121228950405296</v>
      </c>
      <c r="I11" s="3">
        <v>49.995708477103058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92.968788146972656</v>
      </c>
      <c r="D12" s="3">
        <v>3.7963509559631348</v>
      </c>
      <c r="E12" s="3">
        <v>2.6868720054626465</v>
      </c>
      <c r="F12" s="5">
        <v>0.17786684632301331</v>
      </c>
      <c r="G12" s="3">
        <v>2.864738941192627</v>
      </c>
      <c r="H12" s="3">
        <v>38.051321730435603</v>
      </c>
      <c r="I12" s="3">
        <v>49.497605459569947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93.107940673828125</v>
      </c>
      <c r="D13" s="3">
        <v>3.71868896484375</v>
      </c>
      <c r="E13" s="3">
        <v>2.5610249042510986</v>
      </c>
      <c r="F13" s="5">
        <v>0.18977315723896027</v>
      </c>
      <c r="G13" s="3">
        <v>2.7507979869842529</v>
      </c>
      <c r="H13" s="3">
        <v>38.085202705548248</v>
      </c>
      <c r="I13" s="3">
        <v>49.565284317334665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93.000701904296875</v>
      </c>
      <c r="D14" s="3">
        <v>3.806929349899292</v>
      </c>
      <c r="E14" s="3">
        <v>2.6192259788513184</v>
      </c>
      <c r="F14" s="5">
        <v>0.18926353752613068</v>
      </c>
      <c r="G14" s="3">
        <v>2.8084895610809326</v>
      </c>
      <c r="H14" s="3">
        <v>38.085860301738073</v>
      </c>
      <c r="I14" s="3">
        <v>49.540055438431764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93.212303161621094</v>
      </c>
      <c r="D15" s="3">
        <v>3.714094877243042</v>
      </c>
      <c r="E15" s="3">
        <v>2.4454197883605957</v>
      </c>
      <c r="F15" s="5">
        <v>0.18555013835430145</v>
      </c>
      <c r="G15" s="3">
        <v>2.6309700012207031</v>
      </c>
      <c r="H15" s="3">
        <v>38.161720501802222</v>
      </c>
      <c r="I15" s="3">
        <v>49.663864250114415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92.915499999999994</v>
      </c>
      <c r="D16" s="3">
        <v>3.7978000000000001</v>
      </c>
      <c r="E16" s="3">
        <v>2.6383000000000001</v>
      </c>
      <c r="F16" s="5">
        <v>0.19059999999999999</v>
      </c>
      <c r="G16" s="3">
        <v>2.8289</v>
      </c>
      <c r="H16" s="3">
        <v>38.093421751160761</v>
      </c>
      <c r="I16" s="3">
        <v>49.534676063352507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93.763900000000007</v>
      </c>
      <c r="D17" s="3">
        <v>3.1059000000000001</v>
      </c>
      <c r="E17" s="3">
        <v>2.5230999999999999</v>
      </c>
      <c r="F17" s="5">
        <v>0.17799999999999999</v>
      </c>
      <c r="G17" s="3">
        <v>2.7010999999999998</v>
      </c>
      <c r="H17" s="3">
        <v>37.952626921349328</v>
      </c>
      <c r="I17" s="3">
        <v>49.510914697502557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95.593780517578125</v>
      </c>
      <c r="D18" s="3">
        <v>2.1718854904174805</v>
      </c>
      <c r="E18" s="3">
        <v>1.6517765522003174</v>
      </c>
      <c r="F18" s="5">
        <v>0.16547799110412598</v>
      </c>
      <c r="G18" s="3">
        <v>1.8172545433044434</v>
      </c>
      <c r="H18" s="3">
        <v>38.033290713862378</v>
      </c>
      <c r="I18" s="3">
        <v>49.960807357302777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94.780769348144531</v>
      </c>
      <c r="D19" s="3">
        <v>2.6623702049255371</v>
      </c>
      <c r="E19" s="3">
        <v>2.0185799598693848</v>
      </c>
      <c r="F19" s="5">
        <v>0.16728197038173676</v>
      </c>
      <c r="G19" s="3">
        <v>2.1858618259429932</v>
      </c>
      <c r="H19" s="3">
        <v>37.996660332520634</v>
      </c>
      <c r="I19" s="3">
        <v>49.772030071066411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95.374885559082031</v>
      </c>
      <c r="D20" s="3">
        <v>2.6536538600921631</v>
      </c>
      <c r="E20" s="3">
        <v>1.4125319719314575</v>
      </c>
      <c r="F20" s="5">
        <v>0.20813645422458649</v>
      </c>
      <c r="G20" s="3">
        <v>1.6206684112548828</v>
      </c>
      <c r="H20" s="3">
        <v>38.194526274053914</v>
      </c>
      <c r="I20" s="3">
        <v>50.133849382871453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94.197486877441406</v>
      </c>
      <c r="D21" s="3">
        <v>3.0040972232818604</v>
      </c>
      <c r="E21" s="3">
        <v>2.0497512817382813</v>
      </c>
      <c r="F21" s="5">
        <v>0.16970375180244446</v>
      </c>
      <c r="G21" s="3">
        <v>2.2194550037384033</v>
      </c>
      <c r="H21" s="3">
        <v>38.208519552178643</v>
      </c>
      <c r="I21" s="3">
        <v>49.878360063790709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93.705795288085938</v>
      </c>
      <c r="D22" s="3">
        <v>3.3542907238006592</v>
      </c>
      <c r="E22" s="3">
        <v>2.2104604244232178</v>
      </c>
      <c r="F22" s="5">
        <v>0.15789823234081268</v>
      </c>
      <c r="G22" s="3">
        <v>2.3683586120605469</v>
      </c>
      <c r="H22" s="3">
        <v>38.245940910650155</v>
      </c>
      <c r="I22" s="3">
        <v>49.83603034138573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94.33343505859375</v>
      </c>
      <c r="D23" s="3">
        <v>3.1146273612976074</v>
      </c>
      <c r="E23" s="3">
        <v>2.0562222003936768</v>
      </c>
      <c r="F23" s="5">
        <v>0.14764571189880371</v>
      </c>
      <c r="G23" s="3">
        <v>2.2038679122924805</v>
      </c>
      <c r="H23" s="3">
        <v>38.101129145308178</v>
      </c>
      <c r="I23" s="3">
        <v>49.829343046773261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95.503898620605469</v>
      </c>
      <c r="D24" s="3">
        <v>2.2900824546813965</v>
      </c>
      <c r="E24" s="3">
        <v>1.7290395498275757</v>
      </c>
      <c r="F24" s="5">
        <v>0.15439143776893616</v>
      </c>
      <c r="G24" s="3">
        <v>1.8834309577941895</v>
      </c>
      <c r="H24" s="3">
        <v>37.976029780304934</v>
      </c>
      <c r="I24" s="3">
        <v>49.900675282507386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95.758926391601562</v>
      </c>
      <c r="D25" s="3">
        <v>2.1897032260894775</v>
      </c>
      <c r="E25" s="3">
        <v>1.5477218627929687</v>
      </c>
      <c r="F25" s="5">
        <v>0.16936975717544556</v>
      </c>
      <c r="G25" s="3">
        <v>1.7170915603637695</v>
      </c>
      <c r="H25" s="3">
        <v>38.019265419845567</v>
      </c>
      <c r="I25" s="3">
        <v>49.99802942370232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94.345939636230469</v>
      </c>
      <c r="D26" s="3">
        <v>2.8455591201782227</v>
      </c>
      <c r="E26" s="3">
        <v>2.3119573593139648</v>
      </c>
      <c r="F26" s="5">
        <v>0.1421830952167511</v>
      </c>
      <c r="G26" s="3">
        <v>2.4541404247283936</v>
      </c>
      <c r="H26" s="3">
        <v>37.935154319590367</v>
      </c>
      <c r="I26" s="3">
        <v>49.621260789260148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94.385099999999994</v>
      </c>
      <c r="D27" s="3">
        <v>2.8420999999999998</v>
      </c>
      <c r="E27" s="3">
        <v>2.2707999999999999</v>
      </c>
      <c r="F27" s="5">
        <v>0.14230000000000001</v>
      </c>
      <c r="G27" s="3">
        <v>2.4131</v>
      </c>
      <c r="H27" s="3">
        <v>37.954307393828984</v>
      </c>
      <c r="I27" s="3">
        <v>49.652729506030639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93.599500000000006</v>
      </c>
      <c r="D28" s="3">
        <v>3.302</v>
      </c>
      <c r="E28" s="3">
        <v>2.5779000000000001</v>
      </c>
      <c r="F28" s="5">
        <v>0.12509999999999999</v>
      </c>
      <c r="G28" s="3">
        <v>2.7029000000000001</v>
      </c>
      <c r="H28" s="3">
        <v>37.992905779332958</v>
      </c>
      <c r="I28" s="3">
        <v>49.54659866704467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93.309799999999996</v>
      </c>
      <c r="D29" s="3">
        <v>3.4529000000000001</v>
      </c>
      <c r="E29" s="3">
        <v>2.7166000000000001</v>
      </c>
      <c r="F29" s="5">
        <v>1.24E-2</v>
      </c>
      <c r="G29" s="3">
        <v>2.7290999999999999</v>
      </c>
      <c r="H29" s="3">
        <v>37.985183696370342</v>
      </c>
      <c r="I29" s="3">
        <v>49.481859345502947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93.99615478515625</v>
      </c>
      <c r="D30" s="3">
        <v>3.3042328357696533</v>
      </c>
      <c r="E30" s="3">
        <v>2.2134828567504883</v>
      </c>
      <c r="F30" s="5">
        <v>0.13372217118740082</v>
      </c>
      <c r="G30" s="3">
        <v>2.3472049236297607</v>
      </c>
      <c r="H30" s="3">
        <v>38.105836257770328</v>
      </c>
      <c r="I30" s="3">
        <v>49.770670558382967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95.483802795410156</v>
      </c>
      <c r="D31" s="3">
        <v>2.4126713275909424</v>
      </c>
      <c r="E31" s="3">
        <v>1.598339319229126</v>
      </c>
      <c r="F31" s="5">
        <v>0.14502176642417908</v>
      </c>
      <c r="G31" s="3">
        <v>1.7433611154556274</v>
      </c>
      <c r="H31" s="3">
        <v>38.090910326041538</v>
      </c>
      <c r="I31" s="3">
        <v>50.033000330631992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96.338577270507813</v>
      </c>
      <c r="D32" s="3">
        <v>1.9250098466873169</v>
      </c>
      <c r="E32" s="3">
        <v>1.2594858407974243</v>
      </c>
      <c r="F32" s="5">
        <v>0.13814902305603027</v>
      </c>
      <c r="G32" s="3">
        <v>1.3976348638534546</v>
      </c>
      <c r="H32" s="3">
        <v>38.073854366731247</v>
      </c>
      <c r="I32" s="3">
        <v>50.183682704910353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94.396194458007813</v>
      </c>
      <c r="D33" s="3">
        <v>2.8919765949249268</v>
      </c>
      <c r="E33" s="3">
        <v>2.2701683044433594</v>
      </c>
      <c r="F33" s="5">
        <v>0.12587529420852661</v>
      </c>
      <c r="G33" s="3">
        <v>2.3960435390472412</v>
      </c>
      <c r="H33" s="3">
        <v>37.946599906022065</v>
      </c>
      <c r="I33" s="3">
        <v>49.658107378343942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93.972091674804688</v>
      </c>
      <c r="D34" s="3">
        <v>3.0487182140350342</v>
      </c>
      <c r="E34" s="3">
        <v>2.5251326560974121</v>
      </c>
      <c r="F34" s="5">
        <v>0.13107556104660034</v>
      </c>
      <c r="G34" s="3">
        <v>2.6562082767486572</v>
      </c>
      <c r="H34" s="3">
        <v>37.8960927308704</v>
      </c>
      <c r="I34" s="3">
        <v>49.510600122472162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93.77301025390625</v>
      </c>
      <c r="D35" s="3">
        <v>3.1774747371673584</v>
      </c>
      <c r="E35" s="3">
        <v>2.5485692024230957</v>
      </c>
      <c r="F35" s="5">
        <v>0.1348709911108017</v>
      </c>
      <c r="G35" s="3">
        <v>2.6834402084350586</v>
      </c>
      <c r="H35" s="3">
        <v>37.947159065770144</v>
      </c>
      <c r="I35" s="3">
        <v>49.527299242102394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94.10882568359375</v>
      </c>
      <c r="D36" s="3">
        <v>2.9994118213653564</v>
      </c>
      <c r="E36" s="3">
        <v>2.4120047092437744</v>
      </c>
      <c r="F36" s="5">
        <v>0.13231830298900604</v>
      </c>
      <c r="G36" s="3">
        <v>2.5443229675292969</v>
      </c>
      <c r="H36" s="3">
        <v>37.942776080014525</v>
      </c>
      <c r="I36" s="3">
        <v>49.587561090512509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93.569374084472656</v>
      </c>
      <c r="D37" s="3">
        <v>3.2098910808563232</v>
      </c>
      <c r="E37" s="3">
        <v>2.7521085739135742</v>
      </c>
      <c r="F37" s="5">
        <v>0.12042431533336639</v>
      </c>
      <c r="G37" s="3">
        <v>2.872532844543457</v>
      </c>
      <c r="H37" s="3">
        <v>37.874972351197563</v>
      </c>
      <c r="I37" s="3">
        <v>49.404071054526447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94.6075439453125</v>
      </c>
      <c r="D38" s="3">
        <v>2.8917872905731201</v>
      </c>
      <c r="E38" s="3">
        <v>1.9829204082489014</v>
      </c>
      <c r="F38" s="5">
        <v>0.13197046518325806</v>
      </c>
      <c r="G38" s="3">
        <v>2.1148908138275146</v>
      </c>
      <c r="H38" s="3">
        <v>38.097080866644852</v>
      </c>
      <c r="I38" s="3">
        <v>49.870699934424444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95.269462585449219</v>
      </c>
      <c r="D39" s="3">
        <v>2.5173330307006836</v>
      </c>
      <c r="E39" s="3">
        <v>1.6769784688949585</v>
      </c>
      <c r="F39" s="5">
        <v>0.15381740033626556</v>
      </c>
      <c r="G39" s="3">
        <v>1.8307958841323853</v>
      </c>
      <c r="H39" s="3">
        <v>38.099308523297843</v>
      </c>
      <c r="I39" s="3">
        <v>49.995789593516029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93.1124267578125</v>
      </c>
      <c r="D40" s="3">
        <v>3.6337952613830566</v>
      </c>
      <c r="E40" s="3">
        <v>2.7031280994415283</v>
      </c>
      <c r="F40" s="5">
        <v>0.18230530619621277</v>
      </c>
      <c r="G40" s="3">
        <v>2.8854334354400635</v>
      </c>
      <c r="H40" s="3">
        <v>37.999557693728306</v>
      </c>
      <c r="I40" s="3">
        <v>49.457026230568196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94.261123143743689</v>
      </c>
      <c r="D41" s="6">
        <f t="shared" si="0"/>
        <v>3.0183714244657947</v>
      </c>
      <c r="E41" s="6">
        <f t="shared" si="0"/>
        <v>2.1773119912362864</v>
      </c>
      <c r="F41" s="6">
        <f t="shared" si="0"/>
        <v>0.15507764990175926</v>
      </c>
      <c r="G41" s="6">
        <f t="shared" si="0"/>
        <v>2.3323896310437111</v>
      </c>
      <c r="H41" s="6">
        <f t="shared" si="0"/>
        <v>38.045278643596113</v>
      </c>
      <c r="I41" s="6">
        <f t="shared" si="0"/>
        <v>49.735549161294713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96.338577270507813</v>
      </c>
      <c r="D46" s="21">
        <f t="shared" si="1"/>
        <v>3.806929349899292</v>
      </c>
      <c r="E46" s="26">
        <f t="shared" si="1"/>
        <v>2.7521085739135742</v>
      </c>
      <c r="F46" s="26">
        <f t="shared" si="1"/>
        <v>0.20813645422458649</v>
      </c>
      <c r="G46" s="21">
        <f t="shared" si="1"/>
        <v>2.8854334354400635</v>
      </c>
      <c r="H46" s="26">
        <f t="shared" si="1"/>
        <v>38.245940910650155</v>
      </c>
      <c r="I46" s="22">
        <f t="shared" si="1"/>
        <v>50.183682704910353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92.915499999999994</v>
      </c>
      <c r="D47" s="26">
        <f t="shared" si="2"/>
        <v>1.9250098466873169</v>
      </c>
      <c r="E47" s="26">
        <f t="shared" si="2"/>
        <v>1.2594858407974243</v>
      </c>
      <c r="F47" s="23">
        <f t="shared" si="2"/>
        <v>1.24E-2</v>
      </c>
      <c r="G47" s="26">
        <f t="shared" si="2"/>
        <v>1.3976348638534546</v>
      </c>
      <c r="H47" s="23">
        <f t="shared" si="2"/>
        <v>37.874972351197563</v>
      </c>
      <c r="I47" s="26">
        <f t="shared" si="2"/>
        <v>49.404071054526447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0.93983831190359479</v>
      </c>
      <c r="D48" s="24">
        <f t="shared" si="3"/>
        <v>0.51509327561634255</v>
      </c>
      <c r="E48" s="26">
        <f t="shared" si="3"/>
        <v>0.43861840438105482</v>
      </c>
      <c r="F48" s="26">
        <f t="shared" si="3"/>
        <v>3.6936399510699901E-2</v>
      </c>
      <c r="G48" s="24">
        <f t="shared" si="3"/>
        <v>0.4310488789929402</v>
      </c>
      <c r="H48" s="26">
        <f t="shared" si="3"/>
        <v>9.3813092294517217E-2</v>
      </c>
      <c r="I48" s="25">
        <f t="shared" si="3"/>
        <v>0.2207139623358812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79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89.64739990234375</v>
      </c>
      <c r="D10" s="10">
        <v>5.7820591926574707</v>
      </c>
      <c r="E10" s="10">
        <v>4.1053552627563477</v>
      </c>
      <c r="F10" s="11">
        <v>0.12191165238618851</v>
      </c>
      <c r="G10" s="10">
        <v>4.227266788482666</v>
      </c>
      <c r="H10" s="10">
        <v>38.120575861622463</v>
      </c>
      <c r="I10" s="10">
        <v>49.023644819184085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89.702598571777344</v>
      </c>
      <c r="D11" s="3">
        <v>5.7316799163818359</v>
      </c>
      <c r="E11" s="3">
        <v>4.054316520690918</v>
      </c>
      <c r="F11" s="5">
        <v>0.12043628841638565</v>
      </c>
      <c r="G11" s="3">
        <v>4.1747527122497559</v>
      </c>
      <c r="H11" s="3">
        <v>38.125241611246921</v>
      </c>
      <c r="I11" s="3">
        <v>49.018853746355866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90.041839599609375</v>
      </c>
      <c r="D12" s="3">
        <v>5.6036996841430664</v>
      </c>
      <c r="E12" s="3">
        <v>3.8061833381652832</v>
      </c>
      <c r="F12" s="5">
        <v>0.12913994491100311</v>
      </c>
      <c r="G12" s="3">
        <v>3.9353232383728027</v>
      </c>
      <c r="H12" s="3">
        <v>38.191479331761769</v>
      </c>
      <c r="I12" s="3">
        <v>49.149947320508502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89.461524963378906</v>
      </c>
      <c r="D13" s="3">
        <v>5.9296555519104004</v>
      </c>
      <c r="E13" s="3">
        <v>4.1120438575744629</v>
      </c>
      <c r="F13" s="5">
        <v>0.12136797606945038</v>
      </c>
      <c r="G13" s="3">
        <v>4.2334117889404297</v>
      </c>
      <c r="H13" s="3">
        <v>38.134003154821507</v>
      </c>
      <c r="I13" s="3">
        <v>48.986675103340509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89.852119445800781</v>
      </c>
      <c r="D14" s="3">
        <v>5.9581713676452637</v>
      </c>
      <c r="E14" s="3">
        <v>3.590620756149292</v>
      </c>
      <c r="F14" s="5">
        <v>0.15475966036319733</v>
      </c>
      <c r="G14" s="3">
        <v>3.7453804016113281</v>
      </c>
      <c r="H14" s="3">
        <v>38.505622076516111</v>
      </c>
      <c r="I14" s="3">
        <v>49.578720698667453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89.64739990234375</v>
      </c>
      <c r="D15" s="3">
        <v>5.7820591926574707</v>
      </c>
      <c r="E15" s="3">
        <v>4.1053552627563477</v>
      </c>
      <c r="F15" s="5">
        <v>0.12191165238618851</v>
      </c>
      <c r="G15" s="3">
        <v>4.227266788482666</v>
      </c>
      <c r="H15" s="3">
        <v>38.120350973458223</v>
      </c>
      <c r="I15" s="3">
        <v>49.023355609558074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89.702598571777344</v>
      </c>
      <c r="D16" s="3">
        <v>5.7316799163818359</v>
      </c>
      <c r="E16" s="3">
        <v>4.054316520690918</v>
      </c>
      <c r="F16" s="5">
        <v>0.12043628841638565</v>
      </c>
      <c r="G16" s="3">
        <v>4.1747527122497559</v>
      </c>
      <c r="H16" s="3">
        <v>38.125027153754488</v>
      </c>
      <c r="I16" s="3">
        <v>49.018578011435586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90.041839599609375</v>
      </c>
      <c r="D17" s="3">
        <v>5.6036996841430664</v>
      </c>
      <c r="E17" s="3">
        <v>3.8061833381652832</v>
      </c>
      <c r="F17" s="5">
        <v>0.12913994491100311</v>
      </c>
      <c r="G17" s="3">
        <v>3.9353232383728027</v>
      </c>
      <c r="H17" s="3">
        <v>38.191271928569613</v>
      </c>
      <c r="I17" s="3">
        <v>49.149680406103833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89.461524963378906</v>
      </c>
      <c r="D18" s="3">
        <v>5.9296555519104004</v>
      </c>
      <c r="E18" s="3">
        <v>4.1120438575744629</v>
      </c>
      <c r="F18" s="5">
        <v>0.12136797606945038</v>
      </c>
      <c r="G18" s="3">
        <v>4.2334117889404297</v>
      </c>
      <c r="H18" s="3">
        <v>38.133805733746215</v>
      </c>
      <c r="I18" s="3">
        <v>48.986421497600915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87.851699829101563</v>
      </c>
      <c r="D19" s="3">
        <v>6.5170092582702637</v>
      </c>
      <c r="E19" s="3">
        <v>4.3398261070251465</v>
      </c>
      <c r="F19" s="5">
        <v>0.14346909523010254</v>
      </c>
      <c r="G19" s="3">
        <v>4.4832954406738281</v>
      </c>
      <c r="H19" s="3">
        <v>38.688754399495899</v>
      </c>
      <c r="I19" s="3">
        <v>49.212088663976239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87.734611511230469</v>
      </c>
      <c r="D20" s="3">
        <v>6.5743465423583984</v>
      </c>
      <c r="E20" s="3">
        <v>4.3596453666687012</v>
      </c>
      <c r="F20" s="5">
        <v>0.1426156759262085</v>
      </c>
      <c r="G20" s="3">
        <v>4.5022611618041992</v>
      </c>
      <c r="H20" s="3">
        <v>38.725443268971553</v>
      </c>
      <c r="I20" s="3">
        <v>49.225748132618108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88.666893005371094</v>
      </c>
      <c r="D21" s="3">
        <v>6.5107216835021973</v>
      </c>
      <c r="E21" s="3">
        <v>4.3014845848083496</v>
      </c>
      <c r="F21" s="5">
        <v>0.13423429429531097</v>
      </c>
      <c r="G21" s="3">
        <v>4.4357190132141113</v>
      </c>
      <c r="H21" s="3">
        <v>38.266200212845419</v>
      </c>
      <c r="I21" s="3">
        <v>49.036215933144405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89.529098510742188</v>
      </c>
      <c r="D22" s="3">
        <v>5.8814268112182617</v>
      </c>
      <c r="E22" s="3">
        <v>4.157437801361084</v>
      </c>
      <c r="F22" s="5">
        <v>0.13761502504348755</v>
      </c>
      <c r="G22" s="3">
        <v>4.2950530052185059</v>
      </c>
      <c r="H22" s="3">
        <v>38.161211983817772</v>
      </c>
      <c r="I22" s="3">
        <v>49.095725960508403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89.97235107421875</v>
      </c>
      <c r="D23" s="3">
        <v>5.0356278419494629</v>
      </c>
      <c r="E23" s="3">
        <v>4.5841784477233887</v>
      </c>
      <c r="F23" s="5">
        <v>0.12921278178691864</v>
      </c>
      <c r="G23" s="3">
        <v>4.7133913040161133</v>
      </c>
      <c r="H23" s="3">
        <v>37.665853876204658</v>
      </c>
      <c r="I23" s="3">
        <v>48.526646853937613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90.331436157226563</v>
      </c>
      <c r="D24" s="3">
        <v>5.4788751602172852</v>
      </c>
      <c r="E24" s="3">
        <v>3.6852333545684814</v>
      </c>
      <c r="F24" s="5">
        <v>0.19234032928943634</v>
      </c>
      <c r="G24" s="3">
        <v>3.8775737285614014</v>
      </c>
      <c r="H24" s="3">
        <v>38.192511206124912</v>
      </c>
      <c r="I24" s="3">
        <v>49.232106115414744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88.564834594726563</v>
      </c>
      <c r="D25" s="3">
        <v>5.9726314544677734</v>
      </c>
      <c r="E25" s="3">
        <v>5.025423526763916</v>
      </c>
      <c r="F25" s="5">
        <v>5.284152552485466E-2</v>
      </c>
      <c r="G25" s="3">
        <v>5.0782651901245117</v>
      </c>
      <c r="H25" s="3">
        <v>37.838954310203547</v>
      </c>
      <c r="I25" s="3">
        <v>48.474684544613432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89.539085388183594</v>
      </c>
      <c r="D26" s="3">
        <v>6.0605363845825195</v>
      </c>
      <c r="E26" s="3">
        <v>3.8901021480560303</v>
      </c>
      <c r="F26" s="5">
        <v>0.17136719822883606</v>
      </c>
      <c r="G26" s="3">
        <v>4.061469554901123</v>
      </c>
      <c r="H26" s="3">
        <v>38.258513061416984</v>
      </c>
      <c r="I26" s="3">
        <v>49.178702758743945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88.208442687988281</v>
      </c>
      <c r="D27" s="3">
        <v>6.7030653953552246</v>
      </c>
      <c r="E27" s="3">
        <v>4.5482029914855957</v>
      </c>
      <c r="F27" s="5">
        <v>0.11404256522655487</v>
      </c>
      <c r="G27" s="3">
        <v>4.6622457504272461</v>
      </c>
      <c r="H27" s="3">
        <v>38.244443380700282</v>
      </c>
      <c r="I27" s="3">
        <v>48.901646441352966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88.994003295898438</v>
      </c>
      <c r="D28" s="3">
        <v>6.494873046875</v>
      </c>
      <c r="E28" s="3">
        <v>4.0477476119995117</v>
      </c>
      <c r="F28" s="5">
        <v>0.14018285274505615</v>
      </c>
      <c r="G28" s="3">
        <v>4.1879305839538574</v>
      </c>
      <c r="H28" s="3">
        <v>38.28610075014798</v>
      </c>
      <c r="I28" s="3">
        <v>49.098754311469023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87.86468505859375</v>
      </c>
      <c r="D29" s="3">
        <v>6.8152370452880859</v>
      </c>
      <c r="E29" s="3">
        <v>4.9006333351135254</v>
      </c>
      <c r="F29" s="5">
        <v>7.5076326727867126E-2</v>
      </c>
      <c r="G29" s="3">
        <v>4.9757094383239746</v>
      </c>
      <c r="H29" s="3">
        <v>38.088833531417237</v>
      </c>
      <c r="I29" s="3">
        <v>48.658287208353627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89.090797424316406</v>
      </c>
      <c r="D30" s="3">
        <v>6.0666155815124512</v>
      </c>
      <c r="E30" s="3">
        <v>4.4076828956604004</v>
      </c>
      <c r="F30" s="5">
        <v>0.10828042775392532</v>
      </c>
      <c r="G30" s="3">
        <v>4.5159635543823242</v>
      </c>
      <c r="H30" s="3">
        <v>38.064705496775922</v>
      </c>
      <c r="I30" s="3">
        <v>48.85532958437966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88.818557739257813</v>
      </c>
      <c r="D31" s="3">
        <v>6.0611791610717773</v>
      </c>
      <c r="E31" s="3">
        <v>4.7806425094604492</v>
      </c>
      <c r="F31" s="5">
        <v>7.9945191740989685E-2</v>
      </c>
      <c r="G31" s="3">
        <v>4.8605875968933105</v>
      </c>
      <c r="H31" s="3">
        <v>37.876050417666605</v>
      </c>
      <c r="I31" s="3">
        <v>48.586564873367884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89.639358520507813</v>
      </c>
      <c r="D32" s="3">
        <v>5.9899191856384277</v>
      </c>
      <c r="E32" s="3">
        <v>3.9459447860717773</v>
      </c>
      <c r="F32" s="5">
        <v>0.11877170950174332</v>
      </c>
      <c r="G32" s="3">
        <v>4.0647163391113281</v>
      </c>
      <c r="H32" s="3">
        <v>38.22102582850858</v>
      </c>
      <c r="I32" s="3">
        <v>49.154082420353035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88.970954895019531</v>
      </c>
      <c r="D33" s="3">
        <v>5.7917184829711914</v>
      </c>
      <c r="E33" s="3">
        <v>4.8359837532043457</v>
      </c>
      <c r="F33" s="5">
        <v>9.1544024646282196E-2</v>
      </c>
      <c r="G33" s="3">
        <v>4.927527904510498</v>
      </c>
      <c r="H33" s="3">
        <v>37.804664250118918</v>
      </c>
      <c r="I33" s="3">
        <v>48.514100573088115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89.418869018554688</v>
      </c>
      <c r="D34" s="3">
        <v>5.8419179916381836</v>
      </c>
      <c r="E34" s="3">
        <v>4.2633771896362305</v>
      </c>
      <c r="F34" s="5">
        <v>0.11097473651170731</v>
      </c>
      <c r="G34" s="3">
        <v>4.374351978302002</v>
      </c>
      <c r="H34" s="3">
        <v>38.075997345847114</v>
      </c>
      <c r="I34" s="3">
        <v>48.917343428481267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88.658523559570313</v>
      </c>
      <c r="D35" s="3">
        <v>5.6410245895385742</v>
      </c>
      <c r="E35" s="3">
        <v>5.3554902076721191</v>
      </c>
      <c r="F35" s="5">
        <v>6.3340947031974792E-2</v>
      </c>
      <c r="G35" s="3">
        <v>5.4188313484191895</v>
      </c>
      <c r="H35" s="3">
        <v>37.567837994508153</v>
      </c>
      <c r="I35" s="3">
        <v>48.172037007312035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88.954849243164062</v>
      </c>
      <c r="D36" s="3">
        <v>6.1183228492736816</v>
      </c>
      <c r="E36" s="3">
        <v>4.4438495635986328</v>
      </c>
      <c r="F36" s="5">
        <v>9.6873380243778229E-2</v>
      </c>
      <c r="G36" s="3">
        <v>4.5407228469848633</v>
      </c>
      <c r="H36" s="3">
        <v>38.103886450333107</v>
      </c>
      <c r="I36" s="3">
        <v>48.857630384991729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89.342948913574219</v>
      </c>
      <c r="D37" s="3">
        <v>5.755042552947998</v>
      </c>
      <c r="E37" s="3">
        <v>4.4041438102722168</v>
      </c>
      <c r="F37" s="5">
        <v>9.664425253868103E-2</v>
      </c>
      <c r="G37" s="3">
        <v>4.5007882118225098</v>
      </c>
      <c r="H37" s="3">
        <v>38.049560360300113</v>
      </c>
      <c r="I37" s="3">
        <v>48.865686348548003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89.906829833984375</v>
      </c>
      <c r="D38" s="3">
        <v>5.4011363983154297</v>
      </c>
      <c r="E38" s="3">
        <v>4.1875371932983398</v>
      </c>
      <c r="F38" s="5">
        <v>0.11772624403238297</v>
      </c>
      <c r="G38" s="3">
        <v>4.3052635192871094</v>
      </c>
      <c r="H38" s="3">
        <v>37.969533422161959</v>
      </c>
      <c r="I38" s="3">
        <v>48.851900954650176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89.704261779785156</v>
      </c>
      <c r="D39" s="3">
        <v>5.4047513008117676</v>
      </c>
      <c r="E39" s="3">
        <v>4.448331356048584</v>
      </c>
      <c r="F39" s="5">
        <v>0.11645794659852982</v>
      </c>
      <c r="G39" s="3">
        <v>4.5647892951965332</v>
      </c>
      <c r="H39" s="3">
        <v>37.916947551307018</v>
      </c>
      <c r="I39" s="3">
        <v>48.798470975158281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89.318862915039063</v>
      </c>
      <c r="D40" s="3">
        <v>5.7130889892578125</v>
      </c>
      <c r="E40" s="3">
        <v>4.4489097595214844</v>
      </c>
      <c r="F40" s="5">
        <v>0.11550828814506531</v>
      </c>
      <c r="G40" s="3">
        <v>4.564417839050293</v>
      </c>
      <c r="H40" s="3">
        <v>37.958690497203243</v>
      </c>
      <c r="I40" s="3">
        <v>48.736850786463833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89.246477434712077</v>
      </c>
      <c r="D41" s="6">
        <f t="shared" si="0"/>
        <v>5.9316589601578249</v>
      </c>
      <c r="E41" s="6">
        <f t="shared" si="0"/>
        <v>4.2938137746626328</v>
      </c>
      <c r="F41" s="6">
        <f t="shared" si="0"/>
        <v>0.11901729686125632</v>
      </c>
      <c r="G41" s="6">
        <f t="shared" si="0"/>
        <v>4.412831098802628</v>
      </c>
      <c r="H41" s="6">
        <f t="shared" si="0"/>
        <v>38.118487013599164</v>
      </c>
      <c r="I41" s="6">
        <f t="shared" si="0"/>
        <v>48.931821983021976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90.331436157226563</v>
      </c>
      <c r="D46" s="21">
        <f t="shared" si="1"/>
        <v>6.8152370452880859</v>
      </c>
      <c r="E46" s="26">
        <f t="shared" si="1"/>
        <v>5.3554902076721191</v>
      </c>
      <c r="F46" s="26">
        <f t="shared" si="1"/>
        <v>0.19234032928943634</v>
      </c>
      <c r="G46" s="21">
        <f t="shared" si="1"/>
        <v>5.4188313484191895</v>
      </c>
      <c r="H46" s="26">
        <f t="shared" si="1"/>
        <v>38.725443268971553</v>
      </c>
      <c r="I46" s="22">
        <f t="shared" si="1"/>
        <v>49.578720698667453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87.734611511230469</v>
      </c>
      <c r="D47" s="26">
        <f t="shared" si="2"/>
        <v>5.0356278419494629</v>
      </c>
      <c r="E47" s="26">
        <f t="shared" si="2"/>
        <v>3.590620756149292</v>
      </c>
      <c r="F47" s="23">
        <f t="shared" si="2"/>
        <v>5.284152552485466E-2</v>
      </c>
      <c r="G47" s="26">
        <f t="shared" si="2"/>
        <v>3.7453804016113281</v>
      </c>
      <c r="H47" s="23">
        <f t="shared" si="2"/>
        <v>37.567837994508153</v>
      </c>
      <c r="I47" s="26">
        <f t="shared" si="2"/>
        <v>48.172037007312035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0.68245021896403479</v>
      </c>
      <c r="D48" s="24">
        <f t="shared" si="3"/>
        <v>0.40729322102581067</v>
      </c>
      <c r="E48" s="26">
        <f t="shared" si="3"/>
        <v>0.39917910061158729</v>
      </c>
      <c r="F48" s="26">
        <f t="shared" si="3"/>
        <v>2.876497601087118E-2</v>
      </c>
      <c r="G48" s="24">
        <f t="shared" si="3"/>
        <v>0.37597311781600168</v>
      </c>
      <c r="H48" s="26">
        <f t="shared" si="3"/>
        <v>0.24496584190819556</v>
      </c>
      <c r="I48" s="25">
        <f t="shared" si="3"/>
        <v>0.28168978878641282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80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89.561302185058594</v>
      </c>
      <c r="D10" s="10">
        <v>5.7690911293029785</v>
      </c>
      <c r="E10" s="10">
        <v>4.2128973007202148</v>
      </c>
      <c r="F10" s="11">
        <v>0.11284580826759338</v>
      </c>
      <c r="G10" s="10">
        <v>4.3257431983947754</v>
      </c>
      <c r="H10" s="10">
        <v>38.003290491509638</v>
      </c>
      <c r="I10" s="10">
        <v>48.837836578178987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89.603279113769531</v>
      </c>
      <c r="D11" s="3">
        <v>5.7649950981140137</v>
      </c>
      <c r="E11" s="3">
        <v>4.1145014762878418</v>
      </c>
      <c r="F11" s="5">
        <v>0.11616925150156021</v>
      </c>
      <c r="G11" s="3">
        <v>4.2306709289550781</v>
      </c>
      <c r="H11" s="3">
        <v>38.082476781146191</v>
      </c>
      <c r="I11" s="3">
        <v>48.930024336944136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90.036689758300781</v>
      </c>
      <c r="D12" s="3">
        <v>5.608851432800293</v>
      </c>
      <c r="E12" s="3">
        <v>3.7992589473724365</v>
      </c>
      <c r="F12" s="5">
        <v>0.12987083196640015</v>
      </c>
      <c r="G12" s="3">
        <v>3.9291298389434814</v>
      </c>
      <c r="H12" s="3">
        <v>38.160108260390004</v>
      </c>
      <c r="I12" s="3">
        <v>49.090405052791041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89.613349914550781</v>
      </c>
      <c r="D13" s="3">
        <v>5.9064531326293945</v>
      </c>
      <c r="E13" s="3">
        <v>3.9728648662567139</v>
      </c>
      <c r="F13" s="5">
        <v>0.13753071427345276</v>
      </c>
      <c r="G13" s="3">
        <v>4.1103954315185547</v>
      </c>
      <c r="H13" s="3">
        <v>38.142402667874386</v>
      </c>
      <c r="I13" s="3">
        <v>49.007687604093526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89.530998229980469</v>
      </c>
      <c r="D14" s="3">
        <v>5.8974575996398926</v>
      </c>
      <c r="E14" s="3">
        <v>4.0005769729614258</v>
      </c>
      <c r="F14" s="5">
        <v>0.10616884380578995</v>
      </c>
      <c r="G14" s="3">
        <v>4.106745719909668</v>
      </c>
      <c r="H14" s="3">
        <v>38.211655422920565</v>
      </c>
      <c r="I14" s="3">
        <v>49.07006531332825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89.561302185058594</v>
      </c>
      <c r="D15" s="3">
        <v>5.7690911293029785</v>
      </c>
      <c r="E15" s="3">
        <v>4.2128973007202148</v>
      </c>
      <c r="F15" s="5">
        <v>0.11284580826759338</v>
      </c>
      <c r="G15" s="3">
        <v>4.3257431983947754</v>
      </c>
      <c r="H15" s="3">
        <v>38.003267873521509</v>
      </c>
      <c r="I15" s="3">
        <v>48.837807511916722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89.603279113769531</v>
      </c>
      <c r="D16" s="3">
        <v>5.7649950981140137</v>
      </c>
      <c r="E16" s="3">
        <v>4.1145014762878418</v>
      </c>
      <c r="F16" s="5">
        <v>0.11616925150156021</v>
      </c>
      <c r="G16" s="3">
        <v>4.2306709289550781</v>
      </c>
      <c r="H16" s="3">
        <v>38.082566531100433</v>
      </c>
      <c r="I16" s="3">
        <v>48.930139651593201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90.036689758300781</v>
      </c>
      <c r="D17" s="3">
        <v>5.608851432800293</v>
      </c>
      <c r="E17" s="3">
        <v>3.7992589473724365</v>
      </c>
      <c r="F17" s="5">
        <v>0.12987083196640015</v>
      </c>
      <c r="G17" s="3">
        <v>3.9291298389434814</v>
      </c>
      <c r="H17" s="3">
        <v>38.160247516109301</v>
      </c>
      <c r="I17" s="3">
        <v>49.09058419587992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89.613349914550781</v>
      </c>
      <c r="D18" s="3">
        <v>5.9064531326293945</v>
      </c>
      <c r="E18" s="3">
        <v>3.9728648662567139</v>
      </c>
      <c r="F18" s="5">
        <v>0.13753071427345276</v>
      </c>
      <c r="G18" s="3">
        <v>4.1103954315185547</v>
      </c>
      <c r="H18" s="3">
        <v>38.142553306376932</v>
      </c>
      <c r="I18" s="3">
        <v>49.007881153638323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87.958274841308594</v>
      </c>
      <c r="D19" s="3">
        <v>6.4994869232177734</v>
      </c>
      <c r="E19" s="3">
        <v>4.2535662651062012</v>
      </c>
      <c r="F19" s="5">
        <v>0.15023314952850342</v>
      </c>
      <c r="G19" s="3">
        <v>4.4037995338439941</v>
      </c>
      <c r="H19" s="3">
        <v>38.694061168709091</v>
      </c>
      <c r="I19" s="3">
        <v>49.203253592953558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87.858604431152344</v>
      </c>
      <c r="D20" s="3">
        <v>6.5518264770507813</v>
      </c>
      <c r="E20" s="3">
        <v>4.2633333206176758</v>
      </c>
      <c r="F20" s="5">
        <v>0.15158598124980927</v>
      </c>
      <c r="G20" s="3">
        <v>4.414919376373291</v>
      </c>
      <c r="H20" s="3">
        <v>38.727175563580282</v>
      </c>
      <c r="I20" s="3">
        <v>49.215220344489097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88.338668823242187</v>
      </c>
      <c r="D21" s="3">
        <v>6.5848479270935059</v>
      </c>
      <c r="E21" s="3">
        <v>4.5604977607727051</v>
      </c>
      <c r="F21" s="5">
        <v>0.11447066813707352</v>
      </c>
      <c r="G21" s="3">
        <v>4.6749682426452637</v>
      </c>
      <c r="H21" s="3">
        <v>38.139632665194604</v>
      </c>
      <c r="I21" s="3">
        <v>48.77860875706714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89.078041076660156</v>
      </c>
      <c r="D22" s="3">
        <v>5.9110770225524902</v>
      </c>
      <c r="E22" s="3">
        <v>4.6284284591674805</v>
      </c>
      <c r="F22" s="5">
        <v>0.10421498864889145</v>
      </c>
      <c r="G22" s="3">
        <v>4.7326436042785645</v>
      </c>
      <c r="H22" s="3">
        <v>37.845101527178727</v>
      </c>
      <c r="I22" s="3">
        <v>48.572437129286918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90.135208129882813</v>
      </c>
      <c r="D23" s="3">
        <v>5.0906667709350586</v>
      </c>
      <c r="E23" s="3">
        <v>4.3363103866577148</v>
      </c>
      <c r="F23" s="5">
        <v>0.1498662531375885</v>
      </c>
      <c r="G23" s="3">
        <v>4.4861764907836914</v>
      </c>
      <c r="H23" s="3">
        <v>37.72061778799479</v>
      </c>
      <c r="I23" s="3">
        <v>48.600596452787435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89.558212280273438</v>
      </c>
      <c r="D24" s="3">
        <v>5.2759222984313965</v>
      </c>
      <c r="E24" s="3">
        <v>4.7729735374450684</v>
      </c>
      <c r="F24" s="5">
        <v>0.1033991351723671</v>
      </c>
      <c r="G24" s="3">
        <v>4.8763728141784668</v>
      </c>
      <c r="H24" s="3">
        <v>37.628002384770774</v>
      </c>
      <c r="I24" s="3">
        <v>48.390648102014175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88.977096557617188</v>
      </c>
      <c r="D25" s="3">
        <v>5.9494099617004395</v>
      </c>
      <c r="E25" s="3">
        <v>4.6037759780883789</v>
      </c>
      <c r="F25" s="5">
        <v>8.7500713765621185E-2</v>
      </c>
      <c r="G25" s="3">
        <v>4.6912765502929687</v>
      </c>
      <c r="H25" s="3">
        <v>37.95412395867173</v>
      </c>
      <c r="I25" s="3">
        <v>48.671745318224289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88.056739807128906</v>
      </c>
      <c r="D26" s="3">
        <v>6.3540616035461426</v>
      </c>
      <c r="E26" s="3">
        <v>5.2092032432556152</v>
      </c>
      <c r="F26" s="5">
        <v>7.2685293853282928E-2</v>
      </c>
      <c r="G26" s="3">
        <v>5.281888484954834</v>
      </c>
      <c r="H26" s="3">
        <v>37.789190495444885</v>
      </c>
      <c r="I26" s="3">
        <v>48.317117260926722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87.520416259765625</v>
      </c>
      <c r="D27" s="3">
        <v>6.8999466896057129</v>
      </c>
      <c r="E27" s="3">
        <v>5.0732755661010742</v>
      </c>
      <c r="F27" s="5">
        <v>7.889065146446228E-2</v>
      </c>
      <c r="G27" s="3">
        <v>5.1521663665771484</v>
      </c>
      <c r="H27" s="3">
        <v>38.072461024238123</v>
      </c>
      <c r="I27" s="3">
        <v>48.548866307289586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87.705612182617188</v>
      </c>
      <c r="D28" s="3">
        <v>6.951446533203125</v>
      </c>
      <c r="E28" s="3">
        <v>4.9600706100463867</v>
      </c>
      <c r="F28" s="5">
        <v>7.7589116990566254E-2</v>
      </c>
      <c r="G28" s="3">
        <v>5.0376596450805664</v>
      </c>
      <c r="H28" s="3">
        <v>38.052951954923394</v>
      </c>
      <c r="I28" s="3">
        <v>48.575920145287533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88.29840087890625</v>
      </c>
      <c r="D29" s="3">
        <v>6.7441496849060059</v>
      </c>
      <c r="E29" s="3">
        <v>4.507929801940918</v>
      </c>
      <c r="F29" s="5">
        <v>9.7654633224010468E-2</v>
      </c>
      <c r="G29" s="3">
        <v>4.6055846214294434</v>
      </c>
      <c r="H29" s="3">
        <v>38.188467850626111</v>
      </c>
      <c r="I29" s="3">
        <v>48.836262475942085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88.779693603515625</v>
      </c>
      <c r="D30" s="3">
        <v>6.0577054023742676</v>
      </c>
      <c r="E30" s="3">
        <v>4.7528924942016602</v>
      </c>
      <c r="F30" s="5">
        <v>8.9349269866943359E-2</v>
      </c>
      <c r="G30" s="3">
        <v>4.8422417640686035</v>
      </c>
      <c r="H30" s="3">
        <v>37.88784978298812</v>
      </c>
      <c r="I30" s="3">
        <v>48.565736523216664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88.908439636230469</v>
      </c>
      <c r="D31" s="3">
        <v>6.0716347694396973</v>
      </c>
      <c r="E31" s="3">
        <v>4.6735167503356934</v>
      </c>
      <c r="F31" s="5">
        <v>8.7626785039901733E-2</v>
      </c>
      <c r="G31" s="3">
        <v>4.761143684387207</v>
      </c>
      <c r="H31" s="3">
        <v>37.871247822728996</v>
      </c>
      <c r="I31" s="3">
        <v>48.583241894358473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88.921844482421875</v>
      </c>
      <c r="D32" s="3">
        <v>5.8925981521606445</v>
      </c>
      <c r="E32" s="3">
        <v>4.8352842330932617</v>
      </c>
      <c r="F32" s="5">
        <v>8.0489166080951691E-2</v>
      </c>
      <c r="G32" s="3">
        <v>4.9157733917236328</v>
      </c>
      <c r="H32" s="3">
        <v>37.772336141350365</v>
      </c>
      <c r="I32" s="3">
        <v>48.46462778745385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88.9674072265625</v>
      </c>
      <c r="D33" s="3">
        <v>5.7759609222412109</v>
      </c>
      <c r="E33" s="3">
        <v>4.8528475761413574</v>
      </c>
      <c r="F33" s="5">
        <v>9.1413795948028564E-2</v>
      </c>
      <c r="G33" s="3">
        <v>4.9442615509033203</v>
      </c>
      <c r="H33" s="3">
        <v>37.749331409864546</v>
      </c>
      <c r="I33" s="3">
        <v>48.430492074416492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88.980087280273438</v>
      </c>
      <c r="D34" s="3">
        <v>5.8740248680114746</v>
      </c>
      <c r="E34" s="3">
        <v>4.7293581962585449</v>
      </c>
      <c r="F34" s="5">
        <v>8.6639322340488434E-2</v>
      </c>
      <c r="G34" s="3">
        <v>4.8159976005554199</v>
      </c>
      <c r="H34" s="3">
        <v>37.848819210401835</v>
      </c>
      <c r="I34" s="3">
        <v>48.554019203835061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88.838912963867188</v>
      </c>
      <c r="D35" s="3">
        <v>5.7651476860046387</v>
      </c>
      <c r="E35" s="3">
        <v>5.0166101455688477</v>
      </c>
      <c r="F35" s="5">
        <v>7.7375426888465881E-2</v>
      </c>
      <c r="G35" s="3">
        <v>5.0939855575561523</v>
      </c>
      <c r="H35" s="3">
        <v>37.682585415286987</v>
      </c>
      <c r="I35" s="3">
        <v>48.328806282318851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88.810966491699219</v>
      </c>
      <c r="D36" s="3">
        <v>6.0405220985412598</v>
      </c>
      <c r="E36" s="3">
        <v>4.6999354362487793</v>
      </c>
      <c r="F36" s="5">
        <v>8.1011295318603516E-2</v>
      </c>
      <c r="G36" s="3">
        <v>4.7809467315673828</v>
      </c>
      <c r="H36" s="3">
        <v>37.920487253644318</v>
      </c>
      <c r="I36" s="3">
        <v>48.604340178735526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89.562179565429688</v>
      </c>
      <c r="D37" s="3">
        <v>5.7841572761535645</v>
      </c>
      <c r="E37" s="3">
        <v>4.1312589645385742</v>
      </c>
      <c r="F37" s="5">
        <v>0.11452566087245941</v>
      </c>
      <c r="G37" s="3">
        <v>4.2457847595214844</v>
      </c>
      <c r="H37" s="3">
        <v>38.084832822845406</v>
      </c>
      <c r="I37" s="3">
        <v>48.924466454116782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90.005813598632812</v>
      </c>
      <c r="D38" s="3">
        <v>5.4453005790710449</v>
      </c>
      <c r="E38" s="3">
        <v>4.0231013298034668</v>
      </c>
      <c r="F38" s="5">
        <v>0.13259772956371307</v>
      </c>
      <c r="G38" s="3">
        <v>4.1556992530822754</v>
      </c>
      <c r="H38" s="3">
        <v>38.016681433824523</v>
      </c>
      <c r="I38" s="3">
        <v>48.91907120228732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89.877548217773438</v>
      </c>
      <c r="D39" s="3">
        <v>5.5004734992980957</v>
      </c>
      <c r="E39" s="3">
        <v>4.1445951461791992</v>
      </c>
      <c r="F39" s="5">
        <v>0.14232064783573151</v>
      </c>
      <c r="G39" s="3">
        <v>4.2869157791137695</v>
      </c>
      <c r="H39" s="3">
        <v>37.922087367144279</v>
      </c>
      <c r="I39" s="3">
        <v>48.789691526969612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89.482810974121094</v>
      </c>
      <c r="D40" s="3">
        <v>5.7087631225585937</v>
      </c>
      <c r="E40" s="3">
        <v>4.2695293426513672</v>
      </c>
      <c r="F40" s="5">
        <v>0.13183043897151947</v>
      </c>
      <c r="G40" s="3">
        <v>4.4013595581054687</v>
      </c>
      <c r="H40" s="3">
        <v>38.001102865593559</v>
      </c>
      <c r="I40" s="3">
        <v>48.809248463735685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89.089716757497484</v>
      </c>
      <c r="D41" s="6">
        <f t="shared" si="0"/>
        <v>5.9588828855945222</v>
      </c>
      <c r="E41" s="6">
        <f t="shared" si="0"/>
        <v>4.4354166676921229</v>
      </c>
      <c r="F41" s="6">
        <f t="shared" si="0"/>
        <v>0.10975071547492858</v>
      </c>
      <c r="G41" s="6">
        <f t="shared" si="0"/>
        <v>4.545167415372787</v>
      </c>
      <c r="H41" s="6">
        <f t="shared" si="0"/>
        <v>38.017990863159817</v>
      </c>
      <c r="I41" s="6">
        <f t="shared" si="0"/>
        <v>48.757640286325064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90.135208129882813</v>
      </c>
      <c r="D46" s="21">
        <f t="shared" si="1"/>
        <v>6.951446533203125</v>
      </c>
      <c r="E46" s="26">
        <f t="shared" si="1"/>
        <v>5.2092032432556152</v>
      </c>
      <c r="F46" s="26">
        <f t="shared" si="1"/>
        <v>0.15158598124980927</v>
      </c>
      <c r="G46" s="21">
        <f t="shared" si="1"/>
        <v>5.281888484954834</v>
      </c>
      <c r="H46" s="26">
        <f t="shared" si="1"/>
        <v>38.727175563580282</v>
      </c>
      <c r="I46" s="22">
        <f t="shared" si="1"/>
        <v>49.215220344489097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87.520416259765625</v>
      </c>
      <c r="D47" s="26">
        <f t="shared" si="2"/>
        <v>5.0906667709350586</v>
      </c>
      <c r="E47" s="26">
        <f t="shared" si="2"/>
        <v>3.7992589473724365</v>
      </c>
      <c r="F47" s="23">
        <f t="shared" si="2"/>
        <v>7.2685293853282928E-2</v>
      </c>
      <c r="G47" s="26">
        <f t="shared" si="2"/>
        <v>3.9291298389434814</v>
      </c>
      <c r="H47" s="23">
        <f t="shared" si="2"/>
        <v>37.628002384770774</v>
      </c>
      <c r="I47" s="26">
        <f t="shared" si="2"/>
        <v>48.317117260926722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0.74000461690234653</v>
      </c>
      <c r="D48" s="24">
        <f t="shared" si="3"/>
        <v>0.44654746298341602</v>
      </c>
      <c r="E48" s="26">
        <f t="shared" si="3"/>
        <v>0.39351436572740783</v>
      </c>
      <c r="F48" s="26">
        <f t="shared" si="3"/>
        <v>2.4603842151623173E-2</v>
      </c>
      <c r="G48" s="24">
        <f t="shared" si="3"/>
        <v>0.37392566135991617</v>
      </c>
      <c r="H48" s="26">
        <f t="shared" si="3"/>
        <v>0.24414262182281921</v>
      </c>
      <c r="I48" s="25">
        <f t="shared" si="3"/>
        <v>0.25622257672663601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 summaryRight="0"/>
  </sheetPr>
  <dimension ref="A1:R51"/>
  <sheetViews>
    <sheetView showGridLines="0" topLeftCell="A19" zoomScale="90" zoomScaleNormal="90" workbookViewId="0">
      <selection activeCell="H50" sqref="H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81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92.307540893554688</v>
      </c>
      <c r="D10" s="10">
        <v>5.9881367683410645</v>
      </c>
      <c r="E10" s="10">
        <v>1.0042330026626587</v>
      </c>
      <c r="F10" s="11">
        <v>0.41320446133613586</v>
      </c>
      <c r="G10" s="10">
        <v>1.4174374341964722</v>
      </c>
      <c r="H10" s="10">
        <v>39.096418568591183</v>
      </c>
      <c r="I10" s="10">
        <v>50.638950764326033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92.722175598144531</v>
      </c>
      <c r="D11" s="3">
        <v>5.803889274597168</v>
      </c>
      <c r="E11" s="3">
        <v>0.71011114120483398</v>
      </c>
      <c r="F11" s="5">
        <v>0.44979596138000488</v>
      </c>
      <c r="G11" s="3">
        <v>1.1599071025848389</v>
      </c>
      <c r="H11" s="3">
        <v>39.10859189542527</v>
      </c>
      <c r="I11" s="3">
        <v>50.688189027652925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92.687362670898438</v>
      </c>
      <c r="D12" s="3">
        <v>5.6744980812072754</v>
      </c>
      <c r="E12" s="3">
        <v>0.89293795824050903</v>
      </c>
      <c r="F12" s="5">
        <v>0.40936976671218872</v>
      </c>
      <c r="G12" s="3">
        <v>1.3023077249526978</v>
      </c>
      <c r="H12" s="3">
        <v>39.103429386935645</v>
      </c>
      <c r="I12" s="3">
        <v>50.713223452076349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92.83123779296875</v>
      </c>
      <c r="D13" s="3">
        <v>5.4463086128234863</v>
      </c>
      <c r="E13" s="3">
        <v>0.86475467681884766</v>
      </c>
      <c r="F13" s="5">
        <v>0.46945029497146606</v>
      </c>
      <c r="G13" s="3">
        <v>1.3342049121856689</v>
      </c>
      <c r="H13" s="3">
        <v>39.077666326011361</v>
      </c>
      <c r="I13" s="3">
        <v>50.693936655371246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92.321388244628906</v>
      </c>
      <c r="D14" s="3">
        <v>5.4486298561096191</v>
      </c>
      <c r="E14" s="3">
        <v>1.5007408857345581</v>
      </c>
      <c r="F14" s="5">
        <v>0.36399650573730469</v>
      </c>
      <c r="G14" s="3">
        <v>1.8647373914718628</v>
      </c>
      <c r="H14" s="3">
        <v>38.858633474735072</v>
      </c>
      <c r="I14" s="3">
        <v>50.351570709645834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92.307540893554688</v>
      </c>
      <c r="D15" s="3">
        <v>5.9881367683410645</v>
      </c>
      <c r="E15" s="3">
        <v>1.0042330026626587</v>
      </c>
      <c r="F15" s="5">
        <v>0.41320446133613586</v>
      </c>
      <c r="G15" s="3">
        <v>1.4174374341964722</v>
      </c>
      <c r="H15" s="3">
        <v>39.096767349481361</v>
      </c>
      <c r="I15" s="3">
        <v>50.639402516659686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92.722175598144531</v>
      </c>
      <c r="D16" s="3">
        <v>5.803889274597168</v>
      </c>
      <c r="E16" s="3">
        <v>0.71011114120483398</v>
      </c>
      <c r="F16" s="5">
        <v>0.44979596138000488</v>
      </c>
      <c r="G16" s="3">
        <v>1.1599071025848389</v>
      </c>
      <c r="H16" s="3">
        <v>39.108946755086606</v>
      </c>
      <c r="I16" s="3">
        <v>50.688648957113955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92.687362670898438</v>
      </c>
      <c r="D17" s="3">
        <v>5.6744980812072754</v>
      </c>
      <c r="E17" s="3">
        <v>0.89293795824050903</v>
      </c>
      <c r="F17" s="5">
        <v>0.40936976671218872</v>
      </c>
      <c r="G17" s="3">
        <v>1.3023077249526978</v>
      </c>
      <c r="H17" s="3">
        <v>39.103758176968107</v>
      </c>
      <c r="I17" s="3">
        <v>50.713649859750703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92.83123779296875</v>
      </c>
      <c r="D18" s="3">
        <v>5.4463086128234863</v>
      </c>
      <c r="E18" s="3">
        <v>0.86475467681884766</v>
      </c>
      <c r="F18" s="5">
        <v>0.46945029497146606</v>
      </c>
      <c r="G18" s="3">
        <v>1.3342049121856689</v>
      </c>
      <c r="H18" s="3">
        <v>39.077981557419776</v>
      </c>
      <c r="I18" s="3">
        <v>50.694345592816909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93.014053344726562</v>
      </c>
      <c r="D19" s="3">
        <v>5.4743695259094238</v>
      </c>
      <c r="E19" s="3">
        <v>0.57845067977905273</v>
      </c>
      <c r="F19" s="5">
        <v>0.49681922793388367</v>
      </c>
      <c r="G19" s="3">
        <v>1.0752699375152588</v>
      </c>
      <c r="H19" s="3">
        <v>39.200983332894928</v>
      </c>
      <c r="I19" s="3">
        <v>50.836611993305617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93.06365966796875</v>
      </c>
      <c r="D20" s="3">
        <v>5.4757022857666016</v>
      </c>
      <c r="E20" s="3">
        <v>0.5263131856918335</v>
      </c>
      <c r="F20" s="5">
        <v>0.50122570991516113</v>
      </c>
      <c r="G20" s="3">
        <v>1.0275388956069946</v>
      </c>
      <c r="H20" s="3">
        <v>39.211824283649385</v>
      </c>
      <c r="I20" s="3">
        <v>50.850301206359831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92.654426574707031</v>
      </c>
      <c r="D21" s="3">
        <v>5.7219738960266113</v>
      </c>
      <c r="E21" s="3">
        <v>0.79754585027694702</v>
      </c>
      <c r="F21" s="5">
        <v>0.40285176038742065</v>
      </c>
      <c r="G21" s="3">
        <v>1.2003976106643677</v>
      </c>
      <c r="H21" s="3">
        <v>39.215287132250218</v>
      </c>
      <c r="I21" s="3">
        <v>50.837321233311847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92.482513427734375</v>
      </c>
      <c r="D22" s="3">
        <v>5.6206183433532715</v>
      </c>
      <c r="E22" s="3">
        <v>1.1547620296478271</v>
      </c>
      <c r="F22" s="5">
        <v>0.35753753781318665</v>
      </c>
      <c r="G22" s="3">
        <v>1.5122995376586914</v>
      </c>
      <c r="H22" s="3">
        <v>39.008862386824994</v>
      </c>
      <c r="I22" s="3">
        <v>50.54915832534067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93.040634155273438</v>
      </c>
      <c r="D23" s="3">
        <v>5.2262263298034668</v>
      </c>
      <c r="E23" s="3">
        <v>0.8977741003036499</v>
      </c>
      <c r="F23" s="5">
        <v>0.45947164297103882</v>
      </c>
      <c r="G23" s="3">
        <v>1.3572456836700439</v>
      </c>
      <c r="H23" s="3">
        <v>39.000587203524148</v>
      </c>
      <c r="I23" s="3">
        <v>50.646079342726303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91.813133239746094</v>
      </c>
      <c r="D24" s="3">
        <v>5.8410072326660156</v>
      </c>
      <c r="E24" s="3">
        <v>1.6349139213562012</v>
      </c>
      <c r="F24" s="5">
        <v>0.3566935658454895</v>
      </c>
      <c r="G24" s="3">
        <v>1.9916074275970459</v>
      </c>
      <c r="H24" s="3">
        <v>38.864695288686626</v>
      </c>
      <c r="I24" s="3">
        <v>50.260890223414002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92.969978332519531</v>
      </c>
      <c r="D25" s="3">
        <v>5.6044001579284668</v>
      </c>
      <c r="E25" s="3">
        <v>0.63911986351013184</v>
      </c>
      <c r="F25" s="5">
        <v>0.41683873534202576</v>
      </c>
      <c r="G25" s="3">
        <v>1.05595862865448</v>
      </c>
      <c r="H25" s="3">
        <v>39.223671342871498</v>
      </c>
      <c r="I25" s="3">
        <v>50.932287149733916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91.128990173339844</v>
      </c>
      <c r="D26" s="3">
        <v>5.770531177520752</v>
      </c>
      <c r="E26" s="3">
        <v>2.4464912414550781</v>
      </c>
      <c r="F26" s="5">
        <v>0.2824690043926239</v>
      </c>
      <c r="G26" s="3">
        <v>2.7289602756500244</v>
      </c>
      <c r="H26" s="3">
        <v>38.613915048930558</v>
      </c>
      <c r="I26" s="3">
        <v>49.828583526098626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92.900764465332031</v>
      </c>
      <c r="D27" s="3">
        <v>5.3207359313964844</v>
      </c>
      <c r="E27" s="3">
        <v>0.9617268443107605</v>
      </c>
      <c r="F27" s="5">
        <v>0.39024978876113892</v>
      </c>
      <c r="G27" s="3">
        <v>1.3519766330718994</v>
      </c>
      <c r="H27" s="3">
        <v>39.049970051044546</v>
      </c>
      <c r="I27" s="3">
        <v>50.670133376644934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92.219802856445313</v>
      </c>
      <c r="D28" s="3">
        <v>5.489290714263916</v>
      </c>
      <c r="E28" s="3">
        <v>1.5921382904052734</v>
      </c>
      <c r="F28" s="5">
        <v>0.32621163129806519</v>
      </c>
      <c r="G28" s="3">
        <v>1.9183499813079834</v>
      </c>
      <c r="H28" s="3">
        <v>38.855592902215975</v>
      </c>
      <c r="I28" s="3">
        <v>50.311515250222925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92.825271606445313</v>
      </c>
      <c r="D29" s="3">
        <v>5.505164623260498</v>
      </c>
      <c r="E29" s="3">
        <v>0.94713801145553589</v>
      </c>
      <c r="F29" s="5">
        <v>0.29948541522026062</v>
      </c>
      <c r="G29" s="3">
        <v>1.2466233968734741</v>
      </c>
      <c r="H29" s="3">
        <v>39.133474971143933</v>
      </c>
      <c r="I29" s="3">
        <v>50.761500628313449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91.860221862792969</v>
      </c>
      <c r="D30" s="3">
        <v>6.2714300155639648</v>
      </c>
      <c r="E30" s="3">
        <v>1.2625023126602173</v>
      </c>
      <c r="F30" s="5">
        <v>0.26435810327529907</v>
      </c>
      <c r="G30" s="3">
        <v>1.5268604755401611</v>
      </c>
      <c r="H30" s="3">
        <v>39.175528623682567</v>
      </c>
      <c r="I30" s="3">
        <v>50.672964520393315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92.035079956054688</v>
      </c>
      <c r="D31" s="3">
        <v>6.5784726142883301</v>
      </c>
      <c r="E31" s="3">
        <v>0.74661499261856079</v>
      </c>
      <c r="F31" s="5">
        <v>0.27974054217338562</v>
      </c>
      <c r="G31" s="3">
        <v>1.026355504989624</v>
      </c>
      <c r="H31" s="3">
        <v>39.474539560268603</v>
      </c>
      <c r="I31" s="3">
        <v>51.084008480753958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91.765922546386719</v>
      </c>
      <c r="D32" s="3">
        <v>6.1911253929138184</v>
      </c>
      <c r="E32" s="3">
        <v>1.3846017122268677</v>
      </c>
      <c r="F32" s="5">
        <v>0.23257690668106079</v>
      </c>
      <c r="G32" s="3">
        <v>1.6171786785125732</v>
      </c>
      <c r="H32" s="3">
        <v>39.213276466717431</v>
      </c>
      <c r="I32" s="3">
        <v>50.708545981383764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92.45428466796875</v>
      </c>
      <c r="D33" s="3">
        <v>5.6664333343505859</v>
      </c>
      <c r="E33" s="3">
        <v>0.89652669429779053</v>
      </c>
      <c r="F33" s="5">
        <v>0.28753244876861572</v>
      </c>
      <c r="G33" s="3">
        <v>1.1840591430664063</v>
      </c>
      <c r="H33" s="3">
        <v>39.307979704799308</v>
      </c>
      <c r="I33" s="3">
        <v>50.848666912656739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92.326606750488281</v>
      </c>
      <c r="D34" s="3">
        <v>5.5549054145812988</v>
      </c>
      <c r="E34" s="3">
        <v>1.2384272813796997</v>
      </c>
      <c r="F34" s="5">
        <v>0.25349622964859009</v>
      </c>
      <c r="G34" s="3">
        <v>1.4919235706329346</v>
      </c>
      <c r="H34" s="3">
        <v>39.188165368623601</v>
      </c>
      <c r="I34" s="3">
        <v>50.71363938998671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91.6697998046875</v>
      </c>
      <c r="D35" s="3">
        <v>6.508023738861084</v>
      </c>
      <c r="E35" s="3">
        <v>0.98579847812652588</v>
      </c>
      <c r="F35" s="5">
        <v>0.25282716751098633</v>
      </c>
      <c r="G35" s="3">
        <v>1.2386256456375122</v>
      </c>
      <c r="H35" s="3">
        <v>39.403585362766492</v>
      </c>
      <c r="I35" s="3">
        <v>50.867133356282586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91.207313537597656</v>
      </c>
      <c r="D36" s="3">
        <v>6.6807656288146973</v>
      </c>
      <c r="E36" s="3">
        <v>1.3279851675033569</v>
      </c>
      <c r="F36" s="5">
        <v>0.22743421792984009</v>
      </c>
      <c r="G36" s="3">
        <v>1.5554194450378418</v>
      </c>
      <c r="H36" s="3">
        <v>39.430380061943467</v>
      </c>
      <c r="I36" s="3">
        <v>50.83955134310537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91.9173583984375</v>
      </c>
      <c r="D37" s="3">
        <v>6.3706927299499512</v>
      </c>
      <c r="E37" s="3">
        <v>0.91554981470108032</v>
      </c>
      <c r="F37" s="5">
        <v>0.32062557339668274</v>
      </c>
      <c r="G37" s="3">
        <v>1.2361754179000854</v>
      </c>
      <c r="H37" s="3">
        <v>39.371683982925866</v>
      </c>
      <c r="I37" s="3">
        <v>50.883764802756865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92.121360778808594</v>
      </c>
      <c r="D38" s="3">
        <v>6.1651968955993652</v>
      </c>
      <c r="E38" s="3">
        <v>0.89857202768325806</v>
      </c>
      <c r="F38" s="5">
        <v>0.37516370415687561</v>
      </c>
      <c r="G38" s="3">
        <v>1.2737357616424561</v>
      </c>
      <c r="H38" s="3">
        <v>39.316180851374362</v>
      </c>
      <c r="I38" s="3">
        <v>50.862860201565894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92.166847229003906</v>
      </c>
      <c r="D39" s="3">
        <v>6.0724945068359375</v>
      </c>
      <c r="E39" s="3">
        <v>0.96066874265670776</v>
      </c>
      <c r="F39" s="5">
        <v>0.403755784034729</v>
      </c>
      <c r="G39" s="3">
        <v>1.364424467086792</v>
      </c>
      <c r="H39" s="3">
        <v>39.134291134982583</v>
      </c>
      <c r="I39" s="3">
        <v>50.623554790106247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91.903465270996094</v>
      </c>
      <c r="D40" s="3">
        <v>6.2444519996643066</v>
      </c>
      <c r="E40" s="3">
        <v>1.0274786949157715</v>
      </c>
      <c r="F40" s="5">
        <v>0.37429529428482056</v>
      </c>
      <c r="G40" s="3">
        <v>1.4017739295959473</v>
      </c>
      <c r="H40" s="3">
        <v>39.300614062572947</v>
      </c>
      <c r="I40" s="3">
        <v>50.803743567292656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92.353532606555575</v>
      </c>
      <c r="D41" s="6">
        <f t="shared" si="0"/>
        <v>5.8267196070763374</v>
      </c>
      <c r="E41" s="6">
        <f t="shared" si="0"/>
        <v>1.0408359477596898</v>
      </c>
      <c r="F41" s="6">
        <f t="shared" si="0"/>
        <v>0.3680418537509057</v>
      </c>
      <c r="G41" s="6">
        <f t="shared" si="0"/>
        <v>1.408877799587865</v>
      </c>
      <c r="H41" s="6">
        <f t="shared" si="0"/>
        <v>39.13958976178543</v>
      </c>
      <c r="I41" s="6">
        <f t="shared" si="0"/>
        <v>50.684346230231284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93.06365966796875</v>
      </c>
      <c r="D46" s="21">
        <f t="shared" si="1"/>
        <v>6.6807656288146973</v>
      </c>
      <c r="E46" s="26">
        <f t="shared" si="1"/>
        <v>2.4464912414550781</v>
      </c>
      <c r="F46" s="26">
        <f t="shared" si="1"/>
        <v>0.50122570991516113</v>
      </c>
      <c r="G46" s="21">
        <f t="shared" si="1"/>
        <v>2.7289602756500244</v>
      </c>
      <c r="H46" s="26">
        <f t="shared" si="1"/>
        <v>39.474539560268603</v>
      </c>
      <c r="I46" s="22">
        <f t="shared" si="1"/>
        <v>51.084008480753958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91.128990173339844</v>
      </c>
      <c r="D47" s="26">
        <f t="shared" si="2"/>
        <v>5.2262263298034668</v>
      </c>
      <c r="E47" s="26">
        <f t="shared" si="2"/>
        <v>0.5263131856918335</v>
      </c>
      <c r="F47" s="23">
        <f t="shared" si="2"/>
        <v>0.22743421792984009</v>
      </c>
      <c r="G47" s="26">
        <f t="shared" si="2"/>
        <v>1.026355504989624</v>
      </c>
      <c r="H47" s="23">
        <f t="shared" si="2"/>
        <v>38.613915048930558</v>
      </c>
      <c r="I47" s="26">
        <f t="shared" si="2"/>
        <v>49.828583526098626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0.52126209055645667</v>
      </c>
      <c r="D48" s="24">
        <f t="shared" si="3"/>
        <v>0.38959621739151823</v>
      </c>
      <c r="E48" s="26">
        <f t="shared" si="3"/>
        <v>0.38126056447904699</v>
      </c>
      <c r="F48" s="26">
        <f t="shared" si="3"/>
        <v>8.0701982847450865E-2</v>
      </c>
      <c r="G48" s="24">
        <f t="shared" si="3"/>
        <v>0.34335849519542699</v>
      </c>
      <c r="H48" s="26">
        <f t="shared" si="3"/>
        <v>0.18334547339434057</v>
      </c>
      <c r="I48" s="25">
        <f t="shared" si="3"/>
        <v>0.23553296001776972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84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89.185020446777344</v>
      </c>
      <c r="D10" s="10">
        <v>5.567230224609375</v>
      </c>
      <c r="E10" s="10">
        <v>4.7131915092468262</v>
      </c>
      <c r="F10" s="11">
        <v>5.5409099906682968E-2</v>
      </c>
      <c r="G10" s="10">
        <v>4.7686004638671875</v>
      </c>
      <c r="H10" s="10">
        <v>38.019232986783443</v>
      </c>
      <c r="I10" s="10">
        <v>48.682073685753437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89.156829833984375</v>
      </c>
      <c r="D11" s="3">
        <v>5.6279325485229492</v>
      </c>
      <c r="E11" s="3">
        <v>4.5988960266113281</v>
      </c>
      <c r="F11" s="5">
        <v>6.2310226261615753E-2</v>
      </c>
      <c r="G11" s="3">
        <v>4.6612062454223633</v>
      </c>
      <c r="H11" s="3">
        <v>38.13081548058048</v>
      </c>
      <c r="I11" s="3">
        <v>48.792317682366921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89.428230285644531</v>
      </c>
      <c r="D12" s="3">
        <v>5.4408602714538574</v>
      </c>
      <c r="E12" s="3">
        <v>4.4361395835876465</v>
      </c>
      <c r="F12" s="5">
        <v>6.3223466277122498E-2</v>
      </c>
      <c r="G12" s="3">
        <v>4.4993629455566406</v>
      </c>
      <c r="H12" s="3">
        <v>38.230815277209558</v>
      </c>
      <c r="I12" s="3">
        <v>48.919492381519817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89.016845703125</v>
      </c>
      <c r="D13" s="3">
        <v>5.850369930267334</v>
      </c>
      <c r="E13" s="3">
        <v>4.5584282875061035</v>
      </c>
      <c r="F13" s="5">
        <v>5.7871203869581223E-2</v>
      </c>
      <c r="G13" s="3">
        <v>4.6162996292114258</v>
      </c>
      <c r="H13" s="3">
        <v>38.182427031761662</v>
      </c>
      <c r="I13" s="3">
        <v>48.84334894208456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89.41046142578125</v>
      </c>
      <c r="D14" s="3">
        <v>5.3912124633789062</v>
      </c>
      <c r="E14" s="3">
        <v>4.6116337776184082</v>
      </c>
      <c r="F14" s="5">
        <v>5.8717727661132813E-2</v>
      </c>
      <c r="G14" s="3">
        <v>4.670351505279541</v>
      </c>
      <c r="H14" s="3">
        <v>38.048265330779543</v>
      </c>
      <c r="I14" s="3">
        <v>48.739953577310992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88.909332275390625</v>
      </c>
      <c r="D15" s="3">
        <v>5.3176159858703613</v>
      </c>
      <c r="E15" s="3">
        <v>5.2068510055541992</v>
      </c>
      <c r="F15" s="5">
        <v>5.8100022375583649E-2</v>
      </c>
      <c r="G15" s="3">
        <v>5.264951229095459</v>
      </c>
      <c r="H15" s="3">
        <v>37.794831664512785</v>
      </c>
      <c r="I15" s="3">
        <v>48.337381130873631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88.364234924316406</v>
      </c>
      <c r="D16" s="3">
        <v>5.461449146270752</v>
      </c>
      <c r="E16" s="3">
        <v>5.4207711219787598</v>
      </c>
      <c r="F16" s="5">
        <v>5.7440750300884247E-2</v>
      </c>
      <c r="G16" s="3">
        <v>5.4782118797302246</v>
      </c>
      <c r="H16" s="3">
        <v>37.920039961417899</v>
      </c>
      <c r="I16" s="3">
        <v>48.32285119608914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88.345504760742188</v>
      </c>
      <c r="D17" s="3">
        <v>5.5456733703613281</v>
      </c>
      <c r="E17" s="3">
        <v>5.5603575706481934</v>
      </c>
      <c r="F17" s="5">
        <v>5.3282186388969421E-2</v>
      </c>
      <c r="G17" s="3">
        <v>5.6136398315429687</v>
      </c>
      <c r="H17" s="3">
        <v>37.6930707465648</v>
      </c>
      <c r="I17" s="3">
        <v>48.131740942252762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90.532859802246094</v>
      </c>
      <c r="D18" s="3">
        <v>4.3895468711853027</v>
      </c>
      <c r="E18" s="3">
        <v>4.6588678359985352</v>
      </c>
      <c r="F18" s="5">
        <v>7.3292382061481476E-2</v>
      </c>
      <c r="G18" s="3">
        <v>4.7321600914001465</v>
      </c>
      <c r="H18" s="3">
        <v>37.601519117887989</v>
      </c>
      <c r="I18" s="3">
        <v>48.443483458591231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89.758102416992188</v>
      </c>
      <c r="D19" s="3">
        <v>4.8267927169799805</v>
      </c>
      <c r="E19" s="3">
        <v>5.0195393562316895</v>
      </c>
      <c r="F19" s="5">
        <v>6.3739508390426636E-2</v>
      </c>
      <c r="G19" s="3">
        <v>5.0832786560058594</v>
      </c>
      <c r="H19" s="3">
        <v>37.471147388712431</v>
      </c>
      <c r="I19" s="3">
        <v>48.218069717350076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86.55908203125</v>
      </c>
      <c r="D20" s="3">
        <v>6.6275739669799805</v>
      </c>
      <c r="E20" s="3">
        <v>5.2160816192626953</v>
      </c>
      <c r="F20" s="5">
        <v>5.1816247403621674E-2</v>
      </c>
      <c r="G20" s="3">
        <v>5.2678980827331543</v>
      </c>
      <c r="H20" s="3">
        <v>38.852182650054765</v>
      </c>
      <c r="I20" s="3">
        <v>48.967116320887833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87.680809020996094</v>
      </c>
      <c r="D21" s="3">
        <v>6.5983281135559082</v>
      </c>
      <c r="E21" s="3">
        <v>5.2363557815551758</v>
      </c>
      <c r="F21" s="5">
        <v>5.0988107919692993E-2</v>
      </c>
      <c r="G21" s="3">
        <v>5.2873439788818359</v>
      </c>
      <c r="H21" s="3">
        <v>38.05076116276777</v>
      </c>
      <c r="I21" s="3">
        <v>48.484832557330719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88.754325866699219</v>
      </c>
      <c r="D22" s="3">
        <v>5.5875825881958008</v>
      </c>
      <c r="E22" s="3">
        <v>5.273658275604248</v>
      </c>
      <c r="F22" s="5">
        <v>4.9964405596256256E-2</v>
      </c>
      <c r="G22" s="3">
        <v>5.3236227035522461</v>
      </c>
      <c r="H22" s="3">
        <v>37.690715190495389</v>
      </c>
      <c r="I22" s="3">
        <v>48.252989343685577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89.543731689453125</v>
      </c>
      <c r="D23" s="3">
        <v>4.8090429306030273</v>
      </c>
      <c r="E23" s="3">
        <v>5.2284960746765137</v>
      </c>
      <c r="F23" s="5">
        <v>5.4712533950805664E-2</v>
      </c>
      <c r="G23" s="3">
        <v>5.2832088470458984</v>
      </c>
      <c r="H23" s="3">
        <v>37.517390009496523</v>
      </c>
      <c r="I23" s="3">
        <v>48.163670082084955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89.117454528808594</v>
      </c>
      <c r="D24" s="3">
        <v>5.1005964279174805</v>
      </c>
      <c r="E24" s="3">
        <v>5.3120346069335937</v>
      </c>
      <c r="F24" s="5">
        <v>4.9245685338973999E-2</v>
      </c>
      <c r="G24" s="3">
        <v>5.3612804412841797</v>
      </c>
      <c r="H24" s="3">
        <v>37.627774292053608</v>
      </c>
      <c r="I24" s="3">
        <v>48.19849354710994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88.487533569335937</v>
      </c>
      <c r="D25" s="3">
        <v>5.9105095863342285</v>
      </c>
      <c r="E25" s="3">
        <v>5.0188808441162109</v>
      </c>
      <c r="F25" s="5">
        <v>4.6351887285709381E-2</v>
      </c>
      <c r="G25" s="3">
        <v>5.0652327537536621</v>
      </c>
      <c r="H25" s="3">
        <v>38.066900907361905</v>
      </c>
      <c r="I25" s="3">
        <v>48.587238013214417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87.885009765625</v>
      </c>
      <c r="D26" s="3">
        <v>6.2215666770935059</v>
      </c>
      <c r="E26" s="3">
        <v>5.4057536125183105</v>
      </c>
      <c r="F26" s="5">
        <v>5.3811345249414444E-2</v>
      </c>
      <c r="G26" s="3">
        <v>5.4595651626586914</v>
      </c>
      <c r="H26" s="3">
        <v>37.92270942509726</v>
      </c>
      <c r="I26" s="3">
        <v>48.334770961130253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87.05126953125</v>
      </c>
      <c r="D27" s="3">
        <v>7.0455508232116699</v>
      </c>
      <c r="E27" s="3">
        <v>5.2983121871948242</v>
      </c>
      <c r="F27" s="5">
        <v>4.5414585620164871E-2</v>
      </c>
      <c r="G27" s="3">
        <v>5.343726634979248</v>
      </c>
      <c r="H27" s="3">
        <v>38.265602401613009</v>
      </c>
      <c r="I27" s="3">
        <v>48.590931419138833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87.379470825195313</v>
      </c>
      <c r="D28" s="3">
        <v>6.9511837959289551</v>
      </c>
      <c r="E28" s="3">
        <v>5.1854190826416016</v>
      </c>
      <c r="F28" s="5">
        <v>4.9779545515775681E-2</v>
      </c>
      <c r="G28" s="3">
        <v>5.2351984977722168</v>
      </c>
      <c r="H28" s="3">
        <v>38.219225097967993</v>
      </c>
      <c r="I28" s="3">
        <v>48.607551650293289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87.743766784667969</v>
      </c>
      <c r="D29" s="3">
        <v>6.5777072906494141</v>
      </c>
      <c r="E29" s="3">
        <v>5.1376733779907227</v>
      </c>
      <c r="F29" s="5">
        <v>5.8745458722114563E-2</v>
      </c>
      <c r="G29" s="3">
        <v>5.1964187622070313</v>
      </c>
      <c r="H29" s="3">
        <v>38.151205475690716</v>
      </c>
      <c r="I29" s="3">
        <v>48.58078344423992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88.4478759765625</v>
      </c>
      <c r="D30" s="3">
        <v>5.8995819091796875</v>
      </c>
      <c r="E30" s="3">
        <v>5.169952392578125</v>
      </c>
      <c r="F30" s="5">
        <v>6.1192732304334641E-2</v>
      </c>
      <c r="G30" s="3">
        <v>5.231144905090332</v>
      </c>
      <c r="H30" s="3">
        <v>37.908304535947174</v>
      </c>
      <c r="I30" s="3">
        <v>48.419637196539171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88.762763977050781</v>
      </c>
      <c r="D31" s="3">
        <v>5.7899284362792969</v>
      </c>
      <c r="E31" s="3">
        <v>5.0501985549926758</v>
      </c>
      <c r="F31" s="5">
        <v>6.1956398189067841E-2</v>
      </c>
      <c r="G31" s="3">
        <v>5.1121549606323242</v>
      </c>
      <c r="H31" s="3">
        <v>37.834322920541446</v>
      </c>
      <c r="I31" s="3">
        <v>48.425505030345718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88.842727661132813</v>
      </c>
      <c r="D32" s="3">
        <v>5.6781144142150879</v>
      </c>
      <c r="E32" s="3">
        <v>5.0719304084777832</v>
      </c>
      <c r="F32" s="5">
        <v>6.969907134771347E-2</v>
      </c>
      <c r="G32" s="3">
        <v>5.141629695892334</v>
      </c>
      <c r="H32" s="3">
        <v>37.782415988428291</v>
      </c>
      <c r="I32" s="3">
        <v>48.380229258342119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88.679611206054687</v>
      </c>
      <c r="D33" s="3">
        <v>5.662299633026123</v>
      </c>
      <c r="E33" s="3">
        <v>5.2138643264770508</v>
      </c>
      <c r="F33" s="5">
        <v>6.7162550985813141E-2</v>
      </c>
      <c r="G33" s="3">
        <v>5.2810268402099609</v>
      </c>
      <c r="H33" s="3">
        <v>37.756058051084359</v>
      </c>
      <c r="I33" s="3">
        <v>48.306379687363354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88.616340637207031</v>
      </c>
      <c r="D34" s="3">
        <v>5.7144927978515625</v>
      </c>
      <c r="E34" s="3">
        <v>5.2428975105285645</v>
      </c>
      <c r="F34" s="5">
        <v>5.5354677140712738E-2</v>
      </c>
      <c r="G34" s="3">
        <v>5.2982521057128906</v>
      </c>
      <c r="H34" s="3">
        <v>37.773394577438395</v>
      </c>
      <c r="I34" s="3">
        <v>48.312098107375327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88.609878540039063</v>
      </c>
      <c r="D35" s="3">
        <v>5.4296488761901855</v>
      </c>
      <c r="E35" s="3">
        <v>5.5536489486694336</v>
      </c>
      <c r="F35" s="5">
        <v>4.7842718660831451E-2</v>
      </c>
      <c r="G35" s="3">
        <v>5.6014914512634277</v>
      </c>
      <c r="H35" s="3">
        <v>37.572334235966323</v>
      </c>
      <c r="I35" s="3">
        <v>48.06509672205015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88.451629638671875</v>
      </c>
      <c r="D36" s="3">
        <v>5.8699932098388672</v>
      </c>
      <c r="E36" s="3">
        <v>5.1429905891418457</v>
      </c>
      <c r="F36" s="5">
        <v>5.4672762751579285E-2</v>
      </c>
      <c r="G36" s="3">
        <v>5.1976633071899414</v>
      </c>
      <c r="H36" s="3">
        <v>37.936336797751146</v>
      </c>
      <c r="I36" s="3">
        <v>48.451885230650575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89.278816223144531</v>
      </c>
      <c r="D37" s="3">
        <v>5.3256340026855469</v>
      </c>
      <c r="E37" s="3">
        <v>4.7802996635437012</v>
      </c>
      <c r="F37" s="5">
        <v>6.3136026263237E-2</v>
      </c>
      <c r="G37" s="3">
        <v>4.8434357643127441</v>
      </c>
      <c r="H37" s="3">
        <v>37.998966428447133</v>
      </c>
      <c r="I37" s="3">
        <v>48.635941333651566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89.563003540039063</v>
      </c>
      <c r="D38" s="3">
        <v>5.0215392112731934</v>
      </c>
      <c r="E38" s="3">
        <v>4.8032641410827637</v>
      </c>
      <c r="F38" s="5">
        <v>6.6022001206874847E-2</v>
      </c>
      <c r="G38" s="3">
        <v>4.869286060333252</v>
      </c>
      <c r="H38" s="3">
        <v>37.925266297361311</v>
      </c>
      <c r="I38" s="3">
        <v>48.579892147552499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89.275215148925781</v>
      </c>
      <c r="D39" s="3">
        <v>5.2250189781188965</v>
      </c>
      <c r="E39" s="3">
        <v>4.9541106224060059</v>
      </c>
      <c r="F39" s="5">
        <v>6.7904822528362274E-2</v>
      </c>
      <c r="G39" s="3">
        <v>5.0220155715942383</v>
      </c>
      <c r="H39" s="3">
        <v>37.812988161784808</v>
      </c>
      <c r="I39" s="3">
        <v>48.448676264930171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88.941474914550781</v>
      </c>
      <c r="D40" s="3">
        <v>5.4255075454711914</v>
      </c>
      <c r="E40" s="3">
        <v>5.0662388801574707</v>
      </c>
      <c r="F40" s="5">
        <v>6.2928661704063416E-2</v>
      </c>
      <c r="G40" s="3">
        <v>5.1291675567626953</v>
      </c>
      <c r="H40" s="3">
        <v>37.838667278764689</v>
      </c>
      <c r="I40" s="3">
        <v>48.419946465557594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88.702555256505164</v>
      </c>
      <c r="D41" s="6">
        <f t="shared" si="0"/>
        <v>5.6738737014032177</v>
      </c>
      <c r="E41" s="6">
        <f t="shared" si="0"/>
        <v>5.0692495992106776</v>
      </c>
      <c r="F41" s="6">
        <f t="shared" si="0"/>
        <v>5.7809316102535493E-2</v>
      </c>
      <c r="G41" s="6">
        <f t="shared" si="0"/>
        <v>5.1270589213217459</v>
      </c>
      <c r="H41" s="6">
        <f t="shared" si="0"/>
        <v>37.922441512010472</v>
      </c>
      <c r="I41" s="6">
        <f t="shared" si="0"/>
        <v>48.472399274118281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90.532859802246094</v>
      </c>
      <c r="D46" s="21">
        <f t="shared" si="1"/>
        <v>7.0455508232116699</v>
      </c>
      <c r="E46" s="26">
        <f t="shared" si="1"/>
        <v>5.5603575706481934</v>
      </c>
      <c r="F46" s="26">
        <f t="shared" si="1"/>
        <v>7.3292382061481476E-2</v>
      </c>
      <c r="G46" s="21">
        <f t="shared" si="1"/>
        <v>5.6136398315429687</v>
      </c>
      <c r="H46" s="26">
        <f t="shared" si="1"/>
        <v>38.852182650054765</v>
      </c>
      <c r="I46" s="22">
        <f t="shared" si="1"/>
        <v>48.967116320887833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86.55908203125</v>
      </c>
      <c r="D47" s="26">
        <f t="shared" si="2"/>
        <v>4.3895468711853027</v>
      </c>
      <c r="E47" s="26">
        <f t="shared" si="2"/>
        <v>4.4361395835876465</v>
      </c>
      <c r="F47" s="23">
        <f t="shared" si="2"/>
        <v>4.5414585620164871E-2</v>
      </c>
      <c r="G47" s="26">
        <f t="shared" si="2"/>
        <v>4.4993629455566406</v>
      </c>
      <c r="H47" s="23">
        <f t="shared" si="2"/>
        <v>37.471147388712431</v>
      </c>
      <c r="I47" s="26">
        <f t="shared" si="2"/>
        <v>48.06509672205015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0.82808403858929436</v>
      </c>
      <c r="D48" s="24">
        <f t="shared" si="3"/>
        <v>0.61217433298235457</v>
      </c>
      <c r="E48" s="26">
        <f t="shared" si="3"/>
        <v>0.29467024038242612</v>
      </c>
      <c r="F48" s="26">
        <f t="shared" si="3"/>
        <v>7.1683633260290446E-3</v>
      </c>
      <c r="G48" s="24">
        <f t="shared" si="3"/>
        <v>0.29094302982110148</v>
      </c>
      <c r="H48" s="26">
        <f t="shared" si="3"/>
        <v>0.27667577804020299</v>
      </c>
      <c r="I48" s="25">
        <f t="shared" si="3"/>
        <v>0.23034711368304692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82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94.013641357421875</v>
      </c>
      <c r="D10" s="10">
        <v>4.5490570068359375</v>
      </c>
      <c r="E10" s="10">
        <v>0.58051759004592896</v>
      </c>
      <c r="F10" s="11">
        <v>0.52237635850906372</v>
      </c>
      <c r="G10" s="10">
        <v>1.1028939485549927</v>
      </c>
      <c r="H10" s="10">
        <v>38.856047710507035</v>
      </c>
      <c r="I10" s="10">
        <v>50.676754474564056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94.24725341796875</v>
      </c>
      <c r="D11" s="3">
        <v>4.4045572280883789</v>
      </c>
      <c r="E11" s="3">
        <v>0.56038129329681396</v>
      </c>
      <c r="F11" s="5">
        <v>0.47250217199325562</v>
      </c>
      <c r="G11" s="3">
        <v>1.0328834056854248</v>
      </c>
      <c r="H11" s="3">
        <v>38.828977615720525</v>
      </c>
      <c r="I11" s="3">
        <v>50.705385045826723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94.170516967773438</v>
      </c>
      <c r="D12" s="3">
        <v>4.4621567726135254</v>
      </c>
      <c r="E12" s="3">
        <v>0.57085835933685303</v>
      </c>
      <c r="F12" s="5">
        <v>0.49025532603263855</v>
      </c>
      <c r="G12" s="3">
        <v>1.061113715171814</v>
      </c>
      <c r="H12" s="3">
        <v>38.829771319198386</v>
      </c>
      <c r="I12" s="3">
        <v>50.688703830390992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94.428863525390625</v>
      </c>
      <c r="D13" s="3">
        <v>4.2765417098999023</v>
      </c>
      <c r="E13" s="3">
        <v>0.55952203273773193</v>
      </c>
      <c r="F13" s="5">
        <v>0.47549346089363098</v>
      </c>
      <c r="G13" s="3">
        <v>1.0350154638290405</v>
      </c>
      <c r="H13" s="3">
        <v>38.759196149776933</v>
      </c>
      <c r="I13" s="3">
        <v>50.664277453503686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94.26617431640625</v>
      </c>
      <c r="D14" s="3">
        <v>4.4278216361999512</v>
      </c>
      <c r="E14" s="3">
        <v>0.56784915924072266</v>
      </c>
      <c r="F14" s="5">
        <v>0.45217514038085938</v>
      </c>
      <c r="G14" s="3">
        <v>1.020024299621582</v>
      </c>
      <c r="H14" s="3">
        <v>38.823912387750077</v>
      </c>
      <c r="I14" s="3">
        <v>50.713370603139133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93.724639892578125</v>
      </c>
      <c r="D15" s="3">
        <v>4.9732851982116699</v>
      </c>
      <c r="E15" s="3">
        <v>0.58255070447921753</v>
      </c>
      <c r="F15" s="5">
        <v>0.42631018161773682</v>
      </c>
      <c r="G15" s="3">
        <v>1.0088608264923096</v>
      </c>
      <c r="H15" s="3">
        <v>38.986673726150194</v>
      </c>
      <c r="I15" s="3">
        <v>50.816944321468235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95.079483032226563</v>
      </c>
      <c r="D16" s="3">
        <v>3.8362772464752197</v>
      </c>
      <c r="E16" s="3">
        <v>0.56069380044937134</v>
      </c>
      <c r="F16" s="5">
        <v>0.28881585597991943</v>
      </c>
      <c r="G16" s="3">
        <v>0.84950965642929077</v>
      </c>
      <c r="H16" s="3">
        <v>38.686928729650155</v>
      </c>
      <c r="I16" s="3">
        <v>50.753739350622098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94.78558349609375</v>
      </c>
      <c r="D17" s="3">
        <v>4.1854496002197266</v>
      </c>
      <c r="E17" s="3">
        <v>0.55771738290786743</v>
      </c>
      <c r="F17" s="5">
        <v>0.20463566482067108</v>
      </c>
      <c r="G17" s="3">
        <v>0.76235306262969971</v>
      </c>
      <c r="H17" s="3">
        <v>38.838779329796814</v>
      </c>
      <c r="I17" s="3">
        <v>50.900119757278652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94.706657409667969</v>
      </c>
      <c r="D18" s="3">
        <v>4.3353347778320313</v>
      </c>
      <c r="E18" s="3">
        <v>0.55891364812850952</v>
      </c>
      <c r="F18" s="5">
        <v>0.12730877101421356</v>
      </c>
      <c r="G18" s="3">
        <v>0.68622243404388428</v>
      </c>
      <c r="H18" s="3">
        <v>38.91385550886487</v>
      </c>
      <c r="I18" s="3">
        <v>50.996396434997465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94.685028076171875</v>
      </c>
      <c r="D19" s="3">
        <v>4.3664183616638184</v>
      </c>
      <c r="E19" s="3">
        <v>0.56380116939544678</v>
      </c>
      <c r="F19" s="5">
        <v>0.11791757494211197</v>
      </c>
      <c r="G19" s="3">
        <v>0.68171876668930054</v>
      </c>
      <c r="H19" s="3">
        <v>38.915958051517123</v>
      </c>
      <c r="I19" s="3">
        <v>51.002065103802984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94.692710876464844</v>
      </c>
      <c r="D20" s="3">
        <v>4.3553905487060547</v>
      </c>
      <c r="E20" s="3">
        <v>0.55896633863449097</v>
      </c>
      <c r="F20" s="5">
        <v>0.12135890871286392</v>
      </c>
      <c r="G20" s="3">
        <v>0.68032526969909668</v>
      </c>
      <c r="H20" s="3">
        <v>38.921581497836279</v>
      </c>
      <c r="I20" s="3">
        <v>51.004923667649052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94.175086975097656</v>
      </c>
      <c r="D21" s="3">
        <v>4.8453269004821777</v>
      </c>
      <c r="E21" s="3">
        <v>0.59579920768737793</v>
      </c>
      <c r="F21" s="5">
        <v>0.11052610725164413</v>
      </c>
      <c r="G21" s="3">
        <v>0.70632529258728027</v>
      </c>
      <c r="H21" s="3">
        <v>39.052306818118289</v>
      </c>
      <c r="I21" s="3">
        <v>51.0690361167253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94.806976318359375</v>
      </c>
      <c r="D22" s="3">
        <v>4.2931013107299805</v>
      </c>
      <c r="E22" s="3">
        <v>0.54812842607498169</v>
      </c>
      <c r="F22" s="5">
        <v>9.7377851605415344E-2</v>
      </c>
      <c r="G22" s="3">
        <v>0.64550626277923584</v>
      </c>
      <c r="H22" s="3">
        <v>38.903916979633181</v>
      </c>
      <c r="I22" s="3">
        <v>51.017088253926126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94.907035827636719</v>
      </c>
      <c r="D23" s="3">
        <v>4.1943759918212891</v>
      </c>
      <c r="E23" s="3">
        <v>0.55229371786117554</v>
      </c>
      <c r="F23" s="5">
        <v>0.10034915804862976</v>
      </c>
      <c r="G23" s="3">
        <v>0.65264284610748291</v>
      </c>
      <c r="H23" s="3">
        <v>38.870688648354871</v>
      </c>
      <c r="I23" s="3">
        <v>50.994339640192251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94.863059997558594</v>
      </c>
      <c r="D24" s="3">
        <v>4.2921996116638184</v>
      </c>
      <c r="E24" s="3">
        <v>0.54880774021148682</v>
      </c>
      <c r="F24" s="5">
        <v>5.2058324217796326E-2</v>
      </c>
      <c r="G24" s="3">
        <v>0.60086607933044434</v>
      </c>
      <c r="H24" s="3">
        <v>38.916453459455617</v>
      </c>
      <c r="I24" s="3">
        <v>51.055897261047171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93.724639892578125</v>
      </c>
      <c r="D25" s="3">
        <v>4.9732851982116699</v>
      </c>
      <c r="E25" s="3">
        <v>0.58255070447921753</v>
      </c>
      <c r="F25" s="5">
        <v>0.42631018161773682</v>
      </c>
      <c r="G25" s="3">
        <v>1.0088608264923096</v>
      </c>
      <c r="H25" s="3">
        <v>38.986673726150194</v>
      </c>
      <c r="I25" s="3">
        <v>50.816944321468235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94.732086181640625</v>
      </c>
      <c r="D26" s="3">
        <v>4.3738694190979004</v>
      </c>
      <c r="E26" s="3">
        <v>0.55395358800888062</v>
      </c>
      <c r="F26" s="5">
        <v>6.9961123168468475E-2</v>
      </c>
      <c r="G26" s="3">
        <v>0.62391471862792969</v>
      </c>
      <c r="H26" s="3">
        <v>38.947768496934309</v>
      </c>
      <c r="I26" s="3">
        <v>51.058301571044574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94.846389770507813</v>
      </c>
      <c r="D27" s="3">
        <v>4.2588405609130859</v>
      </c>
      <c r="E27" s="3">
        <v>0.55528604984283447</v>
      </c>
      <c r="F27" s="5">
        <v>6.647433340549469E-2</v>
      </c>
      <c r="G27" s="3">
        <v>0.62176036834716797</v>
      </c>
      <c r="H27" s="3">
        <v>38.915370628921089</v>
      </c>
      <c r="I27" s="3">
        <v>51.041965812188678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93.219390869140625</v>
      </c>
      <c r="D28" s="3">
        <v>5.8258547782897949</v>
      </c>
      <c r="E28" s="3">
        <v>0.59771168231964111</v>
      </c>
      <c r="F28" s="5">
        <v>6.5743148326873779E-2</v>
      </c>
      <c r="G28" s="3">
        <v>0.66345483064651489</v>
      </c>
      <c r="H28" s="3">
        <v>39.35635185687903</v>
      </c>
      <c r="I28" s="3">
        <v>51.270225354242918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94.519439697265625</v>
      </c>
      <c r="D29" s="3">
        <v>4.5609469413757324</v>
      </c>
      <c r="E29" s="3">
        <v>0.58197498321533203</v>
      </c>
      <c r="F29" s="5">
        <v>5.7882074266672134E-2</v>
      </c>
      <c r="G29" s="3">
        <v>0.63985705375671387</v>
      </c>
      <c r="H29" s="3">
        <v>38.999815571217155</v>
      </c>
      <c r="I29" s="3">
        <v>51.083048906200744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94.796600341796875</v>
      </c>
      <c r="D30" s="3">
        <v>4.3270459175109863</v>
      </c>
      <c r="E30" s="3">
        <v>0.55580413341522217</v>
      </c>
      <c r="F30" s="5">
        <v>5.2770558744668961E-2</v>
      </c>
      <c r="G30" s="3">
        <v>0.60857468843460083</v>
      </c>
      <c r="H30" s="3">
        <v>38.937652253615262</v>
      </c>
      <c r="I30" s="3">
        <v>51.063949718501654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94.778480529785156</v>
      </c>
      <c r="D31" s="3">
        <v>4.3502097129821777</v>
      </c>
      <c r="E31" s="3">
        <v>0.55507338047027588</v>
      </c>
      <c r="F31" s="5">
        <v>4.7398101538419724E-2</v>
      </c>
      <c r="G31" s="3">
        <v>0.60247147083282471</v>
      </c>
      <c r="H31" s="3">
        <v>38.947566819158268</v>
      </c>
      <c r="I31" s="3">
        <v>51.073651025181519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94.979209899902344</v>
      </c>
      <c r="D32" s="3">
        <v>4.1755976676940918</v>
      </c>
      <c r="E32" s="3">
        <v>0.55182737112045288</v>
      </c>
      <c r="F32" s="5">
        <v>3.764849528670311E-2</v>
      </c>
      <c r="G32" s="3">
        <v>0.58947587013244629</v>
      </c>
      <c r="H32" s="3">
        <v>38.894628106507142</v>
      </c>
      <c r="I32" s="3">
        <v>51.05238887946571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94.863059997558594</v>
      </c>
      <c r="D33" s="3">
        <v>4.2921996116638184</v>
      </c>
      <c r="E33" s="3">
        <v>0.54880774021148682</v>
      </c>
      <c r="F33" s="5">
        <v>5.2058324217796326E-2</v>
      </c>
      <c r="G33" s="3">
        <v>0.60086607933044434</v>
      </c>
      <c r="H33" s="3">
        <v>38.916453459455617</v>
      </c>
      <c r="I33" s="3">
        <v>51.055897261047171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94.631614685058594</v>
      </c>
      <c r="D34" s="3">
        <v>4.4299755096435547</v>
      </c>
      <c r="E34" s="3">
        <v>0.58806753158569336</v>
      </c>
      <c r="F34" s="5">
        <v>7.5216025114059448E-2</v>
      </c>
      <c r="G34" s="3">
        <v>0.6632835865020752</v>
      </c>
      <c r="H34" s="3">
        <v>38.950742903451882</v>
      </c>
      <c r="I34" s="3">
        <v>51.040411263605193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94.717369079589844</v>
      </c>
      <c r="D35" s="3">
        <v>4.3870458602905273</v>
      </c>
      <c r="E35" s="3">
        <v>0.57779467105865479</v>
      </c>
      <c r="F35" s="5">
        <v>5.0153329968452454E-2</v>
      </c>
      <c r="G35" s="3">
        <v>0.62794798612594604</v>
      </c>
      <c r="H35" s="3">
        <v>38.946971958288266</v>
      </c>
      <c r="I35" s="3">
        <v>51.060840310047475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94.581428527832031</v>
      </c>
      <c r="D36" s="3">
        <v>4.4959774017333984</v>
      </c>
      <c r="E36" s="3">
        <v>0.58996987342834473</v>
      </c>
      <c r="F36" s="5">
        <v>4.328068345785141E-2</v>
      </c>
      <c r="G36" s="3">
        <v>0.63325053453445435</v>
      </c>
      <c r="H36" s="3">
        <v>38.988527286046228</v>
      </c>
      <c r="I36" s="3">
        <v>51.083291698944301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94.798789978027344</v>
      </c>
      <c r="D37" s="3">
        <v>4.3205184936523437</v>
      </c>
      <c r="E37" s="3">
        <v>0.56639701128005981</v>
      </c>
      <c r="F37" s="5">
        <v>3.456154465675354E-2</v>
      </c>
      <c r="G37" s="3">
        <v>0.60095858573913574</v>
      </c>
      <c r="H37" s="3">
        <v>38.944600627854207</v>
      </c>
      <c r="I37" s="3">
        <v>51.075792566836242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94.7962646484375</v>
      </c>
      <c r="D38" s="3">
        <v>4.3095507621765137</v>
      </c>
      <c r="E38" s="3">
        <v>0.56382709741592407</v>
      </c>
      <c r="F38" s="5">
        <v>6.1815861612558365E-2</v>
      </c>
      <c r="G38" s="3">
        <v>0.62564295530319214</v>
      </c>
      <c r="H38" s="3">
        <v>38.92647034604871</v>
      </c>
      <c r="I38" s="3">
        <v>51.047535063417321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94.780487060546875</v>
      </c>
      <c r="D39" s="3">
        <v>4.3013849258422852</v>
      </c>
      <c r="E39" s="3">
        <v>0.56695073843002319</v>
      </c>
      <c r="F39" s="5">
        <v>8.1105254590511322E-2</v>
      </c>
      <c r="G39" s="3">
        <v>0.64805597066879272</v>
      </c>
      <c r="H39" s="3">
        <v>38.916541712720068</v>
      </c>
      <c r="I39" s="3">
        <v>51.026850179778101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94.870246887207031</v>
      </c>
      <c r="D40" s="3">
        <v>4.2460684776306152</v>
      </c>
      <c r="E40" s="3">
        <v>0.56921017169952393</v>
      </c>
      <c r="F40" s="5">
        <v>5.6161310523748398E-2</v>
      </c>
      <c r="G40" s="3">
        <v>0.62537145614624023</v>
      </c>
      <c r="H40" s="3">
        <v>38.90259810691623</v>
      </c>
      <c r="I40" s="3">
        <v>51.03565184468529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94.554458372054555</v>
      </c>
      <c r="D41" s="6">
        <f t="shared" si="0"/>
        <v>4.4330859722629672</v>
      </c>
      <c r="E41" s="6">
        <f t="shared" si="0"/>
        <v>0.56683894511192079</v>
      </c>
      <c r="F41" s="6">
        <f t="shared" si="0"/>
        <v>0.1721935873070071</v>
      </c>
      <c r="G41" s="6">
        <f t="shared" si="0"/>
        <v>0.73903252617005377</v>
      </c>
      <c r="H41" s="6">
        <f t="shared" si="0"/>
        <v>38.922057477177233</v>
      </c>
      <c r="I41" s="6">
        <f t="shared" si="0"/>
        <v>50.965993131993208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95.079483032226563</v>
      </c>
      <c r="D46" s="21">
        <f t="shared" si="1"/>
        <v>5.8258547782897949</v>
      </c>
      <c r="E46" s="26">
        <f t="shared" si="1"/>
        <v>0.59771168231964111</v>
      </c>
      <c r="F46" s="26">
        <f t="shared" si="1"/>
        <v>0.52237635850906372</v>
      </c>
      <c r="G46" s="21">
        <f t="shared" si="1"/>
        <v>1.1028939485549927</v>
      </c>
      <c r="H46" s="26">
        <f t="shared" si="1"/>
        <v>39.35635185687903</v>
      </c>
      <c r="I46" s="22">
        <f t="shared" si="1"/>
        <v>51.270225354242918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93.219390869140625</v>
      </c>
      <c r="D47" s="26">
        <f t="shared" si="2"/>
        <v>3.8362772464752197</v>
      </c>
      <c r="E47" s="26">
        <f t="shared" si="2"/>
        <v>0.54812842607498169</v>
      </c>
      <c r="F47" s="23">
        <f t="shared" si="2"/>
        <v>3.456154465675354E-2</v>
      </c>
      <c r="G47" s="26">
        <f t="shared" si="2"/>
        <v>0.58947587013244629</v>
      </c>
      <c r="H47" s="23">
        <f t="shared" si="2"/>
        <v>38.686928729650155</v>
      </c>
      <c r="I47" s="26">
        <f t="shared" si="2"/>
        <v>50.664277453503686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0.42477652666724475</v>
      </c>
      <c r="D48" s="24">
        <f t="shared" si="3"/>
        <v>0.34194563326920036</v>
      </c>
      <c r="E48" s="26">
        <f t="shared" si="3"/>
        <v>1.4360485379959586E-2</v>
      </c>
      <c r="F48" s="26">
        <f t="shared" si="3"/>
        <v>0.16999026142337287</v>
      </c>
      <c r="G48" s="24">
        <f t="shared" si="3"/>
        <v>0.17275789812429479</v>
      </c>
      <c r="H48" s="26">
        <f t="shared" si="3"/>
        <v>0.10834732138163478</v>
      </c>
      <c r="I48" s="25">
        <f t="shared" si="3"/>
        <v>0.15447028580494324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83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99.376701354980469</v>
      </c>
      <c r="D10" s="10">
        <v>0.13909986615180969</v>
      </c>
      <c r="E10" s="10">
        <v>0.12349987775087357</v>
      </c>
      <c r="F10" s="11">
        <v>0.14869984984397888</v>
      </c>
      <c r="G10" s="10">
        <v>0.27219972014427185</v>
      </c>
      <c r="H10" s="10">
        <v>37.893047108878399</v>
      </c>
      <c r="I10" s="10">
        <v>50.609609897721256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99.369003295898438</v>
      </c>
      <c r="D11" s="3">
        <v>0.14149971306324005</v>
      </c>
      <c r="E11" s="3">
        <v>0.12529975175857544</v>
      </c>
      <c r="F11" s="5">
        <v>0.15029969811439514</v>
      </c>
      <c r="G11" s="3">
        <v>0.27559944987297058</v>
      </c>
      <c r="H11" s="3">
        <v>37.894278452610401</v>
      </c>
      <c r="I11" s="3">
        <v>50.606740298514154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99.361801147460938</v>
      </c>
      <c r="D12" s="3">
        <v>0.14280000329017639</v>
      </c>
      <c r="E12" s="3">
        <v>0.12950000166893005</v>
      </c>
      <c r="F12" s="5">
        <v>0.15039999783039093</v>
      </c>
      <c r="G12" s="3">
        <v>0.27990001440048218</v>
      </c>
      <c r="H12" s="3">
        <v>37.894691208870206</v>
      </c>
      <c r="I12" s="3">
        <v>50.607291522859882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99.357498168945313</v>
      </c>
      <c r="D13" s="3">
        <v>0.14440000057220459</v>
      </c>
      <c r="E13" s="3">
        <v>0.13009999692440033</v>
      </c>
      <c r="F13" s="5">
        <v>0.15060000121593475</v>
      </c>
      <c r="G13" s="3">
        <v>0.28069999814033508</v>
      </c>
      <c r="H13" s="3">
        <v>37.89654476385472</v>
      </c>
      <c r="I13" s="3">
        <v>50.605253660329751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99.361495971679688</v>
      </c>
      <c r="D14" s="3">
        <v>0.14349998533725739</v>
      </c>
      <c r="E14" s="3">
        <v>0.12709999084472656</v>
      </c>
      <c r="F14" s="5">
        <v>0.15189999341964722</v>
      </c>
      <c r="G14" s="3">
        <v>0.27899998426437378</v>
      </c>
      <c r="H14" s="3">
        <v>37.895733362687778</v>
      </c>
      <c r="I14" s="3">
        <v>50.604170153584484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99.357498168945313</v>
      </c>
      <c r="D15" s="3">
        <v>0.14429999887943268</v>
      </c>
      <c r="E15" s="3">
        <v>0.12800000607967377</v>
      </c>
      <c r="F15" s="5">
        <v>0.15279999375343323</v>
      </c>
      <c r="G15" s="3">
        <v>0.2807999849319458</v>
      </c>
      <c r="H15" s="3">
        <v>37.896846011133</v>
      </c>
      <c r="I15" s="3">
        <v>50.605655931698465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99.360397338867188</v>
      </c>
      <c r="D16" s="3">
        <v>0.14380000531673431</v>
      </c>
      <c r="E16" s="3">
        <v>0.12729999423027039</v>
      </c>
      <c r="F16" s="5">
        <v>0.15199999511241913</v>
      </c>
      <c r="G16" s="3">
        <v>0.27929997444152832</v>
      </c>
      <c r="H16" s="3">
        <v>37.896224631305166</v>
      </c>
      <c r="I16" s="3">
        <v>50.6048261704629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99.363296508789063</v>
      </c>
      <c r="D17" s="3">
        <v>0.14240014553070068</v>
      </c>
      <c r="E17" s="3">
        <v>0.12690012156963348</v>
      </c>
      <c r="F17" s="5">
        <v>0.15190015733242035</v>
      </c>
      <c r="G17" s="3">
        <v>0.27880027890205383</v>
      </c>
      <c r="H17" s="3">
        <v>37.895052226594963</v>
      </c>
      <c r="I17" s="3">
        <v>50.607773651851005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99.376602172851562</v>
      </c>
      <c r="D18" s="3">
        <v>0.13569986820220947</v>
      </c>
      <c r="E18" s="3">
        <v>0.12579987943172455</v>
      </c>
      <c r="F18" s="5">
        <v>0.1504998505115509</v>
      </c>
      <c r="G18" s="3">
        <v>0.27629971504211426</v>
      </c>
      <c r="H18" s="3">
        <v>37.890068645738197</v>
      </c>
      <c r="I18" s="3">
        <v>50.605631889376156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99.362998962402344</v>
      </c>
      <c r="D19" s="3">
        <v>0.14279985427856445</v>
      </c>
      <c r="E19" s="3">
        <v>0.12719987332820892</v>
      </c>
      <c r="F19" s="5">
        <v>0.15159985423088074</v>
      </c>
      <c r="G19" s="3">
        <v>0.27879971265792847</v>
      </c>
      <c r="H19" s="3">
        <v>37.894933111137121</v>
      </c>
      <c r="I19" s="3">
        <v>50.607614576515978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99.368202209472656</v>
      </c>
      <c r="D20" s="3">
        <v>0.1402997225522995</v>
      </c>
      <c r="E20" s="3">
        <v>0.12699975073337555</v>
      </c>
      <c r="F20" s="5">
        <v>0.15099969506263733</v>
      </c>
      <c r="G20" s="3">
        <v>0.27799946069717407</v>
      </c>
      <c r="H20" s="3">
        <v>37.892990320189782</v>
      </c>
      <c r="I20" s="3">
        <v>50.605020033990279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99.368301391601562</v>
      </c>
      <c r="D21" s="3">
        <v>0.14019988477230072</v>
      </c>
      <c r="E21" s="3">
        <v>0.12669989466667175</v>
      </c>
      <c r="F21" s="5">
        <v>0.15119978785514832</v>
      </c>
      <c r="G21" s="3">
        <v>0.27789968252182007</v>
      </c>
      <c r="H21" s="3">
        <v>37.893016346624684</v>
      </c>
      <c r="I21" s="3">
        <v>50.605054791560178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99.370903015136719</v>
      </c>
      <c r="D22" s="3">
        <v>0.13969986140727997</v>
      </c>
      <c r="E22" s="3">
        <v>0.12669974565505981</v>
      </c>
      <c r="F22" s="5">
        <v>0.14959985017776489</v>
      </c>
      <c r="G22" s="3">
        <v>0.27629959583282471</v>
      </c>
      <c r="H22" s="3">
        <v>37.892875228900891</v>
      </c>
      <c r="I22" s="3">
        <v>50.604866332819398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99.367103576660156</v>
      </c>
      <c r="D23" s="3">
        <v>0.1408998966217041</v>
      </c>
      <c r="E23" s="3">
        <v>0.12779988348484039</v>
      </c>
      <c r="F23" s="5">
        <v>0.15029989182949066</v>
      </c>
      <c r="G23" s="3">
        <v>0.27809977531433105</v>
      </c>
      <c r="H23" s="3">
        <v>37.893645452830363</v>
      </c>
      <c r="I23" s="3">
        <v>50.605894945157779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99.358200073242188</v>
      </c>
      <c r="D24" s="3">
        <v>0.14399999380111694</v>
      </c>
      <c r="E24" s="3">
        <v>0.12999999523162842</v>
      </c>
      <c r="F24" s="5">
        <v>0.15170000493526459</v>
      </c>
      <c r="G24" s="3">
        <v>0.2817000150680542</v>
      </c>
      <c r="H24" s="3">
        <v>37.895680973368002</v>
      </c>
      <c r="I24" s="3">
        <v>50.60410019536446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99.350395202636719</v>
      </c>
      <c r="D25" s="3">
        <v>0.14639998972415924</v>
      </c>
      <c r="E25" s="3">
        <v>0.1314999908208847</v>
      </c>
      <c r="F25" s="5">
        <v>0.15309998393058777</v>
      </c>
      <c r="G25" s="3">
        <v>0.28459995985031128</v>
      </c>
      <c r="H25" s="3">
        <v>37.897589889926898</v>
      </c>
      <c r="I25" s="3">
        <v>50.602139810743161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99.352500915527344</v>
      </c>
      <c r="D26" s="3">
        <v>0.14509999752044678</v>
      </c>
      <c r="E26" s="3">
        <v>0.13130000233650208</v>
      </c>
      <c r="F26" s="5">
        <v>0.15279999375343323</v>
      </c>
      <c r="G26" s="3">
        <v>0.2840999960899353</v>
      </c>
      <c r="H26" s="3">
        <v>37.897247615887736</v>
      </c>
      <c r="I26" s="3">
        <v>50.606192215695103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99.351295471191406</v>
      </c>
      <c r="D27" s="3">
        <v>0.14619989693164825</v>
      </c>
      <c r="E27" s="3">
        <v>0.13089989125728607</v>
      </c>
      <c r="F27" s="5">
        <v>0.15329988300800323</v>
      </c>
      <c r="G27" s="3">
        <v>0.28419977426528931</v>
      </c>
      <c r="H27" s="3">
        <v>37.897582513265348</v>
      </c>
      <c r="I27" s="3">
        <v>50.602129961175947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99.352401733398438</v>
      </c>
      <c r="D28" s="3">
        <v>0.14579926431179047</v>
      </c>
      <c r="E28" s="3">
        <v>0.13089922070503235</v>
      </c>
      <c r="F28" s="5">
        <v>0.15309923887252808</v>
      </c>
      <c r="G28" s="3">
        <v>0.28399845957756042</v>
      </c>
      <c r="H28" s="3">
        <v>37.896931180231128</v>
      </c>
      <c r="I28" s="3">
        <v>50.605769662484256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99.351402282714844</v>
      </c>
      <c r="D29" s="3">
        <v>0.14489999413490295</v>
      </c>
      <c r="E29" s="3">
        <v>0.13379999995231628</v>
      </c>
      <c r="F29" s="5">
        <v>0.15240000188350677</v>
      </c>
      <c r="G29" s="3">
        <v>0.28619998693466187</v>
      </c>
      <c r="H29" s="3">
        <v>37.895669193217486</v>
      </c>
      <c r="I29" s="3">
        <v>50.604084464708599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99.3572998046875</v>
      </c>
      <c r="D30" s="3">
        <v>0.14300000667572021</v>
      </c>
      <c r="E30" s="3">
        <v>0.13359999656677246</v>
      </c>
      <c r="F30" s="5">
        <v>0.15029999613761902</v>
      </c>
      <c r="G30" s="3">
        <v>0.28389999270439148</v>
      </c>
      <c r="H30" s="3">
        <v>37.894460054963702</v>
      </c>
      <c r="I30" s="3">
        <v>50.602469838667503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99.368698120117188</v>
      </c>
      <c r="D31" s="3">
        <v>0.1402997225522995</v>
      </c>
      <c r="E31" s="3">
        <v>0.1313997358083725</v>
      </c>
      <c r="F31" s="5">
        <v>0.14629970490932465</v>
      </c>
      <c r="G31" s="3">
        <v>0.27769944071769714</v>
      </c>
      <c r="H31" s="3">
        <v>37.893158318356143</v>
      </c>
      <c r="I31" s="3">
        <v>50.605244390804103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99.367202758789063</v>
      </c>
      <c r="D32" s="3">
        <v>0.14149999618530273</v>
      </c>
      <c r="E32" s="3">
        <v>0.13179999589920044</v>
      </c>
      <c r="F32" s="5">
        <v>0.14579999446868896</v>
      </c>
      <c r="G32" s="3">
        <v>0.2775999903678894</v>
      </c>
      <c r="H32" s="3">
        <v>37.894014499046186</v>
      </c>
      <c r="I32" s="3">
        <v>50.606387795972346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99.359100341796875</v>
      </c>
      <c r="D33" s="3">
        <v>0.14389985799789429</v>
      </c>
      <c r="E33" s="3">
        <v>0.13329987227916718</v>
      </c>
      <c r="F33" s="5">
        <v>0.14709985256195068</v>
      </c>
      <c r="G33" s="3">
        <v>0.28039973974227905</v>
      </c>
      <c r="H33" s="3">
        <v>37.896801992723788</v>
      </c>
      <c r="I33" s="3">
        <v>50.605597151596534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99.364593505859375</v>
      </c>
      <c r="D34" s="3">
        <v>0.14200009405612946</v>
      </c>
      <c r="E34" s="3">
        <v>0.13190010190010071</v>
      </c>
      <c r="F34" s="5">
        <v>0.14630009233951569</v>
      </c>
      <c r="G34" s="3">
        <v>0.27820020914077759</v>
      </c>
      <c r="H34" s="3">
        <v>37.895547929189611</v>
      </c>
      <c r="I34" s="3">
        <v>50.608435648687923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99.362098693847656</v>
      </c>
      <c r="D35" s="3">
        <v>0.14250043034553528</v>
      </c>
      <c r="E35" s="3">
        <v>0.13230039179325104</v>
      </c>
      <c r="F35" s="5">
        <v>0.14790044724941254</v>
      </c>
      <c r="G35" s="3">
        <v>0.28020083904266357</v>
      </c>
      <c r="H35" s="3">
        <v>37.895350420985324</v>
      </c>
      <c r="I35" s="3">
        <v>50.608171882050591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99.362495422363281</v>
      </c>
      <c r="D36" s="3">
        <v>0.14239989221096039</v>
      </c>
      <c r="E36" s="3">
        <v>0.13219988346099854</v>
      </c>
      <c r="F36" s="5">
        <v>0.14769978821277618</v>
      </c>
      <c r="G36" s="3">
        <v>0.27989965677261353</v>
      </c>
      <c r="H36" s="3">
        <v>37.895138183380453</v>
      </c>
      <c r="I36" s="3">
        <v>50.607888444714156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99.367500305175781</v>
      </c>
      <c r="D37" s="3">
        <v>0.14059986174106598</v>
      </c>
      <c r="E37" s="3">
        <v>0.13119986653327942</v>
      </c>
      <c r="F37" s="5">
        <v>0.14659985899925232</v>
      </c>
      <c r="G37" s="3">
        <v>0.27779972553253174</v>
      </c>
      <c r="H37" s="3">
        <v>37.894301018346518</v>
      </c>
      <c r="I37" s="3">
        <v>50.606770434418422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99.368301391601562</v>
      </c>
      <c r="D38" s="3">
        <v>0.14009989798069</v>
      </c>
      <c r="E38" s="3">
        <v>0.1310998946428299</v>
      </c>
      <c r="F38" s="5">
        <v>0.14659969508647919</v>
      </c>
      <c r="G38" s="3">
        <v>0.27769958972930908</v>
      </c>
      <c r="H38" s="3">
        <v>37.8937502029749</v>
      </c>
      <c r="I38" s="3">
        <v>50.60603483602199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99.363395690917969</v>
      </c>
      <c r="D39" s="3">
        <v>0.14159999787807465</v>
      </c>
      <c r="E39" s="3">
        <v>0.13219998776912689</v>
      </c>
      <c r="F39" s="5">
        <v>0.14749999344348907</v>
      </c>
      <c r="G39" s="3">
        <v>0.27969998121261597</v>
      </c>
      <c r="H39" s="3">
        <v>37.894933565897432</v>
      </c>
      <c r="I39" s="3">
        <v>50.607615183835556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99.355598449707031</v>
      </c>
      <c r="D40" s="3">
        <v>0.14309985935688019</v>
      </c>
      <c r="E40" s="3">
        <v>0.13409987092018127</v>
      </c>
      <c r="F40" s="5">
        <v>0.14909985661506653</v>
      </c>
      <c r="G40" s="3">
        <v>0.2831997275352478</v>
      </c>
      <c r="H40" s="3">
        <v>37.896764213951897</v>
      </c>
      <c r="I40" s="3">
        <v>50.605546703611211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99.362396240234375</v>
      </c>
      <c r="D41" s="6">
        <f t="shared" si="0"/>
        <v>0.14241282449614617</v>
      </c>
      <c r="E41" s="6">
        <f t="shared" si="0"/>
        <v>0.12975475696786756</v>
      </c>
      <c r="F41" s="6">
        <f t="shared" si="0"/>
        <v>0.15001280653861263</v>
      </c>
      <c r="G41" s="6">
        <f t="shared" si="0"/>
        <v>0.27976756230477362</v>
      </c>
      <c r="H41" s="6">
        <f t="shared" si="0"/>
        <v>37.894995762486076</v>
      </c>
      <c r="I41" s="6">
        <f t="shared" si="0"/>
        <v>50.605805886354638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99.376701354980469</v>
      </c>
      <c r="D46" s="21">
        <f t="shared" si="1"/>
        <v>0.14639998972415924</v>
      </c>
      <c r="E46" s="26">
        <f t="shared" si="1"/>
        <v>0.13409987092018127</v>
      </c>
      <c r="F46" s="26">
        <f t="shared" si="1"/>
        <v>0.15329988300800323</v>
      </c>
      <c r="G46" s="21">
        <f t="shared" si="1"/>
        <v>0.28619998693466187</v>
      </c>
      <c r="H46" s="26">
        <f t="shared" si="1"/>
        <v>37.897589889926898</v>
      </c>
      <c r="I46" s="22">
        <f t="shared" si="1"/>
        <v>50.609609897721256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99.350395202636719</v>
      </c>
      <c r="D47" s="26">
        <f t="shared" si="2"/>
        <v>0.13569986820220947</v>
      </c>
      <c r="E47" s="26">
        <f t="shared" si="2"/>
        <v>0.12349987775087357</v>
      </c>
      <c r="F47" s="23">
        <f t="shared" si="2"/>
        <v>0.14579999446868896</v>
      </c>
      <c r="G47" s="26">
        <f t="shared" si="2"/>
        <v>0.27219972014427185</v>
      </c>
      <c r="H47" s="23">
        <f t="shared" si="2"/>
        <v>37.890068645738197</v>
      </c>
      <c r="I47" s="26">
        <f t="shared" si="2"/>
        <v>50.602129961175947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7.0326937742896962E-3</v>
      </c>
      <c r="D48" s="24">
        <f t="shared" si="3"/>
        <v>2.3254839921080716E-3</v>
      </c>
      <c r="E48" s="26">
        <f t="shared" si="3"/>
        <v>2.829850605449909E-3</v>
      </c>
      <c r="F48" s="26">
        <f t="shared" si="3"/>
        <v>2.3583411055517188E-3</v>
      </c>
      <c r="G48" s="24">
        <f t="shared" si="3"/>
        <v>3.0905905801005612E-3</v>
      </c>
      <c r="H48" s="26">
        <f t="shared" si="3"/>
        <v>1.7077310338672511E-3</v>
      </c>
      <c r="I48" s="25">
        <f t="shared" si="3"/>
        <v>1.7957020670163943E-3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35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81.564414978027344</v>
      </c>
      <c r="D10" s="10">
        <v>9.7129688262939453</v>
      </c>
      <c r="E10" s="10">
        <v>6.9903349876403809</v>
      </c>
      <c r="F10" s="11">
        <v>2.6656441390514374E-2</v>
      </c>
      <c r="G10" s="10">
        <v>7.0169916152954102</v>
      </c>
      <c r="H10" s="10">
        <v>39.035078012615912</v>
      </c>
      <c r="I10" s="10">
        <v>48.380250042365354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80.948066711425781</v>
      </c>
      <c r="D11" s="3">
        <v>10.19191837310791</v>
      </c>
      <c r="E11" s="3">
        <v>7.1459822654724121</v>
      </c>
      <c r="F11" s="5">
        <v>3.9052203297615051E-2</v>
      </c>
      <c r="G11" s="3">
        <v>7.1850342750549316</v>
      </c>
      <c r="H11" s="3">
        <v>39.088640540580663</v>
      </c>
      <c r="I11" s="3">
        <v>48.344360904023922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82.400599999999997</v>
      </c>
      <c r="D12" s="3">
        <v>9.3672000000000004</v>
      </c>
      <c r="E12" s="3">
        <v>7.4954000000000001</v>
      </c>
      <c r="F12" s="5">
        <v>3.0200000000000001E-2</v>
      </c>
      <c r="G12" s="3">
        <v>7.5255999999999998</v>
      </c>
      <c r="H12" s="3">
        <v>38.045621090876438</v>
      </c>
      <c r="I12" s="3">
        <v>47.579334658528992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83.794200000000004</v>
      </c>
      <c r="D13" s="3">
        <v>8.3371999999999993</v>
      </c>
      <c r="E13" s="3">
        <v>7.2455999999999996</v>
      </c>
      <c r="F13" s="5">
        <v>1.7600000000000001E-2</v>
      </c>
      <c r="G13" s="3">
        <v>7.2633000000000001</v>
      </c>
      <c r="H13" s="3">
        <v>37.796570345684543</v>
      </c>
      <c r="I13" s="3">
        <v>47.532515730121148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80.553749084472656</v>
      </c>
      <c r="D14" s="3">
        <v>10.287228584289551</v>
      </c>
      <c r="E14" s="3">
        <v>7.1327581405639648</v>
      </c>
      <c r="F14" s="5">
        <v>1.1298635043203831E-2</v>
      </c>
      <c r="G14" s="3">
        <v>7.1440567970275879</v>
      </c>
      <c r="H14" s="3">
        <v>39.318721456416199</v>
      </c>
      <c r="I14" s="3">
        <v>48.503743170486558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81.839340209960938</v>
      </c>
      <c r="D15" s="3">
        <v>8.3007936477661133</v>
      </c>
      <c r="E15" s="3">
        <v>7.3506245613098145</v>
      </c>
      <c r="F15" s="5">
        <v>6.8143005482852459E-3</v>
      </c>
      <c r="G15" s="3">
        <v>7.3574390411376953</v>
      </c>
      <c r="H15" s="3">
        <v>39.020521242962225</v>
      </c>
      <c r="I15" s="3">
        <v>48.2384955950942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83.431114196777344</v>
      </c>
      <c r="D16" s="3">
        <v>7.3699970245361328</v>
      </c>
      <c r="E16" s="3">
        <v>7.6314220428466797</v>
      </c>
      <c r="F16" s="5">
        <v>2.9585040174424648E-3</v>
      </c>
      <c r="G16" s="3">
        <v>7.6343803405761719</v>
      </c>
      <c r="H16" s="3">
        <v>37.985030749603148</v>
      </c>
      <c r="I16" s="3">
        <v>47.502250041876096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83.989494323730469</v>
      </c>
      <c r="D17" s="3">
        <v>7.1753883361816406</v>
      </c>
      <c r="E17" s="3">
        <v>7.7727513313293457</v>
      </c>
      <c r="F17" s="5">
        <v>3.6190538667142391E-3</v>
      </c>
      <c r="G17" s="3">
        <v>7.7763705253601074</v>
      </c>
      <c r="H17" s="3">
        <v>37.519308940363452</v>
      </c>
      <c r="I17" s="3">
        <v>47.160560693671044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83.340606689453125</v>
      </c>
      <c r="D18" s="3">
        <v>8.2362842559814453</v>
      </c>
      <c r="E18" s="3">
        <v>7.7133793830871582</v>
      </c>
      <c r="F18" s="5">
        <v>2.4400183465331793E-3</v>
      </c>
      <c r="G18" s="3">
        <v>7.7158193588256836</v>
      </c>
      <c r="H18" s="3">
        <v>37.638171102446798</v>
      </c>
      <c r="I18" s="3">
        <v>47.259723663224648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82.244171142578125</v>
      </c>
      <c r="D19" s="3">
        <v>9.6236371994018555</v>
      </c>
      <c r="E19" s="3">
        <v>7.4701938629150391</v>
      </c>
      <c r="F19" s="5">
        <v>7.04966951161623E-3</v>
      </c>
      <c r="G19" s="3">
        <v>7.4772434234619141</v>
      </c>
      <c r="H19" s="3">
        <v>38.089910599390578</v>
      </c>
      <c r="I19" s="3">
        <v>47.631791607765372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83.467277526855469</v>
      </c>
      <c r="D20" s="3">
        <v>8.553436279296875</v>
      </c>
      <c r="E20" s="3">
        <v>7.4687485694885254</v>
      </c>
      <c r="F20" s="5">
        <v>2.9745283536612988E-3</v>
      </c>
      <c r="G20" s="3">
        <v>7.4717230796813965</v>
      </c>
      <c r="H20" s="3">
        <v>37.699890688700698</v>
      </c>
      <c r="I20" s="3">
        <v>47.395076405327799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83.614227294921875</v>
      </c>
      <c r="D21" s="3">
        <v>8.5481348037719727</v>
      </c>
      <c r="E21" s="3">
        <v>7.3792867660522461</v>
      </c>
      <c r="F21" s="5">
        <v>9.7167311469092965E-4</v>
      </c>
      <c r="G21" s="3">
        <v>7.3802585601806641</v>
      </c>
      <c r="H21" s="3">
        <v>37.708528992270111</v>
      </c>
      <c r="I21" s="3">
        <v>47.437281438640454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84.939933776855469</v>
      </c>
      <c r="D22" s="3">
        <v>7.2278146743774414</v>
      </c>
      <c r="E22" s="3">
        <v>7.4424381256103516</v>
      </c>
      <c r="F22" s="5">
        <v>7.4767335318028927E-3</v>
      </c>
      <c r="G22" s="3">
        <v>7.4499149322509766</v>
      </c>
      <c r="H22" s="3">
        <v>37.265028703331083</v>
      </c>
      <c r="I22" s="3">
        <v>47.133904066206725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85.812843322753906</v>
      </c>
      <c r="D23" s="3">
        <v>6.9856405258178711</v>
      </c>
      <c r="E23" s="3">
        <v>6.8963499069213867</v>
      </c>
      <c r="F23" s="5">
        <v>3.1355471583083272E-4</v>
      </c>
      <c r="G23" s="3">
        <v>6.8966636657714844</v>
      </c>
      <c r="H23" s="3">
        <v>37.353901251355644</v>
      </c>
      <c r="I23" s="3">
        <v>47.413094836240944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85.277885437011719</v>
      </c>
      <c r="D24" s="3">
        <v>7.6848416328430176</v>
      </c>
      <c r="E24" s="3">
        <v>6.7262234687805176</v>
      </c>
      <c r="F24" s="5">
        <v>2.6460632216185331E-3</v>
      </c>
      <c r="G24" s="3">
        <v>6.7288694381713867</v>
      </c>
      <c r="H24" s="3">
        <v>37.61747810577279</v>
      </c>
      <c r="I24" s="3">
        <v>47.64272251007668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84.899284362792969</v>
      </c>
      <c r="D25" s="3">
        <v>7.7530827522277832</v>
      </c>
      <c r="E25" s="3">
        <v>6.9823765754699707</v>
      </c>
      <c r="F25" s="5">
        <v>4.6197571791708469E-3</v>
      </c>
      <c r="G25" s="3">
        <v>6.9869961738586426</v>
      </c>
      <c r="H25" s="3">
        <v>37.569382803191381</v>
      </c>
      <c r="I25" s="3">
        <v>47.508403335745399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83.36834716796875</v>
      </c>
      <c r="D26" s="3">
        <v>9.6976900100708008</v>
      </c>
      <c r="E26" s="3">
        <v>6.5227656364440918</v>
      </c>
      <c r="F26" s="5">
        <v>3.415048704482615E-4</v>
      </c>
      <c r="G26" s="3">
        <v>6.5231070518493652</v>
      </c>
      <c r="H26" s="3">
        <v>38.331238749930492</v>
      </c>
      <c r="I26" s="3">
        <v>48.161719737870058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82.881299999999996</v>
      </c>
      <c r="D27" s="3">
        <v>10.073600000000001</v>
      </c>
      <c r="E27" s="3">
        <v>6.6204999999999998</v>
      </c>
      <c r="F27" s="5">
        <v>1.3899999999999999E-2</v>
      </c>
      <c r="G27" s="3">
        <v>6.6342999999999996</v>
      </c>
      <c r="H27" s="3">
        <v>38.393285875102023</v>
      </c>
      <c r="I27" s="3">
        <v>48.149859013351751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82.759132385253906</v>
      </c>
      <c r="D28" s="3">
        <v>10.033895492553711</v>
      </c>
      <c r="E28" s="3">
        <v>6.780977725982666</v>
      </c>
      <c r="F28" s="5">
        <v>1.0490654036402702E-2</v>
      </c>
      <c r="G28" s="3">
        <v>6.7914681434631348</v>
      </c>
      <c r="H28" s="3">
        <v>38.328352026647842</v>
      </c>
      <c r="I28" s="3">
        <v>48.050125402272023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82.013992309570312</v>
      </c>
      <c r="D29" s="3">
        <v>10.770096778869629</v>
      </c>
      <c r="E29" s="3">
        <v>6.720954418182373</v>
      </c>
      <c r="F29" s="5">
        <v>1.3951083645224571E-2</v>
      </c>
      <c r="G29" s="3">
        <v>6.7349057197570801</v>
      </c>
      <c r="H29" s="3">
        <v>38.597540670789499</v>
      </c>
      <c r="I29" s="3">
        <v>48.23533547847574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82.545608520507813</v>
      </c>
      <c r="D30" s="3">
        <v>10.213006973266602</v>
      </c>
      <c r="E30" s="3">
        <v>6.8556880950927734</v>
      </c>
      <c r="F30" s="5">
        <v>6.8061528727412224E-3</v>
      </c>
      <c r="G30" s="3">
        <v>6.8624944686889648</v>
      </c>
      <c r="H30" s="3">
        <v>38.331920041212307</v>
      </c>
      <c r="I30" s="3">
        <v>48.024962778977638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82.980659484863281</v>
      </c>
      <c r="D31" s="3">
        <v>9.7405281066894531</v>
      </c>
      <c r="E31" s="3">
        <v>6.8682079315185547</v>
      </c>
      <c r="F31" s="5">
        <v>1.1894871480762959E-2</v>
      </c>
      <c r="G31" s="3">
        <v>6.8801026344299316</v>
      </c>
      <c r="H31" s="3">
        <v>38.209517681008705</v>
      </c>
      <c r="I31" s="3">
        <v>47.941942910521256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82.640151977539063</v>
      </c>
      <c r="D32" s="3">
        <v>9.9819765090942383</v>
      </c>
      <c r="E32" s="3">
        <v>6.8671398162841797</v>
      </c>
      <c r="F32" s="5">
        <v>1.6148390248417854E-2</v>
      </c>
      <c r="G32" s="3">
        <v>6.8832883834838867</v>
      </c>
      <c r="H32" s="3">
        <v>38.328102569723292</v>
      </c>
      <c r="I32" s="3">
        <v>48.011803104190804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82.741157531738281</v>
      </c>
      <c r="D33" s="3">
        <v>10.074578285217285</v>
      </c>
      <c r="E33" s="3">
        <v>6.8045759201049805</v>
      </c>
      <c r="F33" s="5">
        <v>6.3494076021015644E-3</v>
      </c>
      <c r="G33" s="3">
        <v>6.8109254837036133</v>
      </c>
      <c r="H33" s="3">
        <v>38.311030474091005</v>
      </c>
      <c r="I33" s="3">
        <v>48.032772820316382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84.334823608398438</v>
      </c>
      <c r="D34" s="3">
        <v>8.2972259521484375</v>
      </c>
      <c r="E34" s="3">
        <v>7.0317878723144531</v>
      </c>
      <c r="F34" s="5">
        <v>8.4220748394727707E-3</v>
      </c>
      <c r="G34" s="3">
        <v>7.0402097702026367</v>
      </c>
      <c r="H34" s="3">
        <v>37.685888979248304</v>
      </c>
      <c r="I34" s="3">
        <v>47.558074868140181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85.260360717773438</v>
      </c>
      <c r="D35" s="3">
        <v>7.3973274230957031</v>
      </c>
      <c r="E35" s="3">
        <v>6.9906554222106934</v>
      </c>
      <c r="F35" s="5">
        <v>7.9330708831548691E-3</v>
      </c>
      <c r="G35" s="3">
        <v>6.9985885620117187</v>
      </c>
      <c r="H35" s="3">
        <v>37.455478095955662</v>
      </c>
      <c r="I35" s="3">
        <v>47.432871115596782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85.287208557128906</v>
      </c>
      <c r="D36" s="3">
        <v>7.3189353942871094</v>
      </c>
      <c r="E36" s="3">
        <v>7.0769953727722168</v>
      </c>
      <c r="F36" s="5">
        <v>4.9440544098615646E-3</v>
      </c>
      <c r="G36" s="3">
        <v>7.0819392204284668</v>
      </c>
      <c r="H36" s="3">
        <v>37.381709963291485</v>
      </c>
      <c r="I36" s="3">
        <v>47.354528518150957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85.572608947753906</v>
      </c>
      <c r="D37" s="3">
        <v>7.1761713027954102</v>
      </c>
      <c r="E37" s="3">
        <v>6.9139003753662109</v>
      </c>
      <c r="F37" s="5">
        <v>1.0454210452735424E-2</v>
      </c>
      <c r="G37" s="3">
        <v>6.9243545532226562</v>
      </c>
      <c r="H37" s="3">
        <v>37.408303941062137</v>
      </c>
      <c r="I37" s="3">
        <v>47.433254714096655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85.069328308105469</v>
      </c>
      <c r="D38" s="3">
        <v>7.501063346862793</v>
      </c>
      <c r="E38" s="3">
        <v>6.8328042030334473</v>
      </c>
      <c r="F38" s="5">
        <v>1.8320908769965172E-2</v>
      </c>
      <c r="G38" s="3">
        <v>6.8511252403259277</v>
      </c>
      <c r="H38" s="3">
        <v>37.681134420851038</v>
      </c>
      <c r="I38" s="3">
        <v>47.628165324087334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84.874893188476563</v>
      </c>
      <c r="D39" s="3">
        <v>7.6743988990783691</v>
      </c>
      <c r="E39" s="3">
        <v>7.0206446647644043</v>
      </c>
      <c r="F39" s="5">
        <v>2.3793112486600876E-2</v>
      </c>
      <c r="G39" s="3">
        <v>7.0444378852844238</v>
      </c>
      <c r="H39" s="3">
        <v>37.553392073597806</v>
      </c>
      <c r="I39" s="3">
        <v>47.471256336013127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85.003326416015625</v>
      </c>
      <c r="D40" s="3">
        <v>7.5432300567626953</v>
      </c>
      <c r="E40" s="3">
        <v>7.0096607208251953</v>
      </c>
      <c r="F40" s="5">
        <v>6.8835921585559845E-2</v>
      </c>
      <c r="G40" s="3">
        <v>7.0784964561462402</v>
      </c>
      <c r="H40" s="3">
        <v>37.484573425900166</v>
      </c>
      <c r="I40" s="3">
        <v>47.405784608956893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83.530648650926167</v>
      </c>
      <c r="D41" s="6">
        <f t="shared" si="0"/>
        <v>8.6725577886027683</v>
      </c>
      <c r="E41" s="6">
        <f t="shared" si="0"/>
        <v>7.0890686503994855</v>
      </c>
      <c r="F41" s="6">
        <f t="shared" si="0"/>
        <v>1.2557308203940309E-2</v>
      </c>
      <c r="G41" s="6">
        <f t="shared" si="0"/>
        <v>7.1016259612791002</v>
      </c>
      <c r="H41" s="6">
        <f t="shared" si="0"/>
        <v>38.007524310128176</v>
      </c>
      <c r="I41" s="6">
        <f t="shared" si="0"/>
        <v>47.727611788077837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85.812843322753906</v>
      </c>
      <c r="D46" s="21">
        <f t="shared" si="1"/>
        <v>10.770096778869629</v>
      </c>
      <c r="E46" s="26">
        <f t="shared" si="1"/>
        <v>7.7727513313293457</v>
      </c>
      <c r="F46" s="26">
        <f t="shared" si="1"/>
        <v>6.8835921585559845E-2</v>
      </c>
      <c r="G46" s="21">
        <f t="shared" si="1"/>
        <v>7.7763705253601074</v>
      </c>
      <c r="H46" s="26">
        <f t="shared" si="1"/>
        <v>39.318721456416199</v>
      </c>
      <c r="I46" s="22">
        <f t="shared" si="1"/>
        <v>48.503743170486558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80.553749084472656</v>
      </c>
      <c r="D47" s="26">
        <f t="shared" si="2"/>
        <v>6.9856405258178711</v>
      </c>
      <c r="E47" s="26">
        <f t="shared" si="2"/>
        <v>6.5227656364440918</v>
      </c>
      <c r="F47" s="23">
        <f t="shared" si="2"/>
        <v>3.1355471583083272E-4</v>
      </c>
      <c r="G47" s="26">
        <f t="shared" si="2"/>
        <v>6.5231070518493652</v>
      </c>
      <c r="H47" s="23">
        <f t="shared" si="2"/>
        <v>37.265028703331083</v>
      </c>
      <c r="I47" s="26">
        <f t="shared" si="2"/>
        <v>47.133904066206725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1.424983977551918</v>
      </c>
      <c r="D48" s="24">
        <f t="shared" si="3"/>
        <v>1.2178008335028188</v>
      </c>
      <c r="E48" s="26">
        <f t="shared" si="3"/>
        <v>0.32799956093585919</v>
      </c>
      <c r="F48" s="26">
        <f t="shared" si="3"/>
        <v>1.3915899287214928E-2</v>
      </c>
      <c r="G48" s="24">
        <f t="shared" si="3"/>
        <v>0.32709040452853483</v>
      </c>
      <c r="H48" s="26">
        <f t="shared" si="3"/>
        <v>0.56849203167504891</v>
      </c>
      <c r="I48" s="25">
        <f t="shared" si="3"/>
        <v>0.39111546028119765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37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24</v>
      </c>
      <c r="D8" s="9" t="s">
        <v>26</v>
      </c>
      <c r="E8" s="9" t="s">
        <v>25</v>
      </c>
      <c r="F8" s="9" t="s">
        <v>19</v>
      </c>
      <c r="G8" s="9" t="s">
        <v>25</v>
      </c>
      <c r="H8" s="14" t="s">
        <v>27</v>
      </c>
      <c r="I8" s="17" t="s">
        <v>28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90.781219482421875</v>
      </c>
      <c r="D10" s="10">
        <v>3.639951229095459</v>
      </c>
      <c r="E10" s="10">
        <v>5.174567699432373</v>
      </c>
      <c r="F10" s="11">
        <v>0.1349901407957077</v>
      </c>
      <c r="G10" s="10">
        <v>5.3095579147338867</v>
      </c>
      <c r="H10" s="10">
        <v>37.279702236041494</v>
      </c>
      <c r="I10" s="10">
        <v>48.039804489950953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90.666954040527344</v>
      </c>
      <c r="D11" s="3">
        <v>3.5946080684661865</v>
      </c>
      <c r="E11" s="3">
        <v>5.3671107292175293</v>
      </c>
      <c r="F11" s="5">
        <v>0.12810899317264557</v>
      </c>
      <c r="G11" s="3">
        <v>5.4952197074890137</v>
      </c>
      <c r="H11" s="3">
        <v>37.279726864952451</v>
      </c>
      <c r="I11" s="3">
        <v>48.039836227545301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90.520278930664063</v>
      </c>
      <c r="D12" s="3">
        <v>3.5950183868408203</v>
      </c>
      <c r="E12" s="3">
        <v>5.4942855834960938</v>
      </c>
      <c r="F12" s="5">
        <v>0.12169823795557022</v>
      </c>
      <c r="G12" s="3">
        <v>5.6159839630126953</v>
      </c>
      <c r="H12" s="3">
        <v>37.279726794947244</v>
      </c>
      <c r="I12" s="3">
        <v>48.039836137334383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90.601364135742187</v>
      </c>
      <c r="D13" s="3">
        <v>3.5986273288726807</v>
      </c>
      <c r="E13" s="3">
        <v>5.4083948135375977</v>
      </c>
      <c r="F13" s="5">
        <v>0.12331108748912811</v>
      </c>
      <c r="G13" s="3">
        <v>5.5317058563232422</v>
      </c>
      <c r="H13" s="3">
        <v>37.279721417151535</v>
      </c>
      <c r="I13" s="3">
        <v>48.039829207336574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91.084487915039062</v>
      </c>
      <c r="D14" s="3">
        <v>3.5234200954437256</v>
      </c>
      <c r="E14" s="3">
        <v>4.9972028732299805</v>
      </c>
      <c r="F14" s="5">
        <v>0.13031861186027527</v>
      </c>
      <c r="G14" s="3">
        <v>5.1275215148925781</v>
      </c>
      <c r="H14" s="3">
        <v>37.279707623747015</v>
      </c>
      <c r="I14" s="3">
        <v>48.039811432718842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90.988441467285156</v>
      </c>
      <c r="D15" s="3">
        <v>3.5408549308776855</v>
      </c>
      <c r="E15" s="3">
        <v>5.110619068145752</v>
      </c>
      <c r="F15" s="5">
        <v>0.13512223958969116</v>
      </c>
      <c r="G15" s="3">
        <v>5.2457413673400879</v>
      </c>
      <c r="H15" s="3">
        <v>37.27972302266874</v>
      </c>
      <c r="I15" s="3">
        <v>48.039831276256884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90.207923889160156</v>
      </c>
      <c r="D16" s="3">
        <v>3.6798355579376221</v>
      </c>
      <c r="E16" s="3">
        <v>5.71441650390625</v>
      </c>
      <c r="F16" s="5">
        <v>0.11093484610319138</v>
      </c>
      <c r="G16" s="3">
        <v>5.8253512382507324</v>
      </c>
      <c r="H16" s="3">
        <v>37.279724512033688</v>
      </c>
      <c r="I16" s="3">
        <v>48.039833195499689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90.089431762695312</v>
      </c>
      <c r="D17" s="3">
        <v>3.8053150177001953</v>
      </c>
      <c r="E17" s="3">
        <v>5.4300403594970703</v>
      </c>
      <c r="F17" s="5">
        <v>0.12696941196918488</v>
      </c>
      <c r="G17" s="3">
        <v>5.5570096969604492</v>
      </c>
      <c r="H17" s="3">
        <v>37.279613972551424</v>
      </c>
      <c r="I17" s="3">
        <v>48.039690750823425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89.710365295410156</v>
      </c>
      <c r="D18" s="3">
        <v>4.2595129013061523</v>
      </c>
      <c r="E18" s="3">
        <v>5.1997981071472168</v>
      </c>
      <c r="F18" s="5">
        <v>0.1405147910118103</v>
      </c>
      <c r="G18" s="3">
        <v>5.3403129577636719</v>
      </c>
      <c r="H18" s="3">
        <v>37.279500747869172</v>
      </c>
      <c r="I18" s="3">
        <v>48.03954484591344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87.900604248046875</v>
      </c>
      <c r="D19" s="3">
        <v>5.4435467720031738</v>
      </c>
      <c r="E19" s="3">
        <v>5.4262599945068359</v>
      </c>
      <c r="F19" s="5">
        <v>0.13384249806404114</v>
      </c>
      <c r="G19" s="3">
        <v>5.5601024627685547</v>
      </c>
      <c r="H19" s="3">
        <v>37.27924173766494</v>
      </c>
      <c r="I19" s="3">
        <v>48.039211077164609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90.185928344726563</v>
      </c>
      <c r="D20" s="3">
        <v>3.7771823406219482</v>
      </c>
      <c r="E20" s="3">
        <v>5.5149350166320801</v>
      </c>
      <c r="F20" s="5">
        <v>0.12321218103170395</v>
      </c>
      <c r="G20" s="3">
        <v>5.6381473541259766</v>
      </c>
      <c r="H20" s="3">
        <v>37.279666808125498</v>
      </c>
      <c r="I20" s="3">
        <v>48.03975883641683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90.125396728515625</v>
      </c>
      <c r="D21" s="3">
        <v>3.7501761913299561</v>
      </c>
      <c r="E21" s="3">
        <v>5.5982460975646973</v>
      </c>
      <c r="F21" s="5">
        <v>0.11616581678390503</v>
      </c>
      <c r="G21" s="3">
        <v>5.714411735534668</v>
      </c>
      <c r="H21" s="3">
        <v>37.279671842880042</v>
      </c>
      <c r="I21" s="3">
        <v>48.039765324360914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90.211891174316406</v>
      </c>
      <c r="D22" s="3">
        <v>3.6929323673248291</v>
      </c>
      <c r="E22" s="3">
        <v>5.5370073318481445</v>
      </c>
      <c r="F22" s="5">
        <v>0.11354818195104599</v>
      </c>
      <c r="G22" s="3">
        <v>5.6505556106567383</v>
      </c>
      <c r="H22" s="3">
        <v>37.279665609536863</v>
      </c>
      <c r="I22" s="3">
        <v>48.039757291877571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90.4251708984375</v>
      </c>
      <c r="D23" s="3">
        <v>3.8584749698638916</v>
      </c>
      <c r="E23" s="3">
        <v>5.1014304161071777</v>
      </c>
      <c r="F23" s="5">
        <v>0.13410681486129761</v>
      </c>
      <c r="G23" s="3">
        <v>5.235537052154541</v>
      </c>
      <c r="H23" s="3">
        <v>37.279607870173002</v>
      </c>
      <c r="I23" s="3">
        <v>48.0396828871054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90.874000549316406</v>
      </c>
      <c r="D24" s="3">
        <v>3.5290000438690186</v>
      </c>
      <c r="E24" s="3">
        <v>5.0450000762939453</v>
      </c>
      <c r="F24" s="5">
        <v>0.25999999046325684</v>
      </c>
      <c r="G24" s="3">
        <v>5.3050003051757812</v>
      </c>
      <c r="H24" s="3">
        <v>36.934209033605867</v>
      </c>
      <c r="I24" s="3">
        <v>47.748687059409811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90.994422912597656</v>
      </c>
      <c r="D25" s="3">
        <v>3.2704253196716309</v>
      </c>
      <c r="E25" s="3">
        <v>5.3848247528076172</v>
      </c>
      <c r="F25" s="5">
        <v>0.20986256003379822</v>
      </c>
      <c r="G25" s="3">
        <v>5.5946874618530273</v>
      </c>
      <c r="H25" s="3">
        <v>36.67659649212144</v>
      </c>
      <c r="I25" s="3">
        <v>47.480769607139599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90.929000854492188</v>
      </c>
      <c r="D26" s="3">
        <v>3.5079998970031738</v>
      </c>
      <c r="E26" s="3">
        <v>5.1079998016357422</v>
      </c>
      <c r="F26" s="5">
        <v>0.24899999797344208</v>
      </c>
      <c r="G26" s="3">
        <v>5.3569998741149902</v>
      </c>
      <c r="H26" s="3">
        <v>36.85963699113023</v>
      </c>
      <c r="I26" s="3">
        <v>47.683865435414745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91.294998168945313</v>
      </c>
      <c r="D27" s="3">
        <v>3.6659998893737793</v>
      </c>
      <c r="E27" s="3">
        <v>4.4739999771118164</v>
      </c>
      <c r="F27" s="5">
        <v>0.25900000333786011</v>
      </c>
      <c r="G27" s="3">
        <v>4.7329998016357422</v>
      </c>
      <c r="H27" s="3">
        <v>37.200813770029896</v>
      </c>
      <c r="I27" s="3">
        <v>48.15350154450811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90.898002624511719</v>
      </c>
      <c r="D28" s="3">
        <v>3.8010001182556152</v>
      </c>
      <c r="E28" s="3">
        <v>4.7059998512268066</v>
      </c>
      <c r="F28" s="5">
        <v>0.25900000333786011</v>
      </c>
      <c r="G28" s="3">
        <v>4.9649996757507324</v>
      </c>
      <c r="H28" s="3">
        <v>37.171602301372744</v>
      </c>
      <c r="I28" s="3">
        <v>48.036767871123239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90.521003723144531</v>
      </c>
      <c r="D29" s="3">
        <v>3.7609999179840088</v>
      </c>
      <c r="E29" s="3">
        <v>5.184999942779541</v>
      </c>
      <c r="F29" s="5">
        <v>0.25</v>
      </c>
      <c r="G29" s="3">
        <v>5.434999942779541</v>
      </c>
      <c r="H29" s="3">
        <v>36.938410140232378</v>
      </c>
      <c r="I29" s="3">
        <v>47.698396723992317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91.019996643066406</v>
      </c>
      <c r="D30" s="3">
        <v>3.6589999198913574</v>
      </c>
      <c r="E30" s="3">
        <v>4.814000129699707</v>
      </c>
      <c r="F30" s="5">
        <v>0.25499999523162842</v>
      </c>
      <c r="G30" s="3">
        <v>5.069000244140625</v>
      </c>
      <c r="H30" s="3">
        <v>37.033503858543163</v>
      </c>
      <c r="I30" s="3">
        <v>47.910130739488885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90.865997314453125</v>
      </c>
      <c r="D31" s="3">
        <v>3.437000036239624</v>
      </c>
      <c r="E31" s="3">
        <v>5.3179998397827148</v>
      </c>
      <c r="F31" s="5">
        <v>0.24699999392032623</v>
      </c>
      <c r="G31" s="3">
        <v>5.565000057220459</v>
      </c>
      <c r="H31" s="3">
        <v>36.71026789920959</v>
      </c>
      <c r="I31" s="3">
        <v>47.505433940353669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90.890998840332031</v>
      </c>
      <c r="D32" s="3">
        <v>3.4430000782012939</v>
      </c>
      <c r="E32" s="3">
        <v>5.2870001792907715</v>
      </c>
      <c r="F32" s="5">
        <v>0.2370000034570694</v>
      </c>
      <c r="G32" s="3">
        <v>5.5240001678466797</v>
      </c>
      <c r="H32" s="3">
        <v>36.734001755007171</v>
      </c>
      <c r="I32" s="3">
        <v>47.53944028282919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91.136947631835938</v>
      </c>
      <c r="D33" s="3">
        <v>3.5328197479248047</v>
      </c>
      <c r="E33" s="3">
        <v>4.9366493225097656</v>
      </c>
      <c r="F33" s="5">
        <v>0.1353507936000824</v>
      </c>
      <c r="G33" s="3">
        <v>5.0720000267028809</v>
      </c>
      <c r="H33" s="3">
        <v>37.279704592763302</v>
      </c>
      <c r="I33" s="3">
        <v>48.251884974454583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91.185134887695313</v>
      </c>
      <c r="D34" s="3">
        <v>3.6044521331787109</v>
      </c>
      <c r="E34" s="3">
        <v>4.76226806640625</v>
      </c>
      <c r="F34" s="5">
        <v>0.13657011091709137</v>
      </c>
      <c r="G34" s="3">
        <v>4.8988380432128906</v>
      </c>
      <c r="H34" s="3">
        <v>37.279669711706646</v>
      </c>
      <c r="I34" s="3">
        <v>48.301306340514124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90.759475708007812</v>
      </c>
      <c r="D35" s="3">
        <v>3.8129222393035889</v>
      </c>
      <c r="E35" s="3">
        <v>4.9071464538574219</v>
      </c>
      <c r="F35" s="5">
        <v>0.14169317483901978</v>
      </c>
      <c r="G35" s="3">
        <v>5.0488395690917969</v>
      </c>
      <c r="H35" s="3">
        <v>37.279630667219479</v>
      </c>
      <c r="I35" s="3">
        <v>48.197477382092565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91.352958679199219</v>
      </c>
      <c r="D36" s="3">
        <v>3.55419921875</v>
      </c>
      <c r="E36" s="3">
        <v>4.7554068565368652</v>
      </c>
      <c r="F36" s="5">
        <v>0.15275131165981293</v>
      </c>
      <c r="G36" s="3">
        <v>4.9081583023071289</v>
      </c>
      <c r="H36" s="3">
        <v>37.279712139335572</v>
      </c>
      <c r="I36" s="3">
        <v>48.370951371732424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91.784896850585938</v>
      </c>
      <c r="D37" s="3">
        <v>3.890143871307373</v>
      </c>
      <c r="E37" s="3">
        <v>3.9265124797821045</v>
      </c>
      <c r="F37" s="5">
        <v>0.18160074949264526</v>
      </c>
      <c r="G37" s="3">
        <v>4.1081132888793945</v>
      </c>
      <c r="H37" s="3">
        <v>37.279611476745394</v>
      </c>
      <c r="I37" s="3">
        <v>48.419388779903208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91.144844055175781</v>
      </c>
      <c r="D38" s="3">
        <v>3.676485538482666</v>
      </c>
      <c r="E38" s="3">
        <v>4.7899255752563477</v>
      </c>
      <c r="F38" s="5">
        <v>0.14963412284851074</v>
      </c>
      <c r="G38" s="3">
        <v>4.9395599365234375</v>
      </c>
      <c r="H38" s="3">
        <v>37.279683794826518</v>
      </c>
      <c r="I38" s="3">
        <v>48.316352423052351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90.795684814453125</v>
      </c>
      <c r="D39" s="3">
        <v>3.6838288307189941</v>
      </c>
      <c r="E39" s="3">
        <v>5.0007834434509277</v>
      </c>
      <c r="F39" s="5">
        <v>0.1349835991859436</v>
      </c>
      <c r="G39" s="3">
        <v>5.1357669830322266</v>
      </c>
      <c r="H39" s="3">
        <v>37.27965272155933</v>
      </c>
      <c r="I39" s="3">
        <v>48.209527062195257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90.76568603515625</v>
      </c>
      <c r="D40" s="3">
        <v>3.7096233367919922</v>
      </c>
      <c r="E40" s="3">
        <v>4.9341473579406738</v>
      </c>
      <c r="F40" s="5">
        <v>0.14187750220298767</v>
      </c>
      <c r="G40" s="3">
        <v>5.0760250091552734</v>
      </c>
      <c r="H40" s="3">
        <v>37.279625598317246</v>
      </c>
      <c r="I40" s="3">
        <v>48.179413971455567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90.668177696966353</v>
      </c>
      <c r="D41" s="6">
        <f t="shared" si="0"/>
        <v>3.7193018159558697</v>
      </c>
      <c r="E41" s="6">
        <f t="shared" si="0"/>
        <v>5.1099670548592844</v>
      </c>
      <c r="F41" s="6">
        <f t="shared" si="0"/>
        <v>0.16687637952066237</v>
      </c>
      <c r="G41" s="6">
        <f t="shared" si="0"/>
        <v>5.2768434555299821</v>
      </c>
      <c r="H41" s="6">
        <f t="shared" si="0"/>
        <v>37.174559161421591</v>
      </c>
      <c r="I41" s="6">
        <f t="shared" si="0"/>
        <v>48.018048015805313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23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91.784896850585938</v>
      </c>
      <c r="D46" s="21">
        <f t="shared" si="1"/>
        <v>5.4435467720031738</v>
      </c>
      <c r="E46" s="26">
        <f t="shared" si="1"/>
        <v>5.71441650390625</v>
      </c>
      <c r="F46" s="26">
        <f t="shared" si="1"/>
        <v>0.25999999046325684</v>
      </c>
      <c r="G46" s="21">
        <f t="shared" si="1"/>
        <v>5.8253512382507324</v>
      </c>
      <c r="H46" s="26">
        <f t="shared" si="1"/>
        <v>37.279726864952451</v>
      </c>
      <c r="I46" s="22">
        <f t="shared" si="1"/>
        <v>48.419388779903208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87.900604248046875</v>
      </c>
      <c r="D47" s="26">
        <f t="shared" si="2"/>
        <v>3.2704253196716309</v>
      </c>
      <c r="E47" s="26">
        <f t="shared" si="2"/>
        <v>3.9265124797821045</v>
      </c>
      <c r="F47" s="23">
        <f t="shared" si="2"/>
        <v>0.11093484610319138</v>
      </c>
      <c r="G47" s="26">
        <f t="shared" si="2"/>
        <v>4.1081132888793945</v>
      </c>
      <c r="H47" s="23">
        <f t="shared" si="2"/>
        <v>36.67659649212144</v>
      </c>
      <c r="I47" s="26">
        <f t="shared" si="2"/>
        <v>47.480769607139599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0.67315507633929028</v>
      </c>
      <c r="D48" s="24">
        <f t="shared" si="3"/>
        <v>0.36468626306345253</v>
      </c>
      <c r="E48" s="26">
        <f t="shared" si="3"/>
        <v>0.37235324363378203</v>
      </c>
      <c r="F48" s="26">
        <f t="shared" si="3"/>
        <v>5.4424194661867958E-2</v>
      </c>
      <c r="G48" s="24">
        <f t="shared" si="3"/>
        <v>0.35614874675069413</v>
      </c>
      <c r="H48" s="26">
        <f t="shared" si="3"/>
        <v>0.19441343833450719</v>
      </c>
      <c r="I48" s="25">
        <f t="shared" si="3"/>
        <v>0.23862492647869016</v>
      </c>
    </row>
    <row r="50" spans="3:9" x14ac:dyDescent="0.2">
      <c r="C50" s="30" t="s">
        <v>99</v>
      </c>
      <c r="D50" s="30">
        <f>COUNTIF(D10:D40,"&gt;12.0")</f>
        <v>0</v>
      </c>
      <c r="E50" s="30">
        <f>COUNTIF(E10:E40,"&gt;8.0")</f>
        <v>0</v>
      </c>
      <c r="F50" s="30">
        <f>COUNTIF(F10:F40,"&gt;3.0")</f>
        <v>0</v>
      </c>
      <c r="G50" s="30">
        <f>COUNTIF(G10:G40,"&gt;8.0")</f>
        <v>0</v>
      </c>
      <c r="H50" s="30">
        <f>COUNTIF(H10:H40,"&lt;36.30")</f>
        <v>0</v>
      </c>
      <c r="I50" s="30">
        <f>COUNTIF(I10:I40,"&lt;46.20")</f>
        <v>0</v>
      </c>
    </row>
    <row r="51" spans="3:9" x14ac:dyDescent="0.2">
      <c r="G51" s="30"/>
      <c r="H51" s="30">
        <f>COUNTIF(H10:H40,"&gt;43.60")</f>
        <v>0</v>
      </c>
      <c r="I51" s="30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 summaryRight="0"/>
  </sheetPr>
  <dimension ref="A1:R51"/>
  <sheetViews>
    <sheetView showGridLines="0" topLeftCell="C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38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93.050544738769531</v>
      </c>
      <c r="D10" s="10">
        <v>4.1376757621765137</v>
      </c>
      <c r="E10" s="10">
        <v>1.7000091075897217</v>
      </c>
      <c r="F10" s="11">
        <v>0.4389299750328064</v>
      </c>
      <c r="G10" s="10">
        <v>2.1389391422271729</v>
      </c>
      <c r="H10" s="10">
        <v>38.583626432228975</v>
      </c>
      <c r="I10" s="10">
        <v>50.069099371502794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93.355201721191406</v>
      </c>
      <c r="D11" s="3">
        <v>3.8710167407989502</v>
      </c>
      <c r="E11" s="3">
        <v>1.6523224115371704</v>
      </c>
      <c r="F11" s="5">
        <v>0.42776340246200562</v>
      </c>
      <c r="G11" s="3">
        <v>2.0800857543945312</v>
      </c>
      <c r="H11" s="3">
        <v>38.540334335352171</v>
      </c>
      <c r="I11" s="3">
        <v>50.07294067587187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93.541236877441406</v>
      </c>
      <c r="D12" s="3">
        <v>3.7199985980987549</v>
      </c>
      <c r="E12" s="3">
        <v>1.6655058860778809</v>
      </c>
      <c r="F12" s="5">
        <v>0.42337247729301453</v>
      </c>
      <c r="G12" s="3">
        <v>2.0888783931732178</v>
      </c>
      <c r="H12" s="3">
        <v>38.470227144177336</v>
      </c>
      <c r="I12" s="3">
        <v>50.029649640589497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93.369163513183594</v>
      </c>
      <c r="D13" s="3">
        <v>3.8534319400787354</v>
      </c>
      <c r="E13" s="3">
        <v>1.7619028091430664</v>
      </c>
      <c r="F13" s="5">
        <v>0.35613799095153809</v>
      </c>
      <c r="G13" s="3">
        <v>2.1180408000946045</v>
      </c>
      <c r="H13" s="3">
        <v>38.498594095647924</v>
      </c>
      <c r="I13" s="3">
        <v>50.048751459198762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93.604721069335938</v>
      </c>
      <c r="D14" s="3">
        <v>3.6328999996185303</v>
      </c>
      <c r="E14" s="3">
        <v>1.7201763391494751</v>
      </c>
      <c r="F14" s="5">
        <v>0.36605435609817505</v>
      </c>
      <c r="G14" s="3">
        <v>2.0862307548522949</v>
      </c>
      <c r="H14" s="3">
        <v>38.454875432821986</v>
      </c>
      <c r="I14" s="3">
        <v>50.035385099672304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93.831520080566406</v>
      </c>
      <c r="D15" s="3">
        <v>3.4590389728546143</v>
      </c>
      <c r="E15" s="3">
        <v>1.5863984823226929</v>
      </c>
      <c r="F15" s="5">
        <v>0.46949252486228943</v>
      </c>
      <c r="G15" s="3">
        <v>2.0558910369873047</v>
      </c>
      <c r="H15" s="3">
        <v>38.402971672246764</v>
      </c>
      <c r="I15" s="3">
        <v>49.994835915882433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93.73931884765625</v>
      </c>
      <c r="D16" s="3">
        <v>3.515601634979248</v>
      </c>
      <c r="E16" s="3">
        <v>1.5819073915481567</v>
      </c>
      <c r="F16" s="5">
        <v>0.47691598534584045</v>
      </c>
      <c r="G16" s="3">
        <v>2.0588233470916748</v>
      </c>
      <c r="H16" s="3">
        <v>38.441553456782941</v>
      </c>
      <c r="I16" s="3">
        <v>50.013907958584007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93.453285217285156</v>
      </c>
      <c r="D17" s="3">
        <v>3.7322192192077637</v>
      </c>
      <c r="E17" s="3">
        <v>1.6690714359283447</v>
      </c>
      <c r="F17" s="5">
        <v>0.43340003490447998</v>
      </c>
      <c r="G17" s="3">
        <v>2.1024713516235352</v>
      </c>
      <c r="H17" s="3">
        <v>38.499332670866032</v>
      </c>
      <c r="I17" s="3">
        <v>50.037892979980441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93.689964294433594</v>
      </c>
      <c r="D18" s="3">
        <v>3.576371431350708</v>
      </c>
      <c r="E18" s="3">
        <v>1.6078402996063232</v>
      </c>
      <c r="F18" s="5">
        <v>0.46953970193862915</v>
      </c>
      <c r="G18" s="3">
        <v>2.0773799419403076</v>
      </c>
      <c r="H18" s="3">
        <v>38.430144049924785</v>
      </c>
      <c r="I18" s="3">
        <v>50.000897682536397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93.882942199707031</v>
      </c>
      <c r="D19" s="3">
        <v>3.4414370059967041</v>
      </c>
      <c r="E19" s="3">
        <v>1.4449481964111328</v>
      </c>
      <c r="F19" s="5">
        <v>0.54118311405181885</v>
      </c>
      <c r="G19" s="3">
        <v>1.9861313104629517</v>
      </c>
      <c r="H19" s="3">
        <v>38.447479311089339</v>
      </c>
      <c r="I19" s="3">
        <v>50.034901183008778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94.0284423828125</v>
      </c>
      <c r="D20" s="3">
        <v>3.2602822780609131</v>
      </c>
      <c r="E20" s="3">
        <v>1.483723521232605</v>
      </c>
      <c r="F20" s="5">
        <v>0.51801794767379761</v>
      </c>
      <c r="G20" s="3">
        <v>2.0017414093017578</v>
      </c>
      <c r="H20" s="3">
        <v>38.403600565676243</v>
      </c>
      <c r="I20" s="3">
        <v>50.007843388009036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94.174919128417969</v>
      </c>
      <c r="D21" s="3">
        <v>3.1626429557800293</v>
      </c>
      <c r="E21" s="3">
        <v>1.522546648979187</v>
      </c>
      <c r="F21" s="5">
        <v>0.50642949342727661</v>
      </c>
      <c r="G21" s="3">
        <v>2.0289762020111084</v>
      </c>
      <c r="H21" s="3">
        <v>38.315351216109335</v>
      </c>
      <c r="I21" s="3">
        <v>49.947633989540414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94.123542785644531</v>
      </c>
      <c r="D22" s="3">
        <v>3.3031251430511475</v>
      </c>
      <c r="E22" s="3">
        <v>1.5980334281921387</v>
      </c>
      <c r="F22" s="5">
        <v>0.45371818542480469</v>
      </c>
      <c r="G22" s="3">
        <v>2.0517516136169434</v>
      </c>
      <c r="H22" s="3">
        <v>38.274633317239378</v>
      </c>
      <c r="I22" s="3">
        <v>49.926737755268221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94.504974365234375</v>
      </c>
      <c r="D23" s="3">
        <v>2.7716045379638672</v>
      </c>
      <c r="E23" s="3">
        <v>1.8428483009338379</v>
      </c>
      <c r="F23" s="5">
        <v>0.33711925148963928</v>
      </c>
      <c r="G23" s="3">
        <v>2.1799676418304443</v>
      </c>
      <c r="H23" s="3">
        <v>38.088052837374526</v>
      </c>
      <c r="I23" s="3">
        <v>49.788089443239691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94.165092468261719</v>
      </c>
      <c r="D24" s="3">
        <v>2.9797253608703613</v>
      </c>
      <c r="E24" s="3">
        <v>1.6252288818359375</v>
      </c>
      <c r="F24" s="5">
        <v>0.47253966331481934</v>
      </c>
      <c r="G24" s="3">
        <v>2.0977685451507568</v>
      </c>
      <c r="H24" s="3">
        <v>38.325264077224809</v>
      </c>
      <c r="I24" s="3">
        <v>49.929708412532484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93.489677429199219</v>
      </c>
      <c r="D25" s="3">
        <v>3.4039349555969238</v>
      </c>
      <c r="E25" s="3">
        <v>1.8678233623504639</v>
      </c>
      <c r="F25" s="5">
        <v>0.34282052516937256</v>
      </c>
      <c r="G25" s="3">
        <v>2.2106437683105469</v>
      </c>
      <c r="H25" s="3">
        <v>38.48389009842974</v>
      </c>
      <c r="I25" s="3">
        <v>50.000843942894676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93.115653991699219</v>
      </c>
      <c r="D26" s="3">
        <v>3.8447020053863525</v>
      </c>
      <c r="E26" s="3">
        <v>1.8417259454727173</v>
      </c>
      <c r="F26" s="5">
        <v>0.37399637699127197</v>
      </c>
      <c r="G26" s="3">
        <v>2.2157223224639893</v>
      </c>
      <c r="H26" s="3">
        <v>38.561305303681145</v>
      </c>
      <c r="I26" s="3">
        <v>50.036450048309398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93.599578857421875</v>
      </c>
      <c r="D27" s="3">
        <v>3.4205214977264404</v>
      </c>
      <c r="E27" s="3">
        <v>1.833828330039978</v>
      </c>
      <c r="F27" s="5">
        <v>0.37723088264465332</v>
      </c>
      <c r="G27" s="3">
        <v>2.2110590934753418</v>
      </c>
      <c r="H27" s="3">
        <v>38.412892894594187</v>
      </c>
      <c r="I27" s="3">
        <v>49.952026299413305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94.000389099121094</v>
      </c>
      <c r="D28" s="3">
        <v>3.2525238990783691</v>
      </c>
      <c r="E28" s="3">
        <v>1.6283873319625854</v>
      </c>
      <c r="F28" s="5">
        <v>0.44874823093414307</v>
      </c>
      <c r="G28" s="3">
        <v>2.0771355628967285</v>
      </c>
      <c r="H28" s="3">
        <v>38.353111344979467</v>
      </c>
      <c r="I28" s="3">
        <v>49.961128046440756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93.797782897949219</v>
      </c>
      <c r="D29" s="3">
        <v>3.4723842144012451</v>
      </c>
      <c r="E29" s="3">
        <v>1.6244493722915649</v>
      </c>
      <c r="F29" s="5">
        <v>0.43226432800292969</v>
      </c>
      <c r="G29" s="3">
        <v>2.0567135810852051</v>
      </c>
      <c r="H29" s="3">
        <v>38.420517947398736</v>
      </c>
      <c r="I29" s="3">
        <v>50.013227658694689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93.612648010253906</v>
      </c>
      <c r="D30" s="3">
        <v>3.4923841953277588</v>
      </c>
      <c r="E30" s="3">
        <v>1.801969051361084</v>
      </c>
      <c r="F30" s="5">
        <v>0.28840088844299316</v>
      </c>
      <c r="G30" s="3">
        <v>2.0903699398040771</v>
      </c>
      <c r="H30" s="3">
        <v>38.495111342155681</v>
      </c>
      <c r="I30" s="3">
        <v>50.074369477828192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93.81011962890625</v>
      </c>
      <c r="D31" s="3">
        <v>3.5251436233520508</v>
      </c>
      <c r="E31" s="3">
        <v>1.6314483880996704</v>
      </c>
      <c r="F31" s="5">
        <v>0.3707219660282135</v>
      </c>
      <c r="G31" s="3">
        <v>2.0021703243255615</v>
      </c>
      <c r="H31" s="3">
        <v>38.449995860957507</v>
      </c>
      <c r="I31" s="3">
        <v>50.069247055440194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93.465728759765625</v>
      </c>
      <c r="D32" s="3">
        <v>3.6123595237731934</v>
      </c>
      <c r="E32" s="3">
        <v>1.9043872356414795</v>
      </c>
      <c r="F32" s="5">
        <v>0.23881153762340546</v>
      </c>
      <c r="G32" s="3">
        <v>2.1431987285614014</v>
      </c>
      <c r="H32" s="3">
        <v>38.494931850211792</v>
      </c>
      <c r="I32" s="3">
        <v>50.062287251244619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93.533462524414063</v>
      </c>
      <c r="D33" s="3">
        <v>3.597367525100708</v>
      </c>
      <c r="E33" s="3">
        <v>1.8421618938446045</v>
      </c>
      <c r="F33" s="5">
        <v>0.27905073761940002</v>
      </c>
      <c r="G33" s="3">
        <v>2.1212127208709717</v>
      </c>
      <c r="H33" s="3">
        <v>38.479681902604383</v>
      </c>
      <c r="I33" s="3">
        <v>50.054049004696971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93.373672485351563</v>
      </c>
      <c r="D34" s="3">
        <v>3.5951857566833496</v>
      </c>
      <c r="E34" s="3">
        <v>1.9083130359649658</v>
      </c>
      <c r="F34" s="5">
        <v>0.27557450532913208</v>
      </c>
      <c r="G34" s="3">
        <v>2.1838874816894531</v>
      </c>
      <c r="H34" s="3">
        <v>38.517145004530363</v>
      </c>
      <c r="I34" s="3">
        <v>50.047994082836077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93.333290100097656</v>
      </c>
      <c r="D35" s="3">
        <v>3.649787425994873</v>
      </c>
      <c r="E35" s="3">
        <v>1.8630183935165405</v>
      </c>
      <c r="F35" s="5">
        <v>0.27498674392700195</v>
      </c>
      <c r="G35" s="3">
        <v>2.138005256652832</v>
      </c>
      <c r="H35" s="3">
        <v>38.568075845530508</v>
      </c>
      <c r="I35" s="3">
        <v>50.097978637306795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93.053512573242188</v>
      </c>
      <c r="D36" s="3">
        <v>4.0488801002502441</v>
      </c>
      <c r="E36" s="3">
        <v>1.7107694149017334</v>
      </c>
      <c r="F36" s="5">
        <v>0.34061208367347717</v>
      </c>
      <c r="G36" s="3">
        <v>2.0513815879821777</v>
      </c>
      <c r="H36" s="3">
        <v>38.694145833965152</v>
      </c>
      <c r="I36" s="3">
        <v>50.194273176727719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93.39007568359375</v>
      </c>
      <c r="D37" s="3">
        <v>3.8417809009552002</v>
      </c>
      <c r="E37" s="3">
        <v>1.5706236362457275</v>
      </c>
      <c r="F37" s="5">
        <v>0.40979140996932983</v>
      </c>
      <c r="G37" s="3">
        <v>1.9804151058197021</v>
      </c>
      <c r="H37" s="3">
        <v>38.626675001751352</v>
      </c>
      <c r="I37" s="3">
        <v>50.17122002358532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93.524185180664063</v>
      </c>
      <c r="D38" s="3">
        <v>3.5466775894165039</v>
      </c>
      <c r="E38" s="3">
        <v>1.7547215223312378</v>
      </c>
      <c r="F38" s="5">
        <v>0.36532145738601685</v>
      </c>
      <c r="G38" s="3">
        <v>2.1200430393218994</v>
      </c>
      <c r="H38" s="3">
        <v>38.499845910606304</v>
      </c>
      <c r="I38" s="3">
        <v>50.045809086278936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93.7626953125</v>
      </c>
      <c r="D39" s="3">
        <v>3.3715198040008545</v>
      </c>
      <c r="E39" s="3">
        <v>1.7313710451126099</v>
      </c>
      <c r="F39" s="5">
        <v>0.37587341666221619</v>
      </c>
      <c r="G39" s="3">
        <v>2.1072444915771484</v>
      </c>
      <c r="H39" s="3">
        <v>38.427072909005688</v>
      </c>
      <c r="I39" s="3">
        <v>50.007163408379299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93.625869750976563</v>
      </c>
      <c r="D40" s="3">
        <v>3.6445944309234619</v>
      </c>
      <c r="E40" s="3">
        <v>1.5730140209197998</v>
      </c>
      <c r="F40" s="5">
        <v>0.44542062282562256</v>
      </c>
      <c r="G40" s="3">
        <v>2.0184345245361328</v>
      </c>
      <c r="H40" s="3">
        <v>38.510084331006958</v>
      </c>
      <c r="I40" s="3">
        <v>50.078878174708201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93.645264902422511</v>
      </c>
      <c r="D41" s="6">
        <f t="shared" si="0"/>
        <v>3.5398973880275602</v>
      </c>
      <c r="E41" s="6">
        <f t="shared" si="0"/>
        <v>1.6951766167917559</v>
      </c>
      <c r="F41" s="6">
        <f t="shared" si="0"/>
        <v>0.39774967153226176</v>
      </c>
      <c r="G41" s="6">
        <f t="shared" si="0"/>
        <v>2.0929262830365087</v>
      </c>
      <c r="H41" s="6">
        <f t="shared" si="0"/>
        <v>38.457113677295858</v>
      </c>
      <c r="I41" s="6">
        <f t="shared" si="0"/>
        <v>50.025974849361369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94.504974365234375</v>
      </c>
      <c r="D46" s="21">
        <f t="shared" si="1"/>
        <v>4.1376757621765137</v>
      </c>
      <c r="E46" s="26">
        <f t="shared" si="1"/>
        <v>1.9083130359649658</v>
      </c>
      <c r="F46" s="26">
        <f t="shared" si="1"/>
        <v>0.54118311405181885</v>
      </c>
      <c r="G46" s="21">
        <f t="shared" si="1"/>
        <v>2.2157223224639893</v>
      </c>
      <c r="H46" s="26">
        <f t="shared" si="1"/>
        <v>38.694145833965152</v>
      </c>
      <c r="I46" s="22">
        <f t="shared" si="1"/>
        <v>50.194273176727719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93.050544738769531</v>
      </c>
      <c r="D47" s="26">
        <f t="shared" si="2"/>
        <v>2.7716045379638672</v>
      </c>
      <c r="E47" s="26">
        <f t="shared" si="2"/>
        <v>1.4449481964111328</v>
      </c>
      <c r="F47" s="23">
        <f t="shared" si="2"/>
        <v>0.23881153762340546</v>
      </c>
      <c r="G47" s="26">
        <f t="shared" si="2"/>
        <v>1.9804151058197021</v>
      </c>
      <c r="H47" s="23">
        <f t="shared" si="2"/>
        <v>38.088052837374526</v>
      </c>
      <c r="I47" s="26">
        <f t="shared" si="2"/>
        <v>49.788089443239691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0.34035169498168266</v>
      </c>
      <c r="D48" s="24">
        <f t="shared" si="3"/>
        <v>0.28697523758881005</v>
      </c>
      <c r="E48" s="26">
        <f t="shared" si="3"/>
        <v>0.12701680858831138</v>
      </c>
      <c r="F48" s="26">
        <f t="shared" si="3"/>
        <v>7.7485967228012362E-2</v>
      </c>
      <c r="G48" s="24">
        <f t="shared" si="3"/>
        <v>6.4845710777000271E-2</v>
      </c>
      <c r="H48" s="26">
        <f t="shared" si="3"/>
        <v>0.11194619895348663</v>
      </c>
      <c r="I48" s="25">
        <f t="shared" si="3"/>
        <v>7.4017423073713506E-2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H43:I43"/>
    <mergeCell ref="A41:B41"/>
    <mergeCell ref="A34:B34"/>
    <mergeCell ref="A36:B36"/>
    <mergeCell ref="A35:B35"/>
    <mergeCell ref="A37:B37"/>
    <mergeCell ref="A38:B38"/>
    <mergeCell ref="A29:B29"/>
    <mergeCell ref="A27:B27"/>
    <mergeCell ref="A30:B30"/>
    <mergeCell ref="A40:B40"/>
    <mergeCell ref="A32:B32"/>
    <mergeCell ref="A33:B33"/>
    <mergeCell ref="A45:B45"/>
    <mergeCell ref="A46:B46"/>
    <mergeCell ref="A47:B47"/>
    <mergeCell ref="A48:B48"/>
    <mergeCell ref="A1:I1"/>
    <mergeCell ref="A3:I3"/>
    <mergeCell ref="A6:B6"/>
    <mergeCell ref="A4:I4"/>
    <mergeCell ref="A5:F5"/>
    <mergeCell ref="A17:B17"/>
    <mergeCell ref="A20:B20"/>
    <mergeCell ref="A16:B16"/>
    <mergeCell ref="A21:B21"/>
    <mergeCell ref="A18:B18"/>
    <mergeCell ref="A19:B19"/>
    <mergeCell ref="A24:B24"/>
    <mergeCell ref="A39:B39"/>
    <mergeCell ref="A7:B7"/>
    <mergeCell ref="A8:B8"/>
    <mergeCell ref="A13:B13"/>
    <mergeCell ref="A15:B15"/>
    <mergeCell ref="A14:B14"/>
    <mergeCell ref="A9:B9"/>
    <mergeCell ref="A11:B11"/>
    <mergeCell ref="A12:B12"/>
    <mergeCell ref="A10:B10"/>
    <mergeCell ref="A22:B22"/>
    <mergeCell ref="A25:B25"/>
    <mergeCell ref="A23:B23"/>
    <mergeCell ref="A31:B31"/>
    <mergeCell ref="A26:B26"/>
    <mergeCell ref="A28:B28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ignoredErrors>
    <ignoredError sqref="F5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</sheetPr>
  <dimension ref="A1:R51"/>
  <sheetViews>
    <sheetView showGridLines="0" topLeftCell="A19" zoomScale="90" zoomScaleNormal="90" workbookViewId="0">
      <selection activeCell="I50" sqref="I50"/>
    </sheetView>
  </sheetViews>
  <sheetFormatPr baseColWidth="10" defaultRowHeight="12.75" x14ac:dyDescent="0.2"/>
  <cols>
    <col min="1" max="1" width="3.42578125" customWidth="1"/>
    <col min="2" max="2" width="10.28515625" customWidth="1"/>
    <col min="3" max="9" width="20.7109375" customWidth="1"/>
    <col min="10" max="10" width="4.5703125" customWidth="1"/>
    <col min="11" max="11" width="3.42578125" customWidth="1"/>
    <col min="12" max="18" width="11.7109375" customWidth="1"/>
    <col min="19" max="256" width="9.140625" customWidth="1"/>
  </cols>
  <sheetData>
    <row r="1" spans="1:18" ht="24" customHeight="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2"/>
      <c r="K1" s="1"/>
    </row>
    <row r="2" spans="1:18" ht="14.1" customHeight="1" x14ac:dyDescent="0.2">
      <c r="A2" s="4" t="s">
        <v>7</v>
      </c>
      <c r="B2" s="2"/>
      <c r="C2" s="2"/>
      <c r="D2" s="2"/>
      <c r="E2" s="2"/>
      <c r="F2" s="2"/>
      <c r="G2" s="2"/>
      <c r="H2" s="2"/>
      <c r="I2" s="2"/>
      <c r="J2" s="2"/>
      <c r="K2" s="1"/>
    </row>
    <row r="3" spans="1:18" ht="18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2"/>
      <c r="K3" s="1"/>
    </row>
    <row r="4" spans="1:18" ht="18" customHeight="1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1"/>
    </row>
    <row r="5" spans="1:18" ht="14.1" customHeight="1" thickBot="1" x14ac:dyDescent="0.25">
      <c r="A5" s="42" t="s">
        <v>45</v>
      </c>
      <c r="B5" s="42"/>
      <c r="C5" s="42"/>
      <c r="D5" s="42"/>
      <c r="E5" s="42"/>
      <c r="F5" s="42"/>
      <c r="G5" s="1"/>
      <c r="H5" s="1"/>
      <c r="I5" s="18" t="s">
        <v>98</v>
      </c>
      <c r="J5" s="1"/>
      <c r="K5" s="1"/>
    </row>
    <row r="6" spans="1:18" ht="10.15" customHeight="1" x14ac:dyDescent="0.2">
      <c r="A6" s="39"/>
      <c r="B6" s="40"/>
      <c r="C6" s="8" t="s">
        <v>21</v>
      </c>
      <c r="D6" s="8" t="s">
        <v>22</v>
      </c>
      <c r="E6" s="8" t="s">
        <v>0</v>
      </c>
      <c r="F6" s="8" t="s">
        <v>14</v>
      </c>
      <c r="G6" s="8" t="s">
        <v>20</v>
      </c>
      <c r="H6" s="12" t="s">
        <v>1</v>
      </c>
      <c r="I6" s="15" t="s">
        <v>2</v>
      </c>
      <c r="J6" s="1"/>
      <c r="K6" s="1"/>
    </row>
    <row r="7" spans="1:18" ht="10.15" customHeight="1" x14ac:dyDescent="0.2">
      <c r="A7" s="43" t="s">
        <v>3</v>
      </c>
      <c r="B7" s="44"/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13" t="s">
        <v>5</v>
      </c>
      <c r="I7" s="16" t="s">
        <v>18</v>
      </c>
      <c r="J7" s="1"/>
      <c r="K7" s="1"/>
    </row>
    <row r="8" spans="1:18" ht="10.7" customHeight="1" thickBot="1" x14ac:dyDescent="0.25">
      <c r="A8" s="43"/>
      <c r="B8" s="44"/>
      <c r="C8" s="9" t="s">
        <v>39</v>
      </c>
      <c r="D8" s="9" t="s">
        <v>40</v>
      </c>
      <c r="E8" s="9" t="s">
        <v>41</v>
      </c>
      <c r="F8" s="9" t="s">
        <v>19</v>
      </c>
      <c r="G8" s="9" t="s">
        <v>41</v>
      </c>
      <c r="H8" s="14" t="s">
        <v>42</v>
      </c>
      <c r="I8" s="17" t="s">
        <v>43</v>
      </c>
      <c r="J8" s="1"/>
      <c r="K8" s="1"/>
    </row>
    <row r="9" spans="1:18" ht="22.5" customHeight="1" thickBot="1" x14ac:dyDescent="0.25">
      <c r="A9" s="35"/>
      <c r="B9" s="36"/>
      <c r="C9" s="19" t="s">
        <v>12</v>
      </c>
      <c r="D9" s="19" t="s">
        <v>13</v>
      </c>
      <c r="E9" s="19" t="s">
        <v>0</v>
      </c>
      <c r="F9" s="19" t="s">
        <v>14</v>
      </c>
      <c r="G9" s="19" t="s">
        <v>15</v>
      </c>
      <c r="H9" s="19" t="s">
        <v>31</v>
      </c>
      <c r="I9" s="19" t="s">
        <v>32</v>
      </c>
      <c r="J9" s="1"/>
      <c r="K9" s="1"/>
    </row>
    <row r="10" spans="1:18" ht="12.75" customHeight="1" thickBot="1" x14ac:dyDescent="0.25">
      <c r="A10" s="33">
        <v>40817</v>
      </c>
      <c r="B10" s="34"/>
      <c r="C10" s="10">
        <v>93.195846557617188</v>
      </c>
      <c r="D10" s="10">
        <v>3.9097321033477783</v>
      </c>
      <c r="E10" s="10">
        <v>2.0311541557312012</v>
      </c>
      <c r="F10" s="11">
        <v>0.39102989435195923</v>
      </c>
      <c r="G10" s="10">
        <v>2.4221839904785156</v>
      </c>
      <c r="H10" s="10">
        <v>38.296873563398691</v>
      </c>
      <c r="I10" s="10">
        <v>49.789164987514852</v>
      </c>
      <c r="J10" s="1"/>
      <c r="K10" s="1"/>
    </row>
    <row r="11" spans="1:18" ht="12.75" customHeight="1" thickBot="1" x14ac:dyDescent="0.25">
      <c r="A11" s="33">
        <v>40818</v>
      </c>
      <c r="B11" s="34"/>
      <c r="C11" s="3">
        <v>93.276924133300781</v>
      </c>
      <c r="D11" s="3">
        <v>3.8088595867156982</v>
      </c>
      <c r="E11" s="3">
        <v>2.0036351680755615</v>
      </c>
      <c r="F11" s="5">
        <v>0.41610872745513916</v>
      </c>
      <c r="G11" s="3">
        <v>2.4197440147399902</v>
      </c>
      <c r="H11" s="3">
        <v>38.284621858634239</v>
      </c>
      <c r="I11" s="3">
        <v>49.777155955174777</v>
      </c>
      <c r="J11" s="1"/>
      <c r="K11" s="1"/>
    </row>
    <row r="12" spans="1:18" ht="12.75" customHeight="1" thickBot="1" x14ac:dyDescent="0.25">
      <c r="A12" s="33">
        <v>40819</v>
      </c>
      <c r="B12" s="34"/>
      <c r="C12" s="3">
        <v>93.271369934082031</v>
      </c>
      <c r="D12" s="3">
        <v>3.8493320941925049</v>
      </c>
      <c r="E12" s="3">
        <v>1.9226129055023193</v>
      </c>
      <c r="F12" s="5">
        <v>0.39227196574211121</v>
      </c>
      <c r="G12" s="3">
        <v>2.3148849010467529</v>
      </c>
      <c r="H12" s="3">
        <v>38.384438769136828</v>
      </c>
      <c r="I12" s="3">
        <v>49.887095254918549</v>
      </c>
      <c r="J12" s="1"/>
      <c r="K12" s="1"/>
    </row>
    <row r="13" spans="1:18" ht="12.75" customHeight="1" thickBot="1" x14ac:dyDescent="0.25">
      <c r="A13" s="33">
        <v>40820</v>
      </c>
      <c r="B13" s="34"/>
      <c r="C13" s="3">
        <v>93.489288330078125</v>
      </c>
      <c r="D13" s="3">
        <v>3.7000784873962402</v>
      </c>
      <c r="E13" s="3">
        <v>1.9426984786987305</v>
      </c>
      <c r="F13" s="5">
        <v>0.34075939655303955</v>
      </c>
      <c r="G13" s="3">
        <v>2.2834577560424805</v>
      </c>
      <c r="H13" s="3">
        <v>38.330139744543132</v>
      </c>
      <c r="I13" s="3">
        <v>49.881819797465326</v>
      </c>
      <c r="J13" s="1"/>
      <c r="K13" s="1"/>
      <c r="L13" s="27"/>
      <c r="M13" s="27"/>
      <c r="N13" s="27"/>
      <c r="O13" s="27"/>
      <c r="P13" s="27"/>
      <c r="Q13" s="27"/>
      <c r="R13" s="27"/>
    </row>
    <row r="14" spans="1:18" ht="12.75" customHeight="1" thickBot="1" x14ac:dyDescent="0.25">
      <c r="A14" s="33">
        <v>40821</v>
      </c>
      <c r="B14" s="34"/>
      <c r="C14" s="3">
        <v>93.578208923339844</v>
      </c>
      <c r="D14" s="3">
        <v>3.6034255027770996</v>
      </c>
      <c r="E14" s="3">
        <v>1.963951587677002</v>
      </c>
      <c r="F14" s="5">
        <v>0.33753103017807007</v>
      </c>
      <c r="G14" s="3">
        <v>2.3014826774597168</v>
      </c>
      <c r="H14" s="3">
        <v>38.291297075869259</v>
      </c>
      <c r="I14" s="3">
        <v>49.851970602352395</v>
      </c>
      <c r="J14" s="1"/>
      <c r="K14" s="1"/>
      <c r="L14" s="27"/>
      <c r="M14" s="27"/>
      <c r="N14" s="27"/>
      <c r="O14" s="27"/>
      <c r="P14" s="27"/>
      <c r="Q14" s="27"/>
      <c r="R14" s="27"/>
    </row>
    <row r="15" spans="1:18" ht="12.75" customHeight="1" thickBot="1" x14ac:dyDescent="0.25">
      <c r="A15" s="33">
        <v>40822</v>
      </c>
      <c r="B15" s="34"/>
      <c r="C15" s="3">
        <v>93.659873962402344</v>
      </c>
      <c r="D15" s="3">
        <v>3.5439958572387695</v>
      </c>
      <c r="E15" s="3">
        <v>1.9608854055404663</v>
      </c>
      <c r="F15" s="5">
        <v>0.33346930146217346</v>
      </c>
      <c r="G15" s="3">
        <v>2.2943546772003174</v>
      </c>
      <c r="H15" s="3">
        <v>38.266913481381792</v>
      </c>
      <c r="I15" s="3">
        <v>49.842026076559485</v>
      </c>
      <c r="J15" s="1"/>
      <c r="K15" s="1"/>
      <c r="L15" s="27"/>
      <c r="M15" s="27"/>
      <c r="N15" s="27"/>
      <c r="O15" s="27"/>
      <c r="P15" s="27"/>
      <c r="Q15" s="27"/>
      <c r="R15" s="27"/>
    </row>
    <row r="16" spans="1:18" ht="12.75" customHeight="1" thickBot="1" x14ac:dyDescent="0.25">
      <c r="A16" s="33">
        <v>40823</v>
      </c>
      <c r="B16" s="34"/>
      <c r="C16" s="3">
        <v>93.534423828125</v>
      </c>
      <c r="D16" s="3">
        <v>3.6304008960723877</v>
      </c>
      <c r="E16" s="3">
        <v>2.0854237079620361</v>
      </c>
      <c r="F16" s="5">
        <v>0.29681766033172607</v>
      </c>
      <c r="G16" s="3">
        <v>2.3822412490844727</v>
      </c>
      <c r="H16" s="3">
        <v>38.221280648163152</v>
      </c>
      <c r="I16" s="3">
        <v>49.785061875892985</v>
      </c>
      <c r="J16" s="1"/>
      <c r="K16" s="1"/>
      <c r="L16" s="27"/>
      <c r="M16" s="27"/>
      <c r="N16" s="27"/>
      <c r="O16" s="27"/>
      <c r="P16" s="27"/>
      <c r="Q16" s="27"/>
      <c r="R16" s="27"/>
    </row>
    <row r="17" spans="1:18" ht="12.75" customHeight="1" thickBot="1" x14ac:dyDescent="0.25">
      <c r="A17" s="33">
        <v>40824</v>
      </c>
      <c r="B17" s="34"/>
      <c r="C17" s="3">
        <v>93.686080932617188</v>
      </c>
      <c r="D17" s="3">
        <v>3.5103428363800049</v>
      </c>
      <c r="E17" s="3">
        <v>2.1303610801696777</v>
      </c>
      <c r="F17" s="5">
        <v>0.29839468002319336</v>
      </c>
      <c r="G17" s="3">
        <v>2.4287557601928711</v>
      </c>
      <c r="H17" s="3">
        <v>38.112007331623062</v>
      </c>
      <c r="I17" s="3">
        <v>49.700745510484715</v>
      </c>
      <c r="J17" s="1"/>
      <c r="K17" s="1"/>
      <c r="L17" s="27"/>
      <c r="M17" s="27"/>
      <c r="N17" s="27"/>
      <c r="O17" s="27"/>
      <c r="P17" s="27"/>
      <c r="Q17" s="27"/>
      <c r="R17" s="27"/>
    </row>
    <row r="18" spans="1:18" ht="12.75" customHeight="1" thickBot="1" x14ac:dyDescent="0.25">
      <c r="A18" s="33">
        <v>40825</v>
      </c>
      <c r="B18" s="34"/>
      <c r="C18" s="3">
        <v>93.771903991699219</v>
      </c>
      <c r="D18" s="3">
        <v>3.4430272579193115</v>
      </c>
      <c r="E18" s="3">
        <v>2.0753030776977539</v>
      </c>
      <c r="F18" s="5">
        <v>0.33322381973266602</v>
      </c>
      <c r="G18" s="3">
        <v>2.4085268974304199</v>
      </c>
      <c r="H18" s="3">
        <v>38.100767322947959</v>
      </c>
      <c r="I18" s="3">
        <v>49.695110330472232</v>
      </c>
      <c r="J18" s="1"/>
      <c r="K18" s="1"/>
      <c r="L18" s="27"/>
      <c r="M18" s="27"/>
      <c r="N18" s="27"/>
      <c r="O18" s="27"/>
      <c r="P18" s="27"/>
      <c r="Q18" s="27"/>
      <c r="R18" s="27"/>
    </row>
    <row r="19" spans="1:18" ht="12.75" customHeight="1" thickBot="1" x14ac:dyDescent="0.25">
      <c r="A19" s="33">
        <v>40826</v>
      </c>
      <c r="B19" s="34"/>
      <c r="C19" s="3">
        <v>93.734077453613281</v>
      </c>
      <c r="D19" s="3">
        <v>3.4761905670166016</v>
      </c>
      <c r="E19" s="3">
        <v>2.1233761310577393</v>
      </c>
      <c r="F19" s="5">
        <v>0.30476942658424377</v>
      </c>
      <c r="G19" s="3">
        <v>2.4281456470489502</v>
      </c>
      <c r="H19" s="3">
        <v>38.093200106105677</v>
      </c>
      <c r="I19" s="3">
        <v>49.688641425333344</v>
      </c>
      <c r="J19" s="1"/>
      <c r="K19" s="1"/>
      <c r="L19" s="27"/>
      <c r="M19" s="27"/>
      <c r="N19" s="27"/>
      <c r="O19" s="27"/>
      <c r="P19" s="27"/>
      <c r="Q19" s="27"/>
      <c r="R19" s="27"/>
    </row>
    <row r="20" spans="1:18" ht="12.75" customHeight="1" thickBot="1" x14ac:dyDescent="0.25">
      <c r="A20" s="33">
        <v>40827</v>
      </c>
      <c r="B20" s="34"/>
      <c r="C20" s="3">
        <v>93.705818176269531</v>
      </c>
      <c r="D20" s="3">
        <v>3.4951667785644531</v>
      </c>
      <c r="E20" s="3">
        <v>2.1123411655426025</v>
      </c>
      <c r="F20" s="5">
        <v>0.33591887354850769</v>
      </c>
      <c r="G20" s="3">
        <v>2.4482600688934326</v>
      </c>
      <c r="H20" s="3">
        <v>38.082613569816878</v>
      </c>
      <c r="I20" s="3">
        <v>49.666262884752577</v>
      </c>
      <c r="J20" s="1"/>
      <c r="K20" s="1"/>
      <c r="L20" s="27"/>
      <c r="M20" s="27"/>
      <c r="N20" s="27"/>
      <c r="O20" s="27"/>
      <c r="P20" s="27"/>
      <c r="Q20" s="27"/>
      <c r="R20" s="27"/>
    </row>
    <row r="21" spans="1:18" ht="12.75" customHeight="1" thickBot="1" x14ac:dyDescent="0.25">
      <c r="A21" s="33">
        <v>40828</v>
      </c>
      <c r="B21" s="34"/>
      <c r="C21" s="3">
        <v>93.711227416992188</v>
      </c>
      <c r="D21" s="3">
        <v>3.509434700012207</v>
      </c>
      <c r="E21" s="3">
        <v>2.0712363719940186</v>
      </c>
      <c r="F21" s="5">
        <v>0.35509470105171204</v>
      </c>
      <c r="G21" s="3">
        <v>2.4263310432434082</v>
      </c>
      <c r="H21" s="3">
        <v>38.097104750541256</v>
      </c>
      <c r="I21" s="3">
        <v>49.68001732329072</v>
      </c>
      <c r="J21" s="1"/>
      <c r="K21" s="1"/>
      <c r="L21" s="27"/>
      <c r="M21" s="27"/>
      <c r="N21" s="27"/>
      <c r="O21" s="27"/>
      <c r="P21" s="27"/>
      <c r="Q21" s="27"/>
      <c r="R21" s="27"/>
    </row>
    <row r="22" spans="1:18" ht="12.75" customHeight="1" thickBot="1" x14ac:dyDescent="0.25">
      <c r="A22" s="33">
        <v>40829</v>
      </c>
      <c r="B22" s="34"/>
      <c r="C22" s="3">
        <v>94.047920227050781</v>
      </c>
      <c r="D22" s="3">
        <v>3.2195475101470947</v>
      </c>
      <c r="E22" s="3">
        <v>1.9161008596420288</v>
      </c>
      <c r="F22" s="5">
        <v>0.38659343123435974</v>
      </c>
      <c r="G22" s="3">
        <v>2.3026943206787109</v>
      </c>
      <c r="H22" s="3">
        <v>38.121670999534075</v>
      </c>
      <c r="I22" s="3">
        <v>49.741792684235023</v>
      </c>
      <c r="J22" s="1"/>
      <c r="K22" s="1"/>
      <c r="L22" s="27"/>
      <c r="M22" s="27"/>
      <c r="N22" s="27"/>
      <c r="O22" s="27"/>
      <c r="P22" s="27"/>
      <c r="Q22" s="27"/>
      <c r="R22" s="27"/>
    </row>
    <row r="23" spans="1:18" ht="12.75" customHeight="1" thickBot="1" x14ac:dyDescent="0.25">
      <c r="A23" s="33">
        <v>40830</v>
      </c>
      <c r="B23" s="34"/>
      <c r="C23" s="3">
        <v>94.159866333007813</v>
      </c>
      <c r="D23" s="3">
        <v>3.1570355892181396</v>
      </c>
      <c r="E23" s="3">
        <v>1.8841989040374756</v>
      </c>
      <c r="F23" s="5">
        <v>0.33032858371734619</v>
      </c>
      <c r="G23" s="3">
        <v>2.2145276069641113</v>
      </c>
      <c r="H23" s="3">
        <v>38.168028920249178</v>
      </c>
      <c r="I23" s="3">
        <v>49.821254417042681</v>
      </c>
      <c r="J23" s="1"/>
      <c r="K23" s="1"/>
      <c r="L23" s="27"/>
      <c r="M23" s="27"/>
      <c r="N23" s="27"/>
      <c r="O23" s="27"/>
      <c r="P23" s="27"/>
      <c r="Q23" s="27"/>
      <c r="R23" s="27"/>
    </row>
    <row r="24" spans="1:18" ht="12.75" customHeight="1" thickBot="1" x14ac:dyDescent="0.25">
      <c r="A24" s="33">
        <v>40831</v>
      </c>
      <c r="B24" s="34"/>
      <c r="C24" s="3">
        <v>94.392745971679688</v>
      </c>
      <c r="D24" s="3">
        <v>2.9992809295654297</v>
      </c>
      <c r="E24" s="3">
        <v>1.8608564138412476</v>
      </c>
      <c r="F24" s="5">
        <v>0.34690859913825989</v>
      </c>
      <c r="G24" s="3">
        <v>2.2077651023864746</v>
      </c>
      <c r="H24" s="3">
        <v>38.076755757010076</v>
      </c>
      <c r="I24" s="3">
        <v>49.767759430432847</v>
      </c>
      <c r="J24" s="1"/>
      <c r="K24" s="1"/>
      <c r="L24" s="27"/>
      <c r="M24" s="27"/>
      <c r="N24" s="27"/>
      <c r="O24" s="27"/>
      <c r="P24" s="27"/>
      <c r="Q24" s="27"/>
      <c r="R24" s="27"/>
    </row>
    <row r="25" spans="1:18" ht="12.75" customHeight="1" thickBot="1" x14ac:dyDescent="0.25">
      <c r="A25" s="33">
        <v>40832</v>
      </c>
      <c r="B25" s="34"/>
      <c r="C25" s="3">
        <v>94.917671203613281</v>
      </c>
      <c r="D25" s="3">
        <v>2.7005379199981689</v>
      </c>
      <c r="E25" s="3">
        <v>1.4501547813415527</v>
      </c>
      <c r="F25" s="5">
        <v>0.45270740985870361</v>
      </c>
      <c r="G25" s="3">
        <v>1.9028621912002563</v>
      </c>
      <c r="H25" s="3">
        <v>38.170086833582481</v>
      </c>
      <c r="I25" s="3">
        <v>49.933986617851097</v>
      </c>
      <c r="J25" s="1"/>
      <c r="K25" s="1"/>
      <c r="L25" s="27"/>
      <c r="M25" s="27"/>
      <c r="N25" s="27"/>
      <c r="O25" s="27"/>
      <c r="P25" s="27"/>
      <c r="Q25" s="27"/>
      <c r="R25" s="27"/>
    </row>
    <row r="26" spans="1:18" ht="12.75" customHeight="1" thickBot="1" x14ac:dyDescent="0.25">
      <c r="A26" s="33">
        <v>40833</v>
      </c>
      <c r="B26" s="34"/>
      <c r="C26" s="3">
        <v>94.507698059082031</v>
      </c>
      <c r="D26" s="3">
        <v>2.8385157585144043</v>
      </c>
      <c r="E26" s="3">
        <v>1.6776881217956543</v>
      </c>
      <c r="F26" s="5">
        <v>0.42965143918991089</v>
      </c>
      <c r="G26" s="3">
        <v>2.10733962059021</v>
      </c>
      <c r="H26" s="3">
        <v>38.178889023578137</v>
      </c>
      <c r="I26" s="3">
        <v>49.851887105783675</v>
      </c>
      <c r="J26" s="1"/>
      <c r="K26" s="1"/>
      <c r="L26" s="27"/>
      <c r="M26" s="27"/>
      <c r="N26" s="27"/>
      <c r="O26" s="27"/>
      <c r="P26" s="27"/>
      <c r="Q26" s="27"/>
      <c r="R26" s="27"/>
    </row>
    <row r="27" spans="1:18" ht="12.75" customHeight="1" thickBot="1" x14ac:dyDescent="0.25">
      <c r="A27" s="33">
        <v>40834</v>
      </c>
      <c r="B27" s="34"/>
      <c r="C27" s="3">
        <v>94.201103210449219</v>
      </c>
      <c r="D27" s="3">
        <v>3.0565352439880371</v>
      </c>
      <c r="E27" s="3">
        <v>1.8030439615249634</v>
      </c>
      <c r="F27" s="5">
        <v>0.39800018072128296</v>
      </c>
      <c r="G27" s="3">
        <v>2.2010440826416016</v>
      </c>
      <c r="H27" s="3">
        <v>38.198133014693262</v>
      </c>
      <c r="I27" s="3">
        <v>49.828464256897298</v>
      </c>
      <c r="J27" s="1"/>
      <c r="K27" s="1"/>
      <c r="L27" s="27"/>
      <c r="M27" s="27"/>
      <c r="N27" s="27"/>
      <c r="O27" s="27"/>
      <c r="P27" s="27"/>
      <c r="Q27" s="27"/>
      <c r="R27" s="27"/>
    </row>
    <row r="28" spans="1:18" ht="12.75" customHeight="1" thickBot="1" x14ac:dyDescent="0.25">
      <c r="A28" s="33">
        <v>40835</v>
      </c>
      <c r="B28" s="34"/>
      <c r="C28" s="3">
        <v>93.814193725585937</v>
      </c>
      <c r="D28" s="3">
        <v>3.3507280349731445</v>
      </c>
      <c r="E28" s="3">
        <v>1.9560185670852661</v>
      </c>
      <c r="F28" s="5">
        <v>0.39480060338973999</v>
      </c>
      <c r="G28" s="3">
        <v>2.3508191108703613</v>
      </c>
      <c r="H28" s="3">
        <v>38.178983779064801</v>
      </c>
      <c r="I28" s="3">
        <v>49.751390662101457</v>
      </c>
      <c r="J28" s="1"/>
      <c r="K28" s="1"/>
      <c r="L28" s="27"/>
      <c r="M28" s="27"/>
      <c r="N28" s="27"/>
      <c r="O28" s="27"/>
      <c r="P28" s="27"/>
      <c r="Q28" s="27"/>
      <c r="R28" s="27"/>
    </row>
    <row r="29" spans="1:18" ht="12.75" customHeight="1" thickBot="1" x14ac:dyDescent="0.25">
      <c r="A29" s="33">
        <v>40836</v>
      </c>
      <c r="B29" s="34"/>
      <c r="C29" s="3">
        <v>93.921913146972656</v>
      </c>
      <c r="D29" s="3">
        <v>3.2619500160217285</v>
      </c>
      <c r="E29" s="3">
        <v>1.9653552770614624</v>
      </c>
      <c r="F29" s="5">
        <v>0.3807561993598938</v>
      </c>
      <c r="G29" s="3">
        <v>2.346111536026001</v>
      </c>
      <c r="H29" s="3">
        <v>38.14647117009477</v>
      </c>
      <c r="I29" s="3">
        <v>49.737907660654933</v>
      </c>
      <c r="J29" s="1"/>
      <c r="K29" s="1"/>
      <c r="L29" s="27"/>
      <c r="M29" s="27"/>
      <c r="N29" s="27"/>
      <c r="O29" s="27"/>
      <c r="P29" s="27"/>
      <c r="Q29" s="27"/>
      <c r="R29" s="27"/>
    </row>
    <row r="30" spans="1:18" ht="12.75" customHeight="1" thickBot="1" x14ac:dyDescent="0.25">
      <c r="A30" s="33">
        <v>40837</v>
      </c>
      <c r="B30" s="34"/>
      <c r="C30" s="3">
        <v>94.04632568359375</v>
      </c>
      <c r="D30" s="3">
        <v>3.1470456123352051</v>
      </c>
      <c r="E30" s="3">
        <v>1.9583427906036377</v>
      </c>
      <c r="F30" s="5">
        <v>0.37785977125167847</v>
      </c>
      <c r="G30" s="3">
        <v>2.3362026214599609</v>
      </c>
      <c r="H30" s="3">
        <v>38.119485174910842</v>
      </c>
      <c r="I30" s="3">
        <v>49.727277409508467</v>
      </c>
      <c r="J30" s="1"/>
      <c r="K30" s="1"/>
      <c r="L30" s="27"/>
      <c r="M30" s="27"/>
      <c r="N30" s="27"/>
      <c r="O30" s="27"/>
      <c r="P30" s="27"/>
      <c r="Q30" s="27"/>
      <c r="R30" s="27"/>
    </row>
    <row r="31" spans="1:18" ht="12.75" customHeight="1" thickBot="1" x14ac:dyDescent="0.25">
      <c r="A31" s="33">
        <v>40838</v>
      </c>
      <c r="B31" s="34"/>
      <c r="C31" s="3">
        <v>94.246818542480469</v>
      </c>
      <c r="D31" s="3">
        <v>3.0053026676177979</v>
      </c>
      <c r="E31" s="3">
        <v>1.9279811382293701</v>
      </c>
      <c r="F31" s="5">
        <v>0.36014279723167419</v>
      </c>
      <c r="G31" s="3">
        <v>2.2881238460540771</v>
      </c>
      <c r="H31" s="3">
        <v>38.089686959959948</v>
      </c>
      <c r="I31" s="3">
        <v>49.735679852995418</v>
      </c>
      <c r="J31" s="1"/>
      <c r="K31" s="1"/>
      <c r="L31" s="27"/>
      <c r="M31" s="27"/>
      <c r="N31" s="27"/>
      <c r="O31" s="27"/>
      <c r="P31" s="27"/>
      <c r="Q31" s="27"/>
      <c r="R31" s="27"/>
    </row>
    <row r="32" spans="1:18" ht="12.75" customHeight="1" thickBot="1" x14ac:dyDescent="0.25">
      <c r="A32" s="33">
        <v>40839</v>
      </c>
      <c r="B32" s="34"/>
      <c r="C32" s="3">
        <v>94.168045043945313</v>
      </c>
      <c r="D32" s="3">
        <v>3.0812430381774902</v>
      </c>
      <c r="E32" s="3">
        <v>1.9262216091156006</v>
      </c>
      <c r="F32" s="5">
        <v>0.34102752804756165</v>
      </c>
      <c r="G32" s="3">
        <v>2.2672491073608398</v>
      </c>
      <c r="H32" s="3">
        <v>38.133274006483241</v>
      </c>
      <c r="I32" s="3">
        <v>49.774824286370475</v>
      </c>
      <c r="J32" s="1"/>
      <c r="K32" s="1"/>
      <c r="L32" s="27"/>
      <c r="M32" s="27"/>
      <c r="N32" s="27"/>
      <c r="O32" s="27"/>
      <c r="P32" s="27"/>
      <c r="Q32" s="27"/>
      <c r="R32" s="27"/>
    </row>
    <row r="33" spans="1:18" ht="12.75" customHeight="1" thickBot="1" x14ac:dyDescent="0.25">
      <c r="A33" s="33">
        <v>40840</v>
      </c>
      <c r="B33" s="34"/>
      <c r="C33" s="3">
        <v>94.149673461914063</v>
      </c>
      <c r="D33" s="3">
        <v>3.1261940002441406</v>
      </c>
      <c r="E33" s="3">
        <v>1.9383825063705444</v>
      </c>
      <c r="F33" s="5">
        <v>0.29244318604469299</v>
      </c>
      <c r="G33" s="3">
        <v>2.230825662612915</v>
      </c>
      <c r="H33" s="3">
        <v>38.165197223509615</v>
      </c>
      <c r="I33" s="3">
        <v>49.821110188723658</v>
      </c>
      <c r="J33" s="1"/>
      <c r="K33" s="1"/>
      <c r="L33" s="27"/>
      <c r="M33" s="27"/>
      <c r="N33" s="27"/>
      <c r="O33" s="27"/>
      <c r="P33" s="27"/>
      <c r="Q33" s="27"/>
      <c r="R33" s="27"/>
    </row>
    <row r="34" spans="1:18" ht="12.75" customHeight="1" thickBot="1" x14ac:dyDescent="0.25">
      <c r="A34" s="33">
        <v>40841</v>
      </c>
      <c r="B34" s="34"/>
      <c r="C34" s="3">
        <v>94.169288635253906</v>
      </c>
      <c r="D34" s="3">
        <v>3.1148018836975098</v>
      </c>
      <c r="E34" s="3">
        <v>1.980555534362793</v>
      </c>
      <c r="F34" s="5">
        <v>0.27612411975860596</v>
      </c>
      <c r="G34" s="3">
        <v>2.2566795349121094</v>
      </c>
      <c r="H34" s="3">
        <v>38.129017378580741</v>
      </c>
      <c r="I34" s="3">
        <v>49.79248066205782</v>
      </c>
      <c r="J34" s="1"/>
      <c r="K34" s="1"/>
      <c r="L34" s="27"/>
      <c r="M34" s="27"/>
      <c r="N34" s="27"/>
      <c r="O34" s="27"/>
      <c r="P34" s="27"/>
      <c r="Q34" s="27"/>
      <c r="R34" s="27"/>
    </row>
    <row r="35" spans="1:18" ht="12.75" customHeight="1" thickBot="1" x14ac:dyDescent="0.25">
      <c r="A35" s="33">
        <v>40842</v>
      </c>
      <c r="B35" s="34"/>
      <c r="C35" s="3">
        <v>94.172019958496094</v>
      </c>
      <c r="D35" s="3">
        <v>3.1120562553405762</v>
      </c>
      <c r="E35" s="3">
        <v>1.9795882701873779</v>
      </c>
      <c r="F35" s="5">
        <v>0.2764316201210022</v>
      </c>
      <c r="G35" s="3">
        <v>2.2560198307037354</v>
      </c>
      <c r="H35" s="3">
        <v>38.129170956041037</v>
      </c>
      <c r="I35" s="3">
        <v>49.7927875056454</v>
      </c>
      <c r="J35" s="1"/>
      <c r="K35" s="1"/>
      <c r="L35" s="27"/>
      <c r="M35" s="27"/>
      <c r="N35" s="27"/>
      <c r="O35" s="27"/>
      <c r="P35" s="27"/>
      <c r="Q35" s="27"/>
      <c r="R35" s="27"/>
    </row>
    <row r="36" spans="1:18" ht="12.75" customHeight="1" thickBot="1" x14ac:dyDescent="0.25">
      <c r="A36" s="33">
        <v>40843</v>
      </c>
      <c r="B36" s="34"/>
      <c r="C36" s="3">
        <v>94.167434692382812</v>
      </c>
      <c r="D36" s="3">
        <v>3.1153757572174072</v>
      </c>
      <c r="E36" s="3">
        <v>1.9812455177307129</v>
      </c>
      <c r="F36" s="5">
        <v>0.27505248785018921</v>
      </c>
      <c r="G36" s="3">
        <v>2.2562980651855469</v>
      </c>
      <c r="H36" s="3">
        <v>38.130319832639955</v>
      </c>
      <c r="I36" s="3">
        <v>49.793657678004436</v>
      </c>
      <c r="J36" s="1"/>
      <c r="K36" s="1"/>
      <c r="L36" s="27"/>
      <c r="M36" s="27"/>
      <c r="N36" s="27"/>
      <c r="O36" s="27"/>
      <c r="P36" s="27"/>
      <c r="Q36" s="27"/>
      <c r="R36" s="27"/>
    </row>
    <row r="37" spans="1:18" ht="12.75" customHeight="1" thickBot="1" x14ac:dyDescent="0.25">
      <c r="A37" s="33">
        <v>40844</v>
      </c>
      <c r="B37" s="34"/>
      <c r="C37" s="3">
        <v>94.168182373046875</v>
      </c>
      <c r="D37" s="3">
        <v>3.1157071590423584</v>
      </c>
      <c r="E37" s="3">
        <v>1.9799271821975708</v>
      </c>
      <c r="F37" s="5">
        <v>0.2753162682056427</v>
      </c>
      <c r="G37" s="3">
        <v>2.2552435398101807</v>
      </c>
      <c r="H37" s="3">
        <v>38.130259969640846</v>
      </c>
      <c r="I37" s="3">
        <v>49.794040087190687</v>
      </c>
      <c r="J37" s="1"/>
      <c r="K37" s="1"/>
      <c r="L37" s="27"/>
      <c r="M37" s="27"/>
      <c r="N37" s="27"/>
      <c r="O37" s="27"/>
      <c r="P37" s="27"/>
      <c r="Q37" s="27"/>
      <c r="R37" s="27"/>
    </row>
    <row r="38" spans="1:18" ht="12.75" customHeight="1" thickBot="1" x14ac:dyDescent="0.25">
      <c r="A38" s="33">
        <v>40845</v>
      </c>
      <c r="B38" s="34"/>
      <c r="C38" s="3">
        <v>94.164024353027344</v>
      </c>
      <c r="D38" s="3">
        <v>3.1176154613494873</v>
      </c>
      <c r="E38" s="3">
        <v>1.9804697036743164</v>
      </c>
      <c r="F38" s="5">
        <v>0.27573126554489136</v>
      </c>
      <c r="G38" s="3">
        <v>2.2562010288238525</v>
      </c>
      <c r="H38" s="3">
        <v>38.131903446277448</v>
      </c>
      <c r="I38" s="3">
        <v>49.79445277015418</v>
      </c>
      <c r="J38" s="1"/>
      <c r="K38" s="1"/>
      <c r="L38" s="27"/>
      <c r="M38" s="27"/>
      <c r="N38" s="27"/>
      <c r="O38" s="27"/>
      <c r="P38" s="27"/>
      <c r="Q38" s="27"/>
      <c r="R38" s="27"/>
    </row>
    <row r="39" spans="1:18" ht="12.75" customHeight="1" thickBot="1" x14ac:dyDescent="0.25">
      <c r="A39" s="33">
        <v>40846</v>
      </c>
      <c r="B39" s="34"/>
      <c r="C39" s="3">
        <v>93.497100830078125</v>
      </c>
      <c r="D39" s="3">
        <v>3.6992945671081543</v>
      </c>
      <c r="E39" s="3">
        <v>1.9834401607513428</v>
      </c>
      <c r="F39" s="5">
        <v>0.29828006029129028</v>
      </c>
      <c r="G39" s="3">
        <v>2.2817201614379883</v>
      </c>
      <c r="H39" s="3">
        <v>38.324156637014404</v>
      </c>
      <c r="I39" s="3">
        <v>49.889111221758853</v>
      </c>
      <c r="J39" s="1"/>
      <c r="K39" s="1"/>
      <c r="L39" s="27"/>
      <c r="M39" s="27"/>
      <c r="N39" s="27"/>
      <c r="O39" s="27"/>
      <c r="P39" s="27"/>
      <c r="Q39" s="27"/>
      <c r="R39" s="27"/>
    </row>
    <row r="40" spans="1:18" ht="12.75" customHeight="1" thickBot="1" x14ac:dyDescent="0.25">
      <c r="A40" s="33">
        <v>40847</v>
      </c>
      <c r="B40" s="34"/>
      <c r="C40" s="3">
        <v>93.667045593261719</v>
      </c>
      <c r="D40" s="3">
        <v>3.5429375171661377</v>
      </c>
      <c r="E40" s="3">
        <v>1.9738519191741943</v>
      </c>
      <c r="F40" s="5">
        <v>0.30552652478218079</v>
      </c>
      <c r="G40" s="3">
        <v>2.2793784141540527</v>
      </c>
      <c r="H40" s="3">
        <v>38.271725994897352</v>
      </c>
      <c r="I40" s="3">
        <v>49.858100991222976</v>
      </c>
      <c r="J40" s="1"/>
      <c r="K40" s="1"/>
      <c r="L40" s="27"/>
      <c r="M40" s="27"/>
      <c r="N40" s="27"/>
      <c r="O40" s="27"/>
      <c r="P40" s="27"/>
      <c r="Q40" s="27"/>
      <c r="R40" s="27"/>
    </row>
    <row r="41" spans="1:18" ht="12.75" customHeight="1" thickBot="1" x14ac:dyDescent="0.25">
      <c r="A41" s="51" t="s">
        <v>6</v>
      </c>
      <c r="B41" s="52"/>
      <c r="C41" s="6">
        <f t="shared" ref="C41:I41" si="0">AVERAGE(C10:C40)</f>
        <v>93.909487570485766</v>
      </c>
      <c r="D41" s="6">
        <f t="shared" si="0"/>
        <v>3.3303771480437248</v>
      </c>
      <c r="E41" s="6">
        <f t="shared" si="0"/>
        <v>1.9531097565927813</v>
      </c>
      <c r="F41" s="6">
        <f t="shared" si="0"/>
        <v>0.34222811460494995</v>
      </c>
      <c r="G41" s="6">
        <f t="shared" si="0"/>
        <v>2.2953378731204617</v>
      </c>
      <c r="H41" s="6">
        <f t="shared" si="0"/>
        <v>38.17917662257819</v>
      </c>
      <c r="I41" s="6">
        <f t="shared" si="0"/>
        <v>49.788807661704631</v>
      </c>
      <c r="J41" s="1"/>
      <c r="K41" s="1"/>
    </row>
    <row r="42" spans="1:18" ht="8.1" customHeight="1" x14ac:dyDescent="0.2"/>
    <row r="43" spans="1:18" ht="12.75" customHeight="1" x14ac:dyDescent="0.2">
      <c r="A43" s="7" t="s">
        <v>10</v>
      </c>
      <c r="H43" s="50" t="s">
        <v>44</v>
      </c>
      <c r="I43" s="50"/>
      <c r="J43" s="20"/>
      <c r="K43" s="20"/>
      <c r="L43" s="20"/>
    </row>
    <row r="44" spans="1:18" ht="13.5" thickBot="1" x14ac:dyDescent="0.25"/>
    <row r="45" spans="1:18" ht="23.25" thickBot="1" x14ac:dyDescent="0.25">
      <c r="A45" s="35"/>
      <c r="B45" s="36"/>
      <c r="C45" s="19" t="s">
        <v>12</v>
      </c>
      <c r="D45" s="19" t="s">
        <v>13</v>
      </c>
      <c r="E45" s="19" t="s">
        <v>0</v>
      </c>
      <c r="F45" s="19" t="s">
        <v>14</v>
      </c>
      <c r="G45" s="19" t="s">
        <v>15</v>
      </c>
      <c r="H45" s="19" t="s">
        <v>17</v>
      </c>
      <c r="I45" s="19" t="s">
        <v>16</v>
      </c>
    </row>
    <row r="46" spans="1:18" ht="13.5" thickBot="1" x14ac:dyDescent="0.25">
      <c r="A46" s="45" t="s">
        <v>85</v>
      </c>
      <c r="B46" s="46"/>
      <c r="C46" s="26">
        <f t="shared" ref="C46:I46" si="1">MAX(C10:C40)</f>
        <v>94.917671203613281</v>
      </c>
      <c r="D46" s="21">
        <f t="shared" si="1"/>
        <v>3.9097321033477783</v>
      </c>
      <c r="E46" s="26">
        <f t="shared" si="1"/>
        <v>2.1303610801696777</v>
      </c>
      <c r="F46" s="26">
        <f t="shared" si="1"/>
        <v>0.45270740985870361</v>
      </c>
      <c r="G46" s="21">
        <f t="shared" si="1"/>
        <v>2.4482600688934326</v>
      </c>
      <c r="H46" s="26">
        <f t="shared" si="1"/>
        <v>38.384438769136828</v>
      </c>
      <c r="I46" s="22">
        <f t="shared" si="1"/>
        <v>49.933986617851097</v>
      </c>
    </row>
    <row r="47" spans="1:18" ht="13.5" thickBot="1" x14ac:dyDescent="0.25">
      <c r="A47" s="45" t="s">
        <v>86</v>
      </c>
      <c r="B47" s="46"/>
      <c r="C47" s="23">
        <f t="shared" ref="C47:I47" si="2">MIN(C10:C40)</f>
        <v>93.195846557617188</v>
      </c>
      <c r="D47" s="26">
        <f t="shared" si="2"/>
        <v>2.7005379199981689</v>
      </c>
      <c r="E47" s="26">
        <f t="shared" si="2"/>
        <v>1.4501547813415527</v>
      </c>
      <c r="F47" s="23">
        <f t="shared" si="2"/>
        <v>0.27505248785018921</v>
      </c>
      <c r="G47" s="26">
        <f t="shared" si="2"/>
        <v>1.9028621912002563</v>
      </c>
      <c r="H47" s="23">
        <f t="shared" si="2"/>
        <v>38.076755757010076</v>
      </c>
      <c r="I47" s="26">
        <f t="shared" si="2"/>
        <v>49.666262884752577</v>
      </c>
    </row>
    <row r="48" spans="1:18" ht="13.5" thickBot="1" x14ac:dyDescent="0.25">
      <c r="A48" s="47" t="s">
        <v>87</v>
      </c>
      <c r="B48" s="48"/>
      <c r="C48" s="26">
        <f t="shared" ref="C48:I48" si="3">STDEV(C10:C40)</f>
        <v>0.3911874229789094</v>
      </c>
      <c r="D48" s="24">
        <f t="shared" si="3"/>
        <v>0.3073029758354231</v>
      </c>
      <c r="E48" s="26">
        <f t="shared" si="3"/>
        <v>0.13099697174800604</v>
      </c>
      <c r="F48" s="26">
        <f t="shared" si="3"/>
        <v>4.9972301584092792E-2</v>
      </c>
      <c r="G48" s="24">
        <f t="shared" si="3"/>
        <v>0.10976845097893942</v>
      </c>
      <c r="H48" s="26">
        <f t="shared" si="3"/>
        <v>8.5043058855384476E-2</v>
      </c>
      <c r="I48" s="25">
        <f t="shared" si="3"/>
        <v>6.7293141424622782E-2</v>
      </c>
    </row>
    <row r="50" spans="3:9" x14ac:dyDescent="0.2">
      <c r="C50" s="31">
        <f>COUNTIF(C10:C40,"&lt;84.0")</f>
        <v>0</v>
      </c>
      <c r="D50" s="31">
        <f>COUNTIF(D10:D40,"&gt;11.0")</f>
        <v>0</v>
      </c>
      <c r="E50" s="31">
        <f>COUNTIF(E10:E40,"&gt;4.0")</f>
        <v>0</v>
      </c>
      <c r="F50" s="31">
        <f>COUNTIF(F10:F40,"&gt;3.0")</f>
        <v>0</v>
      </c>
      <c r="G50" s="31">
        <f>COUNTIF(G10:G40,"&gt;4.0")</f>
        <v>0</v>
      </c>
      <c r="H50" s="31">
        <f>COUNTIF(H10:H40,"&lt;37.30")</f>
        <v>0</v>
      </c>
      <c r="I50" s="31">
        <f>COUNTIF(I10:I40,"&lt;48.20")</f>
        <v>0</v>
      </c>
    </row>
    <row r="51" spans="3:9" x14ac:dyDescent="0.2">
      <c r="C51" s="32"/>
      <c r="D51" s="32"/>
      <c r="E51" s="32"/>
      <c r="F51" s="32"/>
      <c r="G51" s="31"/>
      <c r="H51" s="31">
        <f>COUNTIF(H10:H40,"&gt;43.60")</f>
        <v>0</v>
      </c>
      <c r="I51" s="31">
        <f>COUNTIF(I10:I40,"&gt;53.20")</f>
        <v>0</v>
      </c>
    </row>
  </sheetData>
  <mergeCells count="45">
    <mergeCell ref="A7:B7"/>
    <mergeCell ref="A1:I1"/>
    <mergeCell ref="A3:I3"/>
    <mergeCell ref="A6:B6"/>
    <mergeCell ref="A4:I4"/>
    <mergeCell ref="A5:F5"/>
    <mergeCell ref="A20:B20"/>
    <mergeCell ref="A8:B8"/>
    <mergeCell ref="A25:B25"/>
    <mergeCell ref="A23:B23"/>
    <mergeCell ref="A10:B10"/>
    <mergeCell ref="A16:B16"/>
    <mergeCell ref="A14:B14"/>
    <mergeCell ref="A13:B13"/>
    <mergeCell ref="A15:B15"/>
    <mergeCell ref="A22:B22"/>
    <mergeCell ref="A18:B18"/>
    <mergeCell ref="A19:B19"/>
    <mergeCell ref="A9:B9"/>
    <mergeCell ref="A11:B11"/>
    <mergeCell ref="A12:B12"/>
    <mergeCell ref="A17:B17"/>
    <mergeCell ref="A21:B21"/>
    <mergeCell ref="A24:B24"/>
    <mergeCell ref="A31:B31"/>
    <mergeCell ref="A26:B26"/>
    <mergeCell ref="A28:B28"/>
    <mergeCell ref="A29:B29"/>
    <mergeCell ref="A27:B27"/>
    <mergeCell ref="A30:B30"/>
    <mergeCell ref="A47:B47"/>
    <mergeCell ref="A48:B48"/>
    <mergeCell ref="A36:B36"/>
    <mergeCell ref="A35:B35"/>
    <mergeCell ref="A37:B37"/>
    <mergeCell ref="A38:B38"/>
    <mergeCell ref="A45:B45"/>
    <mergeCell ref="A46:B46"/>
    <mergeCell ref="A40:B40"/>
    <mergeCell ref="A32:B32"/>
    <mergeCell ref="A33:B33"/>
    <mergeCell ref="H43:I43"/>
    <mergeCell ref="A41:B41"/>
    <mergeCell ref="A34:B34"/>
    <mergeCell ref="A39:B39"/>
  </mergeCells>
  <phoneticPr fontId="10" type="noConversion"/>
  <pageMargins left="0.31496062992125984" right="0" top="0.59055118110236227" bottom="0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116</vt:i4>
      </vt:variant>
    </vt:vector>
  </HeadingPairs>
  <TitlesOfParts>
    <vt:vector size="174" baseType="lpstr">
      <vt:lpstr>Troncal 48</vt:lpstr>
      <vt:lpstr>Nuevo Pemex</vt:lpstr>
      <vt:lpstr>Cactus</vt:lpstr>
      <vt:lpstr>Mayakan</vt:lpstr>
      <vt:lpstr>CD Pemex</vt:lpstr>
      <vt:lpstr>KM 100</vt:lpstr>
      <vt:lpstr>La Venta</vt:lpstr>
      <vt:lpstr>Chihuahua</vt:lpstr>
      <vt:lpstr>Naco</vt:lpstr>
      <vt:lpstr>Guadalajara</vt:lpstr>
      <vt:lpstr>Madero I</vt:lpstr>
      <vt:lpstr>Madero II</vt:lpstr>
      <vt:lpstr>Iberdrola Altamira</vt:lpstr>
      <vt:lpstr>Zacate Colorado</vt:lpstr>
      <vt:lpstr>CPG Poza Rica</vt:lpstr>
      <vt:lpstr>Raudal</vt:lpstr>
      <vt:lpstr>CD Mendoza</vt:lpstr>
      <vt:lpstr>El Veinte</vt:lpstr>
      <vt:lpstr>Papan</vt:lpstr>
      <vt:lpstr>Rincon Pacheco</vt:lpstr>
      <vt:lpstr>Cauchy</vt:lpstr>
      <vt:lpstr>JD Covarrubias</vt:lpstr>
      <vt:lpstr>Pecosa Alta Presión</vt:lpstr>
      <vt:lpstr>Pecosa Baja Presión</vt:lpstr>
      <vt:lpstr>Caseta Gral Pajaritos</vt:lpstr>
      <vt:lpstr>Pajaritos</vt:lpstr>
      <vt:lpstr>Ramones</vt:lpstr>
      <vt:lpstr>Escobedo de Alta</vt:lpstr>
      <vt:lpstr>Escobedo de Baja</vt:lpstr>
      <vt:lpstr>City Gate Antonio Villarreal</vt:lpstr>
      <vt:lpstr>City Gate Ruiz Cortines</vt:lpstr>
      <vt:lpstr>City Gate Santa Catarina</vt:lpstr>
      <vt:lpstr>CFE CCC Huinala</vt:lpstr>
      <vt:lpstr>Apodaca</vt:lpstr>
      <vt:lpstr>Red Monclova</vt:lpstr>
      <vt:lpstr>Monclova</vt:lpstr>
      <vt:lpstr>GIMSA</vt:lpstr>
      <vt:lpstr>Burgos 123</vt:lpstr>
      <vt:lpstr>Burgos 4</vt:lpstr>
      <vt:lpstr>Burgos 5 6</vt:lpstr>
      <vt:lpstr>Culebra Norte</vt:lpstr>
      <vt:lpstr>Nejo</vt:lpstr>
      <vt:lpstr>Kinder Morgan Reynosa</vt:lpstr>
      <vt:lpstr>Tennessee</vt:lpstr>
      <vt:lpstr>Pandura</vt:lpstr>
      <vt:lpstr>Valtierrilla</vt:lpstr>
      <vt:lpstr>Puebla</vt:lpstr>
      <vt:lpstr>Torreon</vt:lpstr>
      <vt:lpstr>Venta de Carpio 36</vt:lpstr>
      <vt:lpstr>Venta de Carpio 30</vt:lpstr>
      <vt:lpstr>Venta de Carpio 24</vt:lpstr>
      <vt:lpstr>Venta de Carpio 14</vt:lpstr>
      <vt:lpstr>Cempoala Sur</vt:lpstr>
      <vt:lpstr>Cempoala Centro</vt:lpstr>
      <vt:lpstr>Cempoala Norte</vt:lpstr>
      <vt:lpstr>Veracruz</vt:lpstr>
      <vt:lpstr>Matapionche</vt:lpstr>
      <vt:lpstr>Playuela</vt:lpstr>
      <vt:lpstr>Apodaca!Área_de_impresión</vt:lpstr>
      <vt:lpstr>'Burgos 123'!Área_de_impresión</vt:lpstr>
      <vt:lpstr>'Burgos 4'!Área_de_impresión</vt:lpstr>
      <vt:lpstr>'Burgos 5 6'!Área_de_impresión</vt:lpstr>
      <vt:lpstr>Cactus!Área_de_impresión</vt:lpstr>
      <vt:lpstr>'Caseta Gral Pajaritos'!Área_de_impresión</vt:lpstr>
      <vt:lpstr>Cauchy!Área_de_impresión</vt:lpstr>
      <vt:lpstr>'CD Mendoza'!Área_de_impresión</vt:lpstr>
      <vt:lpstr>'CD Pemex'!Área_de_impresión</vt:lpstr>
      <vt:lpstr>'Cempoala Centro'!Área_de_impresión</vt:lpstr>
      <vt:lpstr>'Cempoala Norte'!Área_de_impresión</vt:lpstr>
      <vt:lpstr>'Cempoala Sur'!Área_de_impresión</vt:lpstr>
      <vt:lpstr>'CFE CCC Huinala'!Área_de_impresión</vt:lpstr>
      <vt:lpstr>Chihuahua!Área_de_impresión</vt:lpstr>
      <vt:lpstr>'City Gate Antonio Villarreal'!Área_de_impresión</vt:lpstr>
      <vt:lpstr>'City Gate Ruiz Cortines'!Área_de_impresión</vt:lpstr>
      <vt:lpstr>'City Gate Santa Catarina'!Área_de_impresión</vt:lpstr>
      <vt:lpstr>'CPG Poza Rica'!Área_de_impresión</vt:lpstr>
      <vt:lpstr>'Culebra Norte'!Área_de_impresión</vt:lpstr>
      <vt:lpstr>'El Veinte'!Área_de_impresión</vt:lpstr>
      <vt:lpstr>'Escobedo de Alta'!Área_de_impresión</vt:lpstr>
      <vt:lpstr>'Escobedo de Baja'!Área_de_impresión</vt:lpstr>
      <vt:lpstr>GIMSA!Área_de_impresión</vt:lpstr>
      <vt:lpstr>Guadalajara!Área_de_impresión</vt:lpstr>
      <vt:lpstr>'Iberdrola Altamira'!Área_de_impresión</vt:lpstr>
      <vt:lpstr>'JD Covarrubias'!Área_de_impresión</vt:lpstr>
      <vt:lpstr>'Kinder Morgan Reynosa'!Área_de_impresión</vt:lpstr>
      <vt:lpstr>'KM 100'!Área_de_impresión</vt:lpstr>
      <vt:lpstr>'La Venta'!Área_de_impresión</vt:lpstr>
      <vt:lpstr>'Madero I'!Área_de_impresión</vt:lpstr>
      <vt:lpstr>'Madero II'!Área_de_impresión</vt:lpstr>
      <vt:lpstr>Matapionche!Área_de_impresión</vt:lpstr>
      <vt:lpstr>Mayakan!Área_de_impresión</vt:lpstr>
      <vt:lpstr>Monclova!Área_de_impresión</vt:lpstr>
      <vt:lpstr>Naco!Área_de_impresión</vt:lpstr>
      <vt:lpstr>Nejo!Área_de_impresión</vt:lpstr>
      <vt:lpstr>'Nuevo Pemex'!Área_de_impresión</vt:lpstr>
      <vt:lpstr>Pajaritos!Área_de_impresión</vt:lpstr>
      <vt:lpstr>Pandura!Área_de_impresión</vt:lpstr>
      <vt:lpstr>Papan!Área_de_impresión</vt:lpstr>
      <vt:lpstr>'Pecosa Alta Presión'!Área_de_impresión</vt:lpstr>
      <vt:lpstr>'Pecosa Baja Presión'!Área_de_impresión</vt:lpstr>
      <vt:lpstr>Playuela!Área_de_impresión</vt:lpstr>
      <vt:lpstr>Puebla!Área_de_impresión</vt:lpstr>
      <vt:lpstr>Ramones!Área_de_impresión</vt:lpstr>
      <vt:lpstr>Raudal!Área_de_impresión</vt:lpstr>
      <vt:lpstr>'Red Monclova'!Área_de_impresión</vt:lpstr>
      <vt:lpstr>'Rincon Pacheco'!Área_de_impresión</vt:lpstr>
      <vt:lpstr>Tennessee!Área_de_impresión</vt:lpstr>
      <vt:lpstr>Torreon!Área_de_impresión</vt:lpstr>
      <vt:lpstr>'Troncal 48'!Área_de_impresión</vt:lpstr>
      <vt:lpstr>Valtierrilla!Área_de_impresión</vt:lpstr>
      <vt:lpstr>'Venta de Carpio 14'!Área_de_impresión</vt:lpstr>
      <vt:lpstr>'Venta de Carpio 24'!Área_de_impresión</vt:lpstr>
      <vt:lpstr>'Venta de Carpio 30'!Área_de_impresión</vt:lpstr>
      <vt:lpstr>'Venta de Carpio 36'!Área_de_impresión</vt:lpstr>
      <vt:lpstr>Veracruz!Área_de_impresión</vt:lpstr>
      <vt:lpstr>'Zacate Colorado'!Área_de_impresión</vt:lpstr>
      <vt:lpstr>Apodaca!Títulos_a_imprimir</vt:lpstr>
      <vt:lpstr>'Burgos 123'!Títulos_a_imprimir</vt:lpstr>
      <vt:lpstr>'Burgos 4'!Títulos_a_imprimir</vt:lpstr>
      <vt:lpstr>'Burgos 5 6'!Títulos_a_imprimir</vt:lpstr>
      <vt:lpstr>Cactus!Títulos_a_imprimir</vt:lpstr>
      <vt:lpstr>'Caseta Gral Pajaritos'!Títulos_a_imprimir</vt:lpstr>
      <vt:lpstr>Cauchy!Títulos_a_imprimir</vt:lpstr>
      <vt:lpstr>'CD Mendoza'!Títulos_a_imprimir</vt:lpstr>
      <vt:lpstr>'CD Pemex'!Títulos_a_imprimir</vt:lpstr>
      <vt:lpstr>'Cempoala Centro'!Títulos_a_imprimir</vt:lpstr>
      <vt:lpstr>'Cempoala Norte'!Títulos_a_imprimir</vt:lpstr>
      <vt:lpstr>'Cempoala Sur'!Títulos_a_imprimir</vt:lpstr>
      <vt:lpstr>'CFE CCC Huinala'!Títulos_a_imprimir</vt:lpstr>
      <vt:lpstr>Chihuahua!Títulos_a_imprimir</vt:lpstr>
      <vt:lpstr>'City Gate Antonio Villarreal'!Títulos_a_imprimir</vt:lpstr>
      <vt:lpstr>'City Gate Ruiz Cortines'!Títulos_a_imprimir</vt:lpstr>
      <vt:lpstr>'City Gate Santa Catarina'!Títulos_a_imprimir</vt:lpstr>
      <vt:lpstr>'CPG Poza Rica'!Títulos_a_imprimir</vt:lpstr>
      <vt:lpstr>'Culebra Norte'!Títulos_a_imprimir</vt:lpstr>
      <vt:lpstr>'El Veinte'!Títulos_a_imprimir</vt:lpstr>
      <vt:lpstr>'Escobedo de Alta'!Títulos_a_imprimir</vt:lpstr>
      <vt:lpstr>'Escobedo de Baja'!Títulos_a_imprimir</vt:lpstr>
      <vt:lpstr>GIMSA!Títulos_a_imprimir</vt:lpstr>
      <vt:lpstr>Guadalajara!Títulos_a_imprimir</vt:lpstr>
      <vt:lpstr>'Iberdrola Altamira'!Títulos_a_imprimir</vt:lpstr>
      <vt:lpstr>'JD Covarrubias'!Títulos_a_imprimir</vt:lpstr>
      <vt:lpstr>'Kinder Morgan Reynosa'!Títulos_a_imprimir</vt:lpstr>
      <vt:lpstr>'KM 100'!Títulos_a_imprimir</vt:lpstr>
      <vt:lpstr>'La Venta'!Títulos_a_imprimir</vt:lpstr>
      <vt:lpstr>'Madero I'!Títulos_a_imprimir</vt:lpstr>
      <vt:lpstr>'Madero II'!Títulos_a_imprimir</vt:lpstr>
      <vt:lpstr>Matapionche!Títulos_a_imprimir</vt:lpstr>
      <vt:lpstr>Mayakan!Títulos_a_imprimir</vt:lpstr>
      <vt:lpstr>Monclova!Títulos_a_imprimir</vt:lpstr>
      <vt:lpstr>Naco!Títulos_a_imprimir</vt:lpstr>
      <vt:lpstr>Nejo!Títulos_a_imprimir</vt:lpstr>
      <vt:lpstr>'Nuevo Pemex'!Títulos_a_imprimir</vt:lpstr>
      <vt:lpstr>Pajaritos!Títulos_a_imprimir</vt:lpstr>
      <vt:lpstr>Pandura!Títulos_a_imprimir</vt:lpstr>
      <vt:lpstr>Papan!Títulos_a_imprimir</vt:lpstr>
      <vt:lpstr>'Pecosa Alta Presión'!Títulos_a_imprimir</vt:lpstr>
      <vt:lpstr>'Pecosa Baja Presión'!Títulos_a_imprimir</vt:lpstr>
      <vt:lpstr>Playuela!Títulos_a_imprimir</vt:lpstr>
      <vt:lpstr>Puebla!Títulos_a_imprimir</vt:lpstr>
      <vt:lpstr>Ramones!Títulos_a_imprimir</vt:lpstr>
      <vt:lpstr>Raudal!Títulos_a_imprimir</vt:lpstr>
      <vt:lpstr>'Red Monclova'!Títulos_a_imprimir</vt:lpstr>
      <vt:lpstr>'Rincon Pacheco'!Títulos_a_imprimir</vt:lpstr>
      <vt:lpstr>Tennessee!Títulos_a_imprimir</vt:lpstr>
      <vt:lpstr>Torreon!Títulos_a_imprimir</vt:lpstr>
      <vt:lpstr>'Troncal 48'!Títulos_a_imprimir</vt:lpstr>
      <vt:lpstr>Valtierrilla!Títulos_a_imprimir</vt:lpstr>
      <vt:lpstr>'Venta de Carpio 14'!Títulos_a_imprimir</vt:lpstr>
      <vt:lpstr>'Venta de Carpio 24'!Títulos_a_imprimir</vt:lpstr>
      <vt:lpstr>'Venta de Carpio 30'!Títulos_a_imprimir</vt:lpstr>
      <vt:lpstr>'Venta de Carpio 36'!Títulos_a_imprimir</vt:lpstr>
      <vt:lpstr>Veracruz!Títulos_a_imprimir</vt:lpstr>
      <vt:lpstr>'Zacate Colorado'!Títulos_a_imprimir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Marcelino Vázquez M.</dc:creator>
  <cp:lastModifiedBy>Veronica Luna Sabas</cp:lastModifiedBy>
  <cp:lastPrinted>2011-05-04T17:33:26Z</cp:lastPrinted>
  <dcterms:created xsi:type="dcterms:W3CDTF">2009-11-04T15:27:40Z</dcterms:created>
  <dcterms:modified xsi:type="dcterms:W3CDTF">2015-06-26T16:54:08Z</dcterms:modified>
</cp:coreProperties>
</file>