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arahumara Pipeline, S. de R.L. de C.V\2014\04-2014\"/>
    </mc:Choice>
  </mc:AlternateContent>
  <bookViews>
    <workbookView xWindow="0" yWindow="0" windowWidth="25200" windowHeight="11985" activeTab="2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Máximos!$A$1:$L$48</definedName>
    <definedName name="_xlnm.Print_Area" localSheetId="2">Mínimos!$A$1:$L$48</definedName>
    <definedName name="_xlnm.Print_Area" localSheetId="0">Promedios!$A$1:$O$51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C43" i="1" l="1"/>
  <c r="D43" i="1"/>
  <c r="E43" i="1"/>
  <c r="F43" i="1"/>
  <c r="G43" i="1"/>
  <c r="H43" i="1"/>
  <c r="I43" i="1"/>
  <c r="J43" i="1"/>
  <c r="K43" i="1"/>
  <c r="B43" i="1"/>
  <c r="C42" i="1"/>
  <c r="D42" i="1"/>
  <c r="E42" i="1"/>
  <c r="F42" i="1"/>
  <c r="G42" i="1"/>
  <c r="H42" i="1"/>
  <c r="I42" i="1"/>
  <c r="J42" i="1"/>
  <c r="K42" i="1"/>
  <c r="B42" i="1"/>
  <c r="C41" i="1"/>
  <c r="D41" i="1"/>
  <c r="E41" i="1"/>
  <c r="F41" i="1"/>
  <c r="G41" i="1"/>
  <c r="H41" i="1"/>
  <c r="I41" i="1"/>
  <c r="J41" i="1"/>
  <c r="K41" i="1"/>
  <c r="L41" i="1"/>
  <c r="B41" i="1"/>
  <c r="C40" i="1"/>
  <c r="D40" i="1"/>
  <c r="E40" i="1"/>
  <c r="F40" i="1"/>
  <c r="G40" i="1"/>
  <c r="H40" i="1"/>
  <c r="I40" i="1"/>
  <c r="J40" i="1"/>
  <c r="K40" i="1"/>
  <c r="B40" i="1"/>
  <c r="C39" i="4"/>
  <c r="D39" i="4"/>
  <c r="E39" i="4"/>
  <c r="F39" i="4"/>
  <c r="G39" i="4"/>
  <c r="H39" i="4"/>
  <c r="I39" i="4"/>
  <c r="J39" i="4"/>
  <c r="K39" i="4"/>
  <c r="B39" i="4"/>
  <c r="C39" i="5"/>
  <c r="D39" i="5"/>
  <c r="E39" i="5"/>
  <c r="F39" i="5"/>
  <c r="G39" i="5"/>
  <c r="H39" i="5"/>
  <c r="I39" i="5"/>
  <c r="J39" i="5"/>
  <c r="K39" i="5"/>
  <c r="B39" i="5"/>
</calcChain>
</file>

<file path=xl/sharedStrings.xml><?xml version="1.0" encoding="utf-8"?>
<sst xmlns="http://schemas.openxmlformats.org/spreadsheetml/2006/main" count="94" uniqueCount="30">
  <si>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</si>
  <si>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</si>
  <si>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</si>
  <si>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</si>
  <si>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</si>
  <si>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</si>
  <si>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</si>
  <si>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</si>
  <si>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</si>
  <si>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</si>
  <si>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</si>
  <si>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</si>
  <si>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</si>
  <si>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</si>
  <si>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</si>
  <si>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</si>
  <si>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</si>
  <si>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</si>
  <si>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</si>
  <si>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</si>
  <si>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</si>
  <si>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</si>
  <si>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</si>
  <si>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</si>
  <si>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</si>
  <si>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</si>
  <si>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</si>
  <si>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 xml:space="preserve">TARAHUMARA PIPELINE </t>
  </si>
  <si>
    <t>EL ENCINO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</si>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</sst>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89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6" xfId="2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view="pageBreakPreview" topLeftCell="A7" zoomScale="60" zoomScaleNormal="100" workbookViewId="0">
      <selection activeCell="I15" sqref="I15"/>
    </sheetView>
  </sheetViews>
  <sheetFormatPr baseColWidth="10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41730</v>
      </c>
      <c r="B7" s="11">
        <v>92.144217999999995</v>
      </c>
      <c r="C7" s="10">
        <v>0.26425199999999999</v>
      </c>
      <c r="D7" s="10">
        <v>2.146954</v>
      </c>
      <c r="E7" s="10">
        <v>2.411206</v>
      </c>
      <c r="F7" s="10">
        <v>4.8778930000000003</v>
      </c>
      <c r="G7" s="10">
        <v>257.18735082191159</v>
      </c>
      <c r="H7" s="10">
        <v>12.287563641866049</v>
      </c>
      <c r="I7" s="10">
        <v>38.634441000000002</v>
      </c>
      <c r="J7" s="10">
        <v>50.017010215459884</v>
      </c>
      <c r="K7" s="10">
        <v>3.1212101586990886</v>
      </c>
      <c r="L7" s="39"/>
      <c r="M7" s="30"/>
      <c r="N7" s="30"/>
    </row>
    <row r="8" spans="1:17" ht="12" customHeight="1" x14ac:dyDescent="0.25">
      <c r="A8" s="14">
        <v>41731</v>
      </c>
      <c r="B8" s="12">
        <v>91.875846999999993</v>
      </c>
      <c r="C8" s="8">
        <v>0.21428900000000001</v>
      </c>
      <c r="D8" s="7">
        <v>2.1718009999999999</v>
      </c>
      <c r="E8" s="10">
        <v>2.3860899999999998</v>
      </c>
      <c r="F8" s="8">
        <v>5.1517179999999998</v>
      </c>
      <c r="G8" s="8">
        <v>257.57091337669772</v>
      </c>
      <c r="H8" s="8">
        <v>12.383703708648682</v>
      </c>
      <c r="I8" s="8">
        <v>38.734741</v>
      </c>
      <c r="J8" s="7">
        <v>50.097680861191961</v>
      </c>
      <c r="K8" s="7">
        <v>2.2013791329693051</v>
      </c>
      <c r="L8" s="40"/>
      <c r="M8" s="36"/>
      <c r="N8" s="36"/>
    </row>
    <row r="9" spans="1:17" ht="12" customHeight="1" x14ac:dyDescent="0.25">
      <c r="A9" s="14">
        <v>41732</v>
      </c>
      <c r="B9" s="12">
        <v>91.964896999999993</v>
      </c>
      <c r="C9" s="8">
        <v>0.22095200000000001</v>
      </c>
      <c r="D9" s="7">
        <v>2.1570260000000001</v>
      </c>
      <c r="E9" s="10">
        <v>2.3779780000000001</v>
      </c>
      <c r="F9" s="8">
        <v>5.0541510000000001</v>
      </c>
      <c r="G9" s="8">
        <v>259.71790214013907</v>
      </c>
      <c r="H9" s="8">
        <v>12.309393544991812</v>
      </c>
      <c r="I9" s="8">
        <v>38.719642999999998</v>
      </c>
      <c r="J9" s="7">
        <v>50.090933452839472</v>
      </c>
      <c r="K9" s="7">
        <v>1.1648644873729119</v>
      </c>
      <c r="L9" s="40"/>
      <c r="M9" s="36"/>
      <c r="N9" s="36"/>
    </row>
    <row r="10" spans="1:17" ht="12" customHeight="1" x14ac:dyDescent="0.25">
      <c r="A10" s="14">
        <v>41733</v>
      </c>
      <c r="B10" s="12">
        <v>91.301029999999997</v>
      </c>
      <c r="C10" s="8">
        <v>0.1846778</v>
      </c>
      <c r="D10" s="7">
        <v>2.2347990000000002</v>
      </c>
      <c r="E10" s="10">
        <v>2.4194768</v>
      </c>
      <c r="F10" s="8">
        <v>5.627008</v>
      </c>
      <c r="G10" s="8">
        <v>260.54951846630792</v>
      </c>
      <c r="H10" s="8">
        <v>12.435175200303396</v>
      </c>
      <c r="I10" s="8">
        <v>38.888339999999999</v>
      </c>
      <c r="J10" s="7">
        <v>50.178299253232325</v>
      </c>
      <c r="K10" s="7">
        <v>4.5783683428397541</v>
      </c>
      <c r="L10" s="40"/>
      <c r="M10" s="36"/>
      <c r="N10" s="36"/>
    </row>
    <row r="11" spans="1:17" ht="12" customHeight="1" x14ac:dyDescent="0.25">
      <c r="A11" s="14">
        <v>41734</v>
      </c>
      <c r="B11" s="12">
        <v>91.188289999999995</v>
      </c>
      <c r="C11" s="8">
        <v>0.16843369999999999</v>
      </c>
      <c r="D11" s="7">
        <v>2.2260059999999999</v>
      </c>
      <c r="E11" s="10">
        <v>2.3944396999999999</v>
      </c>
      <c r="F11" s="8">
        <v>5.7275390000000002</v>
      </c>
      <c r="G11" s="8">
        <v>259.63921258275963</v>
      </c>
      <c r="H11" s="8">
        <v>11.267653942108154</v>
      </c>
      <c r="I11" s="8">
        <v>38.954000000000001</v>
      </c>
      <c r="J11" s="7">
        <v>50.232901478781798</v>
      </c>
      <c r="K11" s="7">
        <v>6.6313094019889833</v>
      </c>
      <c r="L11" s="40"/>
      <c r="M11" s="36"/>
      <c r="N11" s="36"/>
    </row>
    <row r="12" spans="1:17" ht="12" customHeight="1" x14ac:dyDescent="0.25">
      <c r="A12" s="14">
        <v>41735</v>
      </c>
      <c r="B12" s="12">
        <v>91.34836</v>
      </c>
      <c r="C12" s="8">
        <v>0.17832880000000001</v>
      </c>
      <c r="D12" s="7">
        <v>2.1712220000000002</v>
      </c>
      <c r="E12" s="10">
        <v>2.3495508000000003</v>
      </c>
      <c r="F12" s="8">
        <v>5.6158659999999996</v>
      </c>
      <c r="G12" s="8">
        <v>257.73813460493869</v>
      </c>
      <c r="H12" s="8">
        <v>10.276920119921366</v>
      </c>
      <c r="I12" s="8">
        <v>38.931930000000001</v>
      </c>
      <c r="J12" s="7">
        <v>50.235836418685906</v>
      </c>
      <c r="K12" s="7">
        <v>1.4891082649429639</v>
      </c>
      <c r="L12" s="40"/>
      <c r="M12" s="36"/>
      <c r="N12" s="36"/>
    </row>
    <row r="13" spans="1:17" ht="12" customHeight="1" x14ac:dyDescent="0.25">
      <c r="A13" s="14">
        <v>41736</v>
      </c>
      <c r="B13" s="12">
        <v>91.481449999999995</v>
      </c>
      <c r="C13" s="8">
        <v>0.1756508</v>
      </c>
      <c r="D13" s="8">
        <v>2.2533500000000002</v>
      </c>
      <c r="E13" s="10">
        <v>2.4290008000000003</v>
      </c>
      <c r="F13" s="8">
        <v>5.3899039999999996</v>
      </c>
      <c r="G13" s="8">
        <v>258.61171369919481</v>
      </c>
      <c r="H13" s="8">
        <v>8.833731042577865</v>
      </c>
      <c r="I13" s="8">
        <v>38.854199999999999</v>
      </c>
      <c r="J13" s="7">
        <v>50.156051735385752</v>
      </c>
      <c r="K13" s="7">
        <v>4.1959436573088169</v>
      </c>
      <c r="L13" s="40"/>
      <c r="M13" s="36"/>
      <c r="N13" s="36"/>
    </row>
    <row r="14" spans="1:17" ht="12" customHeight="1" x14ac:dyDescent="0.25">
      <c r="A14" s="14">
        <v>41737</v>
      </c>
      <c r="B14" s="12">
        <v>90.950649999999996</v>
      </c>
      <c r="C14" s="8">
        <v>0.1943918</v>
      </c>
      <c r="D14" s="8">
        <v>2.3173720000000002</v>
      </c>
      <c r="E14" s="10">
        <v>2.5117638000000002</v>
      </c>
      <c r="F14" s="8">
        <v>5.6636189999999997</v>
      </c>
      <c r="G14" s="8">
        <v>259.7440384701888</v>
      </c>
      <c r="H14" s="8">
        <v>8.5620897081163196</v>
      </c>
      <c r="I14" s="8">
        <v>39.000680000000003</v>
      </c>
      <c r="J14" s="7">
        <v>50.197530562497498</v>
      </c>
      <c r="K14" s="7">
        <v>7.7350312219932675</v>
      </c>
      <c r="L14" s="40"/>
      <c r="M14" s="36"/>
      <c r="N14" s="36"/>
    </row>
    <row r="15" spans="1:17" ht="12" customHeight="1" x14ac:dyDescent="0.25">
      <c r="A15" s="14">
        <v>41738</v>
      </c>
      <c r="B15" s="12">
        <v>91.033289999999994</v>
      </c>
      <c r="C15" s="8">
        <v>0.21608150000000001</v>
      </c>
      <c r="D15" s="8">
        <v>2.147621</v>
      </c>
      <c r="E15" s="10">
        <v>2.3637025</v>
      </c>
      <c r="F15" s="8">
        <v>5.7604959999999998</v>
      </c>
      <c r="G15" s="8">
        <v>260.1179220540883</v>
      </c>
      <c r="H15" s="8">
        <v>9.1936928160647131</v>
      </c>
      <c r="I15" s="8">
        <v>39.05068</v>
      </c>
      <c r="J15" s="7">
        <v>50.286916546946749</v>
      </c>
      <c r="K15" s="7">
        <v>0.3725475836545229</v>
      </c>
      <c r="L15" s="40"/>
      <c r="M15" s="36"/>
      <c r="N15" s="36"/>
    </row>
    <row r="16" spans="1:17" ht="12" customHeight="1" x14ac:dyDescent="0.25">
      <c r="A16" s="14">
        <v>41739</v>
      </c>
      <c r="B16" s="12">
        <v>90.947879999999998</v>
      </c>
      <c r="C16" s="8">
        <v>0.21732860000000001</v>
      </c>
      <c r="D16" s="8">
        <v>2.137562</v>
      </c>
      <c r="E16" s="10">
        <v>2.3548906000000001</v>
      </c>
      <c r="F16" s="8">
        <v>5.8369</v>
      </c>
      <c r="G16" s="8">
        <v>259.94509727341193</v>
      </c>
      <c r="H16" s="8">
        <v>11.566028493515988</v>
      </c>
      <c r="I16" s="8">
        <v>39.087269999999997</v>
      </c>
      <c r="J16" s="7">
        <v>50.311601330687864</v>
      </c>
      <c r="K16" s="7">
        <v>0.26524887645306688</v>
      </c>
      <c r="L16" s="40"/>
      <c r="M16" s="36"/>
      <c r="N16" s="36"/>
    </row>
    <row r="17" spans="1:14" ht="12" customHeight="1" x14ac:dyDescent="0.25">
      <c r="A17" s="14">
        <v>41740</v>
      </c>
      <c r="B17" s="12">
        <v>90.886309999999995</v>
      </c>
      <c r="C17" s="8">
        <v>0.1803778</v>
      </c>
      <c r="D17" s="8">
        <v>2.1971050000000001</v>
      </c>
      <c r="E17" s="10">
        <v>2.3774828000000001</v>
      </c>
      <c r="F17" s="8">
        <v>5.9671190000000003</v>
      </c>
      <c r="G17" s="8">
        <v>259.35562678834134</v>
      </c>
      <c r="H17" s="8">
        <v>13.195580899715424</v>
      </c>
      <c r="I17" s="8">
        <v>39.05603</v>
      </c>
      <c r="J17" s="7">
        <v>50.292367335291829</v>
      </c>
      <c r="K17" s="7">
        <v>0.10315379880082148</v>
      </c>
      <c r="L17" s="40"/>
      <c r="M17" s="36"/>
      <c r="N17" s="36"/>
    </row>
    <row r="18" spans="1:14" ht="12" customHeight="1" x14ac:dyDescent="0.25">
      <c r="A18" s="14">
        <v>41741</v>
      </c>
      <c r="B18" s="12">
        <v>91.332030000000003</v>
      </c>
      <c r="C18" s="8">
        <v>0.2358904</v>
      </c>
      <c r="D18" s="8">
        <v>2.1090490000000002</v>
      </c>
      <c r="E18" s="10">
        <v>2.3449394000000003</v>
      </c>
      <c r="F18" s="8">
        <v>5.6101760000000001</v>
      </c>
      <c r="G18" s="8">
        <v>257.60699393348949</v>
      </c>
      <c r="H18" s="8">
        <v>12.743046442667643</v>
      </c>
      <c r="I18" s="8">
        <v>38.935450000000003</v>
      </c>
      <c r="J18" s="7">
        <v>50.225908994948355</v>
      </c>
      <c r="K18" s="7">
        <v>9.5259095076471567E-2</v>
      </c>
      <c r="L18" s="40"/>
      <c r="M18" s="36"/>
      <c r="N18" s="36"/>
    </row>
    <row r="19" spans="1:14" ht="12" customHeight="1" x14ac:dyDescent="0.25">
      <c r="A19" s="14">
        <v>41742</v>
      </c>
      <c r="B19" s="12">
        <v>91.409610000000001</v>
      </c>
      <c r="C19" s="8">
        <v>0.23221069999999999</v>
      </c>
      <c r="D19" s="8">
        <v>2.1367069999999999</v>
      </c>
      <c r="E19" s="10">
        <v>2.3689176999999999</v>
      </c>
      <c r="F19" s="8">
        <v>5.5043930000000003</v>
      </c>
      <c r="G19" s="8">
        <v>256.26969226866089</v>
      </c>
      <c r="H19" s="8">
        <v>12.086307724316915</v>
      </c>
      <c r="I19" s="8">
        <v>38.899050000000003</v>
      </c>
      <c r="J19" s="7">
        <v>50.194525420072161</v>
      </c>
      <c r="K19" s="7">
        <v>0.17117035056633706</v>
      </c>
      <c r="L19" s="40"/>
      <c r="M19" s="36"/>
      <c r="N19" s="36"/>
    </row>
    <row r="20" spans="1:14" ht="12" customHeight="1" x14ac:dyDescent="0.25">
      <c r="A20" s="14">
        <v>41743</v>
      </c>
      <c r="B20" s="12">
        <v>91.570160000000001</v>
      </c>
      <c r="C20" s="8">
        <v>0.21353069999999999</v>
      </c>
      <c r="D20" s="8">
        <v>2.210718</v>
      </c>
      <c r="E20" s="10">
        <v>2.4242487000000001</v>
      </c>
      <c r="F20" s="8">
        <v>5.3474539999999999</v>
      </c>
      <c r="G20" s="8">
        <v>256.16875972402431</v>
      </c>
      <c r="H20" s="8">
        <v>11.670423984527588</v>
      </c>
      <c r="I20" s="8">
        <v>38.798729999999999</v>
      </c>
      <c r="J20" s="7">
        <v>50.1163669096929</v>
      </c>
      <c r="K20" s="7">
        <v>6.1514551751315594E-2</v>
      </c>
      <c r="L20" s="40"/>
      <c r="M20" s="36"/>
      <c r="N20" s="36"/>
    </row>
    <row r="21" spans="1:14" ht="12" customHeight="1" x14ac:dyDescent="0.25">
      <c r="A21" s="14">
        <v>41744</v>
      </c>
      <c r="B21" s="12">
        <v>91.390379999999993</v>
      </c>
      <c r="C21" s="8">
        <v>0.20643420000000001</v>
      </c>
      <c r="D21" s="8">
        <v>2.188793</v>
      </c>
      <c r="E21" s="10">
        <v>2.3952271999999999</v>
      </c>
      <c r="F21" s="8">
        <v>5.4924140000000001</v>
      </c>
      <c r="G21" s="8">
        <v>258.26431997005676</v>
      </c>
      <c r="H21" s="8">
        <v>11.555712739626566</v>
      </c>
      <c r="I21" s="8">
        <v>38.894660000000002</v>
      </c>
      <c r="J21" s="7">
        <v>50.186082237079496</v>
      </c>
      <c r="K21" s="8">
        <v>0.27853055023588241</v>
      </c>
      <c r="L21" s="40"/>
      <c r="M21" s="36"/>
      <c r="N21" s="36"/>
    </row>
    <row r="22" spans="1:14" ht="12" customHeight="1" x14ac:dyDescent="0.25">
      <c r="A22" s="14">
        <v>41745</v>
      </c>
      <c r="B22" s="12">
        <v>91.336119999999994</v>
      </c>
      <c r="C22" s="8">
        <v>0.15309200000000001</v>
      </c>
      <c r="D22" s="8">
        <v>2.3031799999999998</v>
      </c>
      <c r="E22" s="10">
        <v>2.4562719999999998</v>
      </c>
      <c r="F22" s="8">
        <v>5.5976650000000001</v>
      </c>
      <c r="G22" s="8">
        <v>258.97635632652026</v>
      </c>
      <c r="H22" s="8">
        <v>11.795093337694803</v>
      </c>
      <c r="I22" s="8">
        <v>38.829219999999999</v>
      </c>
      <c r="J22" s="7">
        <v>50.135093585061917</v>
      </c>
      <c r="K22" s="8">
        <v>0.1275129935820587</v>
      </c>
      <c r="L22" s="40"/>
      <c r="M22" s="36"/>
      <c r="N22" s="36"/>
    </row>
    <row r="23" spans="1:14" ht="12" customHeight="1" x14ac:dyDescent="0.25">
      <c r="A23" s="14">
        <v>41746</v>
      </c>
      <c r="B23" s="12">
        <v>91.432500000000005</v>
      </c>
      <c r="C23" s="8">
        <v>0.2068816</v>
      </c>
      <c r="D23" s="8">
        <v>2.2161119999999999</v>
      </c>
      <c r="E23" s="10">
        <v>2.4229935999999999</v>
      </c>
      <c r="F23" s="8">
        <v>5.540851</v>
      </c>
      <c r="G23" s="8">
        <v>258.64977172985135</v>
      </c>
      <c r="H23" s="8">
        <v>12.145098944505056</v>
      </c>
      <c r="I23" s="8">
        <v>38.834269999999997</v>
      </c>
      <c r="J23" s="7">
        <v>50.138266465978091</v>
      </c>
      <c r="K23" s="8">
        <v>0.10040183557959442</v>
      </c>
      <c r="L23" s="40"/>
      <c r="M23" s="36"/>
      <c r="N23" s="36"/>
    </row>
    <row r="24" spans="1:14" ht="12" customHeight="1" x14ac:dyDescent="0.25">
      <c r="A24" s="14">
        <v>41747</v>
      </c>
      <c r="B24" s="12">
        <v>91.781850000000006</v>
      </c>
      <c r="C24" s="8">
        <v>0.2344329</v>
      </c>
      <c r="D24" s="8">
        <v>2.1522960000000002</v>
      </c>
      <c r="E24" s="10">
        <v>2.3867289</v>
      </c>
      <c r="F24" s="8">
        <v>5.2650189999999997</v>
      </c>
      <c r="G24" s="8">
        <v>257.86910104729992</v>
      </c>
      <c r="H24" s="8">
        <v>12.759479459126791</v>
      </c>
      <c r="I24" s="8">
        <v>38.731229999999996</v>
      </c>
      <c r="J24" s="7">
        <v>50.089436622245167</v>
      </c>
      <c r="K24" s="8">
        <v>0.11987076007894107</v>
      </c>
      <c r="L24" s="40"/>
      <c r="M24" s="36"/>
      <c r="N24" s="36"/>
    </row>
    <row r="25" spans="1:14" ht="12" customHeight="1" x14ac:dyDescent="0.25">
      <c r="A25" s="14">
        <v>41748</v>
      </c>
      <c r="B25" s="12">
        <v>91.461169999999996</v>
      </c>
      <c r="C25" s="8">
        <v>0.22438169999999999</v>
      </c>
      <c r="D25" s="8">
        <v>2.1836359999999999</v>
      </c>
      <c r="E25" s="10">
        <v>2.4080176999999998</v>
      </c>
      <c r="F25" s="8">
        <v>5.5207100000000002</v>
      </c>
      <c r="G25" s="8">
        <v>256.9353466003401</v>
      </c>
      <c r="H25" s="8" t="s">
        <v>29</v>
      </c>
      <c r="I25" s="8">
        <v>38.821449999999999</v>
      </c>
      <c r="J25" s="7">
        <v>50.131785307943105</v>
      </c>
      <c r="K25" s="7" t="s">
        <v>29</v>
      </c>
      <c r="L25" s="40"/>
      <c r="M25" s="36"/>
      <c r="N25" s="36"/>
    </row>
    <row r="26" spans="1:14" ht="12" customHeight="1" x14ac:dyDescent="0.25">
      <c r="A26" s="14">
        <v>41749</v>
      </c>
      <c r="B26" s="12">
        <v>91.092510000000004</v>
      </c>
      <c r="C26" s="8">
        <v>0.20816999999999999</v>
      </c>
      <c r="D26" s="8">
        <v>2.1903899999999998</v>
      </c>
      <c r="E26" s="10">
        <v>2.3985599999999998</v>
      </c>
      <c r="F26" s="8">
        <v>5.9296199999999999</v>
      </c>
      <c r="G26" s="8">
        <v>255.93554368207504</v>
      </c>
      <c r="H26" s="8" t="s">
        <v>29</v>
      </c>
      <c r="I26" s="8">
        <v>38.921639999999996</v>
      </c>
      <c r="J26" s="7">
        <v>50.200150804369756</v>
      </c>
      <c r="K26" s="7" t="s">
        <v>29</v>
      </c>
      <c r="L26" s="40"/>
      <c r="M26" s="36"/>
      <c r="N26" s="36"/>
    </row>
    <row r="27" spans="1:14" ht="12" customHeight="1" x14ac:dyDescent="0.25">
      <c r="A27" s="14">
        <v>41750</v>
      </c>
      <c r="B27" s="12">
        <v>91.672520000000006</v>
      </c>
      <c r="C27" s="8">
        <v>0.2221796</v>
      </c>
      <c r="D27" s="8">
        <v>2.2337829999999999</v>
      </c>
      <c r="E27" s="10">
        <v>2.4559625999999999</v>
      </c>
      <c r="F27" s="8">
        <v>5.2883360000000001</v>
      </c>
      <c r="G27" s="8">
        <v>257.49800096906881</v>
      </c>
      <c r="H27" s="8" t="s">
        <v>29</v>
      </c>
      <c r="I27" s="8">
        <v>38.721829999999997</v>
      </c>
      <c r="J27" s="7">
        <v>50.055994703130267</v>
      </c>
      <c r="K27" s="7" t="s">
        <v>29</v>
      </c>
      <c r="L27" s="40"/>
      <c r="M27" s="36"/>
      <c r="N27" s="36"/>
    </row>
    <row r="28" spans="1:14" ht="12" customHeight="1" x14ac:dyDescent="0.25">
      <c r="A28" s="14">
        <v>41751</v>
      </c>
      <c r="B28" s="12">
        <v>91.299160000000001</v>
      </c>
      <c r="C28" s="8">
        <v>0.17644870000000001</v>
      </c>
      <c r="D28" s="8">
        <v>2.276392</v>
      </c>
      <c r="E28" s="10">
        <v>2.4528406999999999</v>
      </c>
      <c r="F28" s="8">
        <v>5.6984089999999998</v>
      </c>
      <c r="G28" s="8">
        <v>258.58038923296289</v>
      </c>
      <c r="H28" s="8">
        <v>15.582425615061885</v>
      </c>
      <c r="I28" s="8">
        <v>38.809399999999997</v>
      </c>
      <c r="J28" s="7">
        <v>50.118978558512815</v>
      </c>
      <c r="K28" s="7">
        <v>5.7620231993496418E-2</v>
      </c>
      <c r="L28" s="40"/>
      <c r="M28" s="36"/>
      <c r="N28" s="36"/>
    </row>
    <row r="29" spans="1:14" ht="12" customHeight="1" x14ac:dyDescent="0.25">
      <c r="A29" s="14">
        <v>41752</v>
      </c>
      <c r="B29" s="12">
        <v>90.878619999999998</v>
      </c>
      <c r="C29" s="8">
        <v>0.16510140000000001</v>
      </c>
      <c r="D29" s="8">
        <v>2.2574920000000001</v>
      </c>
      <c r="E29" s="10">
        <v>2.4225934000000002</v>
      </c>
      <c r="F29" s="8">
        <v>6.05246</v>
      </c>
      <c r="G29" s="8">
        <v>259.46652926854256</v>
      </c>
      <c r="H29" s="8">
        <v>16.516184429327648</v>
      </c>
      <c r="I29" s="8">
        <v>38.979050000000001</v>
      </c>
      <c r="J29" s="7">
        <v>50.232520429470995</v>
      </c>
      <c r="K29" s="7">
        <v>0.13058745693415402</v>
      </c>
      <c r="L29" s="40"/>
      <c r="M29" s="36"/>
      <c r="N29" s="36"/>
    </row>
    <row r="30" spans="1:14" ht="12" customHeight="1" x14ac:dyDescent="0.25">
      <c r="A30" s="14">
        <v>41753</v>
      </c>
      <c r="B30" s="12">
        <v>90.817610000000002</v>
      </c>
      <c r="C30" s="8">
        <v>0.16962269999999999</v>
      </c>
      <c r="D30" s="8">
        <v>2.2690229999999998</v>
      </c>
      <c r="E30" s="10">
        <v>2.4386456999999999</v>
      </c>
      <c r="F30" s="8">
        <v>6.0956599999999996</v>
      </c>
      <c r="G30" s="8">
        <v>260.22276840082588</v>
      </c>
      <c r="H30" s="8">
        <v>17.070704619089764</v>
      </c>
      <c r="I30" s="8">
        <v>38.99221</v>
      </c>
      <c r="J30" s="7">
        <v>50.231855572941178</v>
      </c>
      <c r="K30" s="7">
        <v>0.1940092042620693</v>
      </c>
      <c r="L30" s="40"/>
      <c r="M30" s="36"/>
      <c r="N30" s="36"/>
    </row>
    <row r="31" spans="1:14" ht="12" customHeight="1" x14ac:dyDescent="0.25">
      <c r="A31" s="14">
        <v>41754</v>
      </c>
      <c r="B31" s="12">
        <v>91.324470000000005</v>
      </c>
      <c r="C31" s="8">
        <v>0.2082137</v>
      </c>
      <c r="D31" s="8">
        <v>2.2007669999999999</v>
      </c>
      <c r="E31" s="10">
        <v>2.4089806999999999</v>
      </c>
      <c r="F31" s="8">
        <v>5.6740320000000004</v>
      </c>
      <c r="G31" s="8">
        <v>259.90807774143394</v>
      </c>
      <c r="H31" s="8">
        <v>17.020810961723328</v>
      </c>
      <c r="I31" s="8">
        <v>38.849710000000002</v>
      </c>
      <c r="J31" s="7">
        <v>50.153632209151283</v>
      </c>
      <c r="K31" s="7">
        <v>0.31733903102576733</v>
      </c>
      <c r="L31" s="40"/>
      <c r="M31" s="36"/>
      <c r="N31" s="36"/>
    </row>
    <row r="32" spans="1:14" ht="12" customHeight="1" x14ac:dyDescent="0.25">
      <c r="A32" s="14">
        <v>41755</v>
      </c>
      <c r="B32" s="12">
        <v>91.756100000000004</v>
      </c>
      <c r="C32" s="8">
        <v>0.26247959999999998</v>
      </c>
      <c r="D32" s="8">
        <v>2.0508090000000001</v>
      </c>
      <c r="E32" s="10">
        <v>2.3132885999999999</v>
      </c>
      <c r="F32" s="8">
        <v>5.3697889999999999</v>
      </c>
      <c r="G32" s="8">
        <v>258.28838278837605</v>
      </c>
      <c r="H32" s="8">
        <v>16.673185030619305</v>
      </c>
      <c r="I32" s="8">
        <v>38.781140000000001</v>
      </c>
      <c r="J32" s="7">
        <v>50.144720746058269</v>
      </c>
      <c r="K32" s="7">
        <v>0.18011423979293217</v>
      </c>
      <c r="L32" s="40"/>
      <c r="M32" s="36"/>
      <c r="N32" s="36"/>
    </row>
    <row r="33" spans="1:14" ht="12" customHeight="1" x14ac:dyDescent="0.25">
      <c r="A33" s="14">
        <v>41756</v>
      </c>
      <c r="B33" s="12">
        <v>91.312979999999996</v>
      </c>
      <c r="C33" s="8">
        <v>0.23301659999999999</v>
      </c>
      <c r="D33" s="8">
        <v>2.1563590000000001</v>
      </c>
      <c r="E33" s="10">
        <v>2.3893756000000002</v>
      </c>
      <c r="F33" s="8">
        <v>5.6877839999999997</v>
      </c>
      <c r="G33" s="8">
        <v>257.24783667691196</v>
      </c>
      <c r="H33" s="8">
        <v>15.734362244606018</v>
      </c>
      <c r="I33" s="8">
        <v>38.873170000000002</v>
      </c>
      <c r="J33" s="7">
        <v>50.170591973606008</v>
      </c>
      <c r="K33" s="7">
        <v>0.11905822856351733</v>
      </c>
      <c r="L33" s="40"/>
      <c r="M33" s="36"/>
      <c r="N33" s="36"/>
    </row>
    <row r="34" spans="1:14" ht="12" customHeight="1" x14ac:dyDescent="0.25">
      <c r="A34" s="14">
        <v>41757</v>
      </c>
      <c r="B34" s="12">
        <v>90.747069999999994</v>
      </c>
      <c r="C34" s="8">
        <v>0.21780250000000001</v>
      </c>
      <c r="D34" s="8">
        <v>2.2181359999999999</v>
      </c>
      <c r="E34" s="10">
        <v>2.4359384999999998</v>
      </c>
      <c r="F34" s="8">
        <v>6.0740819999999998</v>
      </c>
      <c r="G34" s="8">
        <v>258.38349641696357</v>
      </c>
      <c r="H34" s="8">
        <v>14.881488978862762</v>
      </c>
      <c r="I34" s="8">
        <v>39.044170000000001</v>
      </c>
      <c r="J34" s="7">
        <v>50.252141016568785</v>
      </c>
      <c r="K34" s="7">
        <v>0.15569556038826704</v>
      </c>
      <c r="L34" s="40"/>
      <c r="M34" s="36"/>
      <c r="N34" s="36"/>
    </row>
    <row r="35" spans="1:14" ht="12" customHeight="1" x14ac:dyDescent="0.25">
      <c r="A35" s="14">
        <v>41758</v>
      </c>
      <c r="B35" s="12">
        <v>90.78031</v>
      </c>
      <c r="C35" s="8">
        <v>0.2457693</v>
      </c>
      <c r="D35" s="8">
        <v>2.1049169999999999</v>
      </c>
      <c r="E35" s="10">
        <v>2.3506863</v>
      </c>
      <c r="F35" s="8">
        <v>6.0077410000000002</v>
      </c>
      <c r="G35" s="8">
        <v>259.48289914242213</v>
      </c>
      <c r="H35" s="8">
        <v>14.869461894035339</v>
      </c>
      <c r="I35" s="8">
        <v>39.144080000000002</v>
      </c>
      <c r="J35" s="7">
        <v>50.339516521740094</v>
      </c>
      <c r="K35" s="7">
        <v>0.15096674606736218</v>
      </c>
      <c r="L35" s="40"/>
      <c r="M35" s="36"/>
      <c r="N35" s="36"/>
    </row>
    <row r="36" spans="1:14" ht="12" customHeight="1" x14ac:dyDescent="0.25">
      <c r="A36" s="14">
        <v>41759</v>
      </c>
      <c r="B36" s="12">
        <v>91.263210000000001</v>
      </c>
      <c r="C36" s="8">
        <v>0.25527470000000002</v>
      </c>
      <c r="D36" s="8">
        <v>2.1120969999999999</v>
      </c>
      <c r="E36" s="10">
        <v>2.3673717000000001</v>
      </c>
      <c r="F36" s="8">
        <v>5.7055220000000002</v>
      </c>
      <c r="G36" s="8">
        <v>259.03508878204588</v>
      </c>
      <c r="H36" s="8">
        <v>15.031195720036825</v>
      </c>
      <c r="I36" s="8">
        <v>38.920459999999999</v>
      </c>
      <c r="J36" s="7">
        <v>50.201965282313729</v>
      </c>
      <c r="K36" s="7">
        <v>0.20645570615306497</v>
      </c>
      <c r="L36" s="40"/>
      <c r="M36" s="36"/>
      <c r="N36" s="36"/>
    </row>
    <row r="37" spans="1:14" ht="12" customHeight="1" thickBot="1" x14ac:dyDescent="0.3">
      <c r="A37" s="14"/>
      <c r="B37" s="26"/>
      <c r="C37" s="27"/>
      <c r="D37" s="27"/>
      <c r="E37" s="27"/>
      <c r="F37" s="27"/>
      <c r="G37" s="27"/>
      <c r="H37" s="27"/>
      <c r="I37" s="27"/>
      <c r="J37" s="47"/>
      <c r="K37" s="47"/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MIN(B7:B37)</f>
        <v>90.747069999999994</v>
      </c>
      <c r="C40" s="31">
        <f t="shared" ref="C40:K40" si="0">MIN(C7:C37)</f>
        <v>0.15309200000000001</v>
      </c>
      <c r="D40" s="31">
        <f t="shared" si="0"/>
        <v>2.0508090000000001</v>
      </c>
      <c r="E40" s="31">
        <f t="shared" si="0"/>
        <v>2.3132885999999999</v>
      </c>
      <c r="F40" s="31">
        <f t="shared" si="0"/>
        <v>4.8778930000000003</v>
      </c>
      <c r="G40" s="31">
        <f t="shared" si="0"/>
        <v>255.93554368207504</v>
      </c>
      <c r="H40" s="31">
        <f t="shared" si="0"/>
        <v>8.5620897081163196</v>
      </c>
      <c r="I40" s="31">
        <f t="shared" si="0"/>
        <v>38.634441000000002</v>
      </c>
      <c r="J40" s="31">
        <f t="shared" si="0"/>
        <v>50.017010215459884</v>
      </c>
      <c r="K40" s="31">
        <f t="shared" si="0"/>
        <v>5.7620231993496418E-2</v>
      </c>
      <c r="L40" s="28"/>
    </row>
    <row r="41" spans="1:14" x14ac:dyDescent="0.25">
      <c r="A41" s="20" t="s">
        <v>18</v>
      </c>
      <c r="B41" s="32">
        <f>AVERAGE(B7:B37)</f>
        <v>91.326020066666672</v>
      </c>
      <c r="C41" s="32">
        <f t="shared" ref="C41:L41" si="1">AVERAGE(C7:C37)</f>
        <v>0.20952322666666667</v>
      </c>
      <c r="D41" s="32">
        <f t="shared" si="1"/>
        <v>2.1910491333333337</v>
      </c>
      <c r="E41" s="32">
        <f t="shared" si="1"/>
        <v>2.4005723600000004</v>
      </c>
      <c r="F41" s="32">
        <f t="shared" si="1"/>
        <v>5.6044776666666669</v>
      </c>
      <c r="G41" s="32">
        <f t="shared" si="1"/>
        <v>258.4988928326618</v>
      </c>
      <c r="H41" s="32">
        <f t="shared" si="1"/>
        <v>12.979500564579926</v>
      </c>
      <c r="I41" s="32">
        <f t="shared" si="1"/>
        <v>38.889762499999996</v>
      </c>
      <c r="J41" s="32">
        <f t="shared" si="1"/>
        <v>50.180555418396175</v>
      </c>
      <c r="K41" s="32">
        <f t="shared" si="1"/>
        <v>1.2712693136694344</v>
      </c>
      <c r="L41" s="32" t="e">
        <f t="shared" si="1"/>
        <v>#DIV/0!</v>
      </c>
    </row>
    <row r="42" spans="1:14" x14ac:dyDescent="0.25">
      <c r="A42" s="21" t="s">
        <v>19</v>
      </c>
      <c r="B42" s="33">
        <f>MAX(B7:B37)</f>
        <v>92.144217999999995</v>
      </c>
      <c r="C42" s="33">
        <f t="shared" ref="C42:K42" si="2">MAX(C7:C37)</f>
        <v>0.26425199999999999</v>
      </c>
      <c r="D42" s="33">
        <f t="shared" si="2"/>
        <v>2.3173720000000002</v>
      </c>
      <c r="E42" s="33">
        <f t="shared" si="2"/>
        <v>2.5117638000000002</v>
      </c>
      <c r="F42" s="33">
        <f t="shared" si="2"/>
        <v>6.0956599999999996</v>
      </c>
      <c r="G42" s="33">
        <f t="shared" si="2"/>
        <v>260.54951846630792</v>
      </c>
      <c r="H42" s="33">
        <f t="shared" si="2"/>
        <v>17.070704619089764</v>
      </c>
      <c r="I42" s="33">
        <f t="shared" si="2"/>
        <v>39.144080000000002</v>
      </c>
      <c r="J42" s="33">
        <f t="shared" si="2"/>
        <v>50.339516521740094</v>
      </c>
      <c r="K42" s="33">
        <f t="shared" si="2"/>
        <v>7.7350312219932675</v>
      </c>
      <c r="L42" s="28"/>
    </row>
    <row r="43" spans="1:14" ht="15.75" thickBot="1" x14ac:dyDescent="0.3">
      <c r="A43" s="24" t="s">
        <v>25</v>
      </c>
      <c r="B43" s="34">
        <f>STDEV(B7:B37)</f>
        <v>0.35966386632530184</v>
      </c>
      <c r="C43" s="34">
        <f t="shared" ref="C43:K43" si="3">STDEV(C7:C37)</f>
        <v>2.9757710154500374E-2</v>
      </c>
      <c r="D43" s="34">
        <f t="shared" si="3"/>
        <v>6.1980784190014827E-2</v>
      </c>
      <c r="E43" s="34">
        <f t="shared" si="3"/>
        <v>4.1487753583184427E-2</v>
      </c>
      <c r="F43" s="34">
        <f t="shared" si="3"/>
        <v>0.30186951222950315</v>
      </c>
      <c r="G43" s="34">
        <f t="shared" si="3"/>
        <v>1.2845810669069988</v>
      </c>
      <c r="H43" s="34">
        <f t="shared" si="3"/>
        <v>2.454339497135126</v>
      </c>
      <c r="I43" s="34">
        <f t="shared" si="3"/>
        <v>0.12240344382177804</v>
      </c>
      <c r="J43" s="34">
        <f t="shared" si="3"/>
        <v>7.6168309194186531E-2</v>
      </c>
      <c r="K43" s="34">
        <f t="shared" si="3"/>
        <v>2.1265227941610969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0.79998168889431442"/>
    <pageSetUpPr fitToPage="1"/>
  </sheetPr>
  <dimension ref="A1:M45"/>
  <sheetViews>
    <sheetView showGridLines="0" view="pageBreakPreview" zoomScale="60" zoomScaleNormal="100" workbookViewId="0">
      <selection activeCell="A4" sqref="A4:B4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ht="15.75" thickBot="1" x14ac:dyDescent="0.3">
      <c r="A4" s="59" t="s">
        <v>2</v>
      </c>
      <c r="B4" s="59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41730</v>
      </c>
      <c r="B7" s="11">
        <v>92.368930000000006</v>
      </c>
      <c r="C7" s="10">
        <v>0.2858985</v>
      </c>
      <c r="D7" s="10">
        <v>2.2399399999999998</v>
      </c>
      <c r="E7" s="10">
        <v>2.5258384999999999</v>
      </c>
      <c r="F7" s="10">
        <v>5.0747910000000003</v>
      </c>
      <c r="G7" s="10">
        <v>258.74454399753188</v>
      </c>
      <c r="H7" s="10">
        <v>12.507312000000001</v>
      </c>
      <c r="I7" s="10">
        <v>38.694420000000001</v>
      </c>
      <c r="J7" s="10">
        <v>50.055974018455146</v>
      </c>
      <c r="K7" s="10">
        <v>11.040271000000001</v>
      </c>
    </row>
    <row r="8" spans="1:13" ht="12" customHeight="1" x14ac:dyDescent="0.25">
      <c r="A8" s="14">
        <v>41731</v>
      </c>
      <c r="B8" s="12">
        <v>92.150720000000007</v>
      </c>
      <c r="C8" s="8">
        <v>0.26260909999999998</v>
      </c>
      <c r="D8" s="7">
        <v>2.242785</v>
      </c>
      <c r="E8" s="10">
        <v>2.5053941000000002</v>
      </c>
      <c r="F8" s="8">
        <v>5.2982509999999996</v>
      </c>
      <c r="G8" s="8">
        <v>259.49685799508592</v>
      </c>
      <c r="H8" s="8">
        <v>12.722094999999999</v>
      </c>
      <c r="I8" s="8">
        <v>38.775669999999998</v>
      </c>
      <c r="J8" s="7">
        <v>50.118396060050877</v>
      </c>
      <c r="K8" s="7">
        <v>12.736758999999999</v>
      </c>
    </row>
    <row r="9" spans="1:13" ht="12" customHeight="1" x14ac:dyDescent="0.25">
      <c r="A9" s="14">
        <v>41732</v>
      </c>
      <c r="B9" s="12">
        <v>92.172899999999998</v>
      </c>
      <c r="C9" s="8">
        <v>0.24786540000000001</v>
      </c>
      <c r="D9" s="7">
        <v>2.20052</v>
      </c>
      <c r="E9" s="10">
        <v>2.4483854000000003</v>
      </c>
      <c r="F9" s="8">
        <v>5.2794280000000002</v>
      </c>
      <c r="G9" s="8">
        <v>261.23623803786069</v>
      </c>
      <c r="H9" s="8">
        <v>12.439028</v>
      </c>
      <c r="I9" s="8">
        <v>38.78725</v>
      </c>
      <c r="J9" s="7">
        <v>50.106780347072132</v>
      </c>
      <c r="K9" s="7">
        <v>11.516814</v>
      </c>
    </row>
    <row r="10" spans="1:13" ht="12" customHeight="1" x14ac:dyDescent="0.25">
      <c r="A10" s="14">
        <v>41733</v>
      </c>
      <c r="B10" s="12">
        <v>91.679850000000002</v>
      </c>
      <c r="C10" s="8">
        <v>0.21861920000000001</v>
      </c>
      <c r="D10" s="7">
        <v>2.3240959999999999</v>
      </c>
      <c r="E10" s="10">
        <v>2.5427152</v>
      </c>
      <c r="F10" s="8">
        <v>5.8163739999999997</v>
      </c>
      <c r="G10" s="8">
        <v>261.85610919682063</v>
      </c>
      <c r="H10" s="8">
        <v>12.892184</v>
      </c>
      <c r="I10" s="8">
        <v>39.062370000000001</v>
      </c>
      <c r="J10" s="7">
        <v>50.268974973042482</v>
      </c>
      <c r="K10" s="7">
        <v>25.145904000000002</v>
      </c>
    </row>
    <row r="11" spans="1:13" ht="12" customHeight="1" x14ac:dyDescent="0.25">
      <c r="A11" s="14">
        <v>41734</v>
      </c>
      <c r="B11" s="12">
        <v>91.850999999999999</v>
      </c>
      <c r="C11" s="8">
        <v>0.18438060000000001</v>
      </c>
      <c r="D11" s="7">
        <v>2.2625099999999998</v>
      </c>
      <c r="E11" s="10">
        <v>2.4468905999999997</v>
      </c>
      <c r="F11" s="8">
        <v>6.0730490000000001</v>
      </c>
      <c r="G11" s="8">
        <v>261.1948525345266</v>
      </c>
      <c r="H11" s="8">
        <v>12.411714999999999</v>
      </c>
      <c r="I11" s="8">
        <v>39.105789999999999</v>
      </c>
      <c r="J11" s="8">
        <v>50.327323019266444</v>
      </c>
      <c r="K11" s="8">
        <v>23.315982000000002</v>
      </c>
    </row>
    <row r="12" spans="1:13" ht="12" customHeight="1" x14ac:dyDescent="0.25">
      <c r="A12" s="14">
        <v>41735</v>
      </c>
      <c r="B12" s="12">
        <v>91.756309999999999</v>
      </c>
      <c r="C12" s="8">
        <v>0.19981360000000001</v>
      </c>
      <c r="D12" s="7">
        <v>2.2497739999999999</v>
      </c>
      <c r="E12" s="10">
        <v>2.4495876000000001</v>
      </c>
      <c r="F12" s="8">
        <v>6.0692729999999999</v>
      </c>
      <c r="G12" s="8">
        <v>259.52098553576792</v>
      </c>
      <c r="H12" s="8">
        <v>11.432155</v>
      </c>
      <c r="I12" s="8">
        <v>39.129240000000003</v>
      </c>
      <c r="J12" s="7">
        <v>50.383995567201147</v>
      </c>
      <c r="K12" s="7">
        <v>10.582792</v>
      </c>
    </row>
    <row r="13" spans="1:13" ht="12" customHeight="1" x14ac:dyDescent="0.25">
      <c r="A13" s="14">
        <v>41736</v>
      </c>
      <c r="B13" s="12">
        <v>91.943179999999998</v>
      </c>
      <c r="C13" s="8">
        <v>0.19551969999999999</v>
      </c>
      <c r="D13" s="8">
        <v>2.3248890000000002</v>
      </c>
      <c r="E13" s="10">
        <v>2.5204087000000004</v>
      </c>
      <c r="F13" s="8">
        <v>5.757587</v>
      </c>
      <c r="G13" s="8">
        <v>260.13482078146086</v>
      </c>
      <c r="H13" s="8">
        <v>9.8318340000000006</v>
      </c>
      <c r="I13" s="8">
        <v>39.123139999999999</v>
      </c>
      <c r="J13" s="7">
        <v>50.28003926877583</v>
      </c>
      <c r="K13" s="7">
        <v>37.345367000000003</v>
      </c>
    </row>
    <row r="14" spans="1:13" ht="12" customHeight="1" x14ac:dyDescent="0.25">
      <c r="A14" s="14">
        <v>41737</v>
      </c>
      <c r="B14" s="12">
        <v>91.364540000000005</v>
      </c>
      <c r="C14" s="8">
        <v>0.22437360000000001</v>
      </c>
      <c r="D14" s="8">
        <v>2.3868990000000001</v>
      </c>
      <c r="E14" s="10">
        <v>2.6112725999999999</v>
      </c>
      <c r="F14" s="8">
        <v>5.8731590000000002</v>
      </c>
      <c r="G14" s="8">
        <v>261.01579591688159</v>
      </c>
      <c r="H14" s="8">
        <v>9.4531700000000001</v>
      </c>
      <c r="I14" s="8">
        <v>39.192129999999999</v>
      </c>
      <c r="J14" s="7">
        <v>50.299844956952761</v>
      </c>
      <c r="K14" s="7">
        <v>14.909789</v>
      </c>
    </row>
    <row r="15" spans="1:13" ht="12" customHeight="1" x14ac:dyDescent="0.25">
      <c r="A15" s="14">
        <v>41738</v>
      </c>
      <c r="B15" s="12">
        <v>91.228250000000003</v>
      </c>
      <c r="C15" s="8">
        <v>0.24218590000000001</v>
      </c>
      <c r="D15" s="8">
        <v>2.229463</v>
      </c>
      <c r="E15" s="10">
        <v>2.4716488999999999</v>
      </c>
      <c r="F15" s="8">
        <v>5.9976229999999999</v>
      </c>
      <c r="G15" s="8">
        <v>261.91038328169054</v>
      </c>
      <c r="H15" s="8">
        <v>10.462527</v>
      </c>
      <c r="I15" s="8">
        <v>39.241070000000001</v>
      </c>
      <c r="J15" s="7">
        <v>50.389064224042293</v>
      </c>
      <c r="K15" s="7">
        <v>1.8227709999999999</v>
      </c>
    </row>
    <row r="16" spans="1:13" ht="12" customHeight="1" x14ac:dyDescent="0.25">
      <c r="A16" s="14">
        <v>41739</v>
      </c>
      <c r="B16" s="12">
        <v>91.247579999999999</v>
      </c>
      <c r="C16" s="8">
        <v>0.25087219999999999</v>
      </c>
      <c r="D16" s="8">
        <v>2.1942910000000002</v>
      </c>
      <c r="E16" s="10">
        <v>2.4451632000000001</v>
      </c>
      <c r="F16" s="8">
        <v>6.0812660000000003</v>
      </c>
      <c r="G16" s="8">
        <v>261.85106568108552</v>
      </c>
      <c r="H16" s="8">
        <v>13.157870000000001</v>
      </c>
      <c r="I16" s="8">
        <v>39.204300000000003</v>
      </c>
      <c r="J16" s="7">
        <v>50.363236423569418</v>
      </c>
      <c r="K16" s="7">
        <v>1.5325409999999999</v>
      </c>
    </row>
    <row r="17" spans="1:11" ht="12" customHeight="1" x14ac:dyDescent="0.25">
      <c r="A17" s="14">
        <v>41740</v>
      </c>
      <c r="B17" s="12">
        <v>91.097930000000005</v>
      </c>
      <c r="C17" s="8">
        <v>0.20472979999999999</v>
      </c>
      <c r="D17" s="8">
        <v>2.2378879999999999</v>
      </c>
      <c r="E17" s="10">
        <v>2.4426177999999998</v>
      </c>
      <c r="F17" s="8">
        <v>6.1551070000000001</v>
      </c>
      <c r="G17" s="8">
        <v>260.90780602761726</v>
      </c>
      <c r="H17" s="8">
        <v>13.503011000000001</v>
      </c>
      <c r="I17" s="8">
        <v>39.148150000000001</v>
      </c>
      <c r="J17" s="7">
        <v>50.355198872671281</v>
      </c>
      <c r="K17" s="7">
        <v>0.77991299999999997</v>
      </c>
    </row>
    <row r="18" spans="1:11" ht="12" customHeight="1" x14ac:dyDescent="0.25">
      <c r="A18" s="14">
        <v>41741</v>
      </c>
      <c r="B18" s="12">
        <v>91.769049999999993</v>
      </c>
      <c r="C18" s="8">
        <v>0.287217</v>
      </c>
      <c r="D18" s="8">
        <v>2.19354</v>
      </c>
      <c r="E18" s="10">
        <v>2.4807570000000001</v>
      </c>
      <c r="F18" s="8">
        <v>5.8998059999999999</v>
      </c>
      <c r="G18" s="8">
        <v>258.71475440543747</v>
      </c>
      <c r="H18" s="8">
        <v>13.03124</v>
      </c>
      <c r="I18" s="8">
        <v>39.120350000000002</v>
      </c>
      <c r="J18" s="7">
        <v>50.333899508469997</v>
      </c>
      <c r="K18" s="7">
        <v>0.82541500000000001</v>
      </c>
    </row>
    <row r="19" spans="1:11" ht="12" customHeight="1" x14ac:dyDescent="0.25">
      <c r="A19" s="14">
        <v>41742</v>
      </c>
      <c r="B19" s="12">
        <v>91.784319999999994</v>
      </c>
      <c r="C19" s="8">
        <v>0.24804889999999999</v>
      </c>
      <c r="D19" s="8">
        <v>2.1795390000000001</v>
      </c>
      <c r="E19" s="10">
        <v>2.4275879000000002</v>
      </c>
      <c r="F19" s="8">
        <v>6.0275420000000004</v>
      </c>
      <c r="G19" s="8">
        <v>259.29065644626667</v>
      </c>
      <c r="H19" s="8">
        <v>12.376953</v>
      </c>
      <c r="I19" s="8">
        <v>39.220829999999999</v>
      </c>
      <c r="J19" s="7">
        <v>50.403985355825618</v>
      </c>
      <c r="K19" s="7">
        <v>0.90781100000000003</v>
      </c>
    </row>
    <row r="20" spans="1:11" ht="12" customHeight="1" x14ac:dyDescent="0.25">
      <c r="A20" s="14">
        <v>41743</v>
      </c>
      <c r="B20" s="12">
        <v>91.808139999999995</v>
      </c>
      <c r="C20" s="8">
        <v>0.24439930000000001</v>
      </c>
      <c r="D20" s="8">
        <v>2.2654800000000002</v>
      </c>
      <c r="E20" s="10">
        <v>2.5098793000000001</v>
      </c>
      <c r="F20" s="8">
        <v>5.6157250000000003</v>
      </c>
      <c r="G20" s="8">
        <v>257.41194308874475</v>
      </c>
      <c r="H20" s="8">
        <v>12.011945000000001</v>
      </c>
      <c r="I20" s="8">
        <v>38.904130000000002</v>
      </c>
      <c r="J20" s="7">
        <v>50.183828369533224</v>
      </c>
      <c r="K20" s="7">
        <v>0.24864600000000001</v>
      </c>
    </row>
    <row r="21" spans="1:11" ht="12" customHeight="1" x14ac:dyDescent="0.25">
      <c r="A21" s="14">
        <v>41744</v>
      </c>
      <c r="B21" s="12">
        <v>91.762799999999999</v>
      </c>
      <c r="C21" s="8">
        <v>0.24308170000000001</v>
      </c>
      <c r="D21" s="8">
        <v>2.249171</v>
      </c>
      <c r="E21" s="10">
        <v>2.4922526999999999</v>
      </c>
      <c r="F21" s="8">
        <v>5.8040580000000004</v>
      </c>
      <c r="G21" s="8">
        <v>258.98511119762361</v>
      </c>
      <c r="H21" s="8">
        <v>11.630799</v>
      </c>
      <c r="I21" s="8">
        <v>38.969819999999999</v>
      </c>
      <c r="J21" s="7">
        <v>50.213750386791212</v>
      </c>
      <c r="K21" s="8">
        <v>0.85861900000000002</v>
      </c>
    </row>
    <row r="22" spans="1:11" ht="12" customHeight="1" x14ac:dyDescent="0.25">
      <c r="A22" s="14">
        <v>41745</v>
      </c>
      <c r="B22" s="12">
        <v>91.591750000000005</v>
      </c>
      <c r="C22" s="8">
        <v>0.1786239</v>
      </c>
      <c r="D22" s="8">
        <v>2.3967320000000001</v>
      </c>
      <c r="E22" s="10">
        <v>2.5753558999999999</v>
      </c>
      <c r="F22" s="8">
        <v>5.884665</v>
      </c>
      <c r="G22" s="8">
        <v>259.89373385880435</v>
      </c>
      <c r="H22" s="8">
        <v>11.934971000000001</v>
      </c>
      <c r="I22" s="8">
        <v>38.995629999999998</v>
      </c>
      <c r="J22" s="7">
        <v>50.236544867393931</v>
      </c>
      <c r="K22" s="8">
        <v>0.77376400000000001</v>
      </c>
    </row>
    <row r="23" spans="1:11" ht="12" customHeight="1" x14ac:dyDescent="0.25">
      <c r="A23" s="14">
        <v>41746</v>
      </c>
      <c r="B23" s="12">
        <v>91.884119999999996</v>
      </c>
      <c r="C23" s="8">
        <v>0.24367</v>
      </c>
      <c r="D23" s="8">
        <v>2.3740350000000001</v>
      </c>
      <c r="E23" s="10">
        <v>2.6177049999999999</v>
      </c>
      <c r="F23" s="8">
        <v>6.3607649999999998</v>
      </c>
      <c r="G23" s="8">
        <v>260.03243181101385</v>
      </c>
      <c r="H23" s="8">
        <v>12.360813</v>
      </c>
      <c r="I23" s="8">
        <v>39.167589999999997</v>
      </c>
      <c r="J23" s="7">
        <v>50.373345387913332</v>
      </c>
      <c r="K23" s="8">
        <v>0.74793900000000002</v>
      </c>
    </row>
    <row r="24" spans="1:11" ht="12" customHeight="1" x14ac:dyDescent="0.25">
      <c r="A24" s="14">
        <v>41747</v>
      </c>
      <c r="B24" s="12">
        <v>91.900109999999998</v>
      </c>
      <c r="C24" s="8">
        <v>0.2619341</v>
      </c>
      <c r="D24" s="8">
        <v>2.1858719999999998</v>
      </c>
      <c r="E24" s="10">
        <v>2.4478060999999998</v>
      </c>
      <c r="F24" s="8">
        <v>5.3923569999999996</v>
      </c>
      <c r="G24" s="8">
        <v>258.95577421311646</v>
      </c>
      <c r="H24" s="8">
        <v>12.899633</v>
      </c>
      <c r="I24" s="8">
        <v>38.768990000000002</v>
      </c>
      <c r="J24" s="7">
        <v>50.113077417846952</v>
      </c>
      <c r="K24" s="8">
        <v>0.361786</v>
      </c>
    </row>
    <row r="25" spans="1:11" ht="12" customHeight="1" x14ac:dyDescent="0.25">
      <c r="A25" s="14">
        <v>41748</v>
      </c>
      <c r="B25" s="12">
        <v>91.832499999999996</v>
      </c>
      <c r="C25" s="8">
        <v>0.27847670000000002</v>
      </c>
      <c r="D25" s="8">
        <v>2.2224889999999999</v>
      </c>
      <c r="E25" s="10">
        <v>2.5009657000000001</v>
      </c>
      <c r="F25" s="8">
        <v>5.8779260000000004</v>
      </c>
      <c r="G25" s="8">
        <v>258.78124995124915</v>
      </c>
      <c r="H25" s="8" t="s">
        <v>29</v>
      </c>
      <c r="I25" s="8">
        <v>38.961750000000002</v>
      </c>
      <c r="J25" s="7">
        <v>50.220381299137195</v>
      </c>
      <c r="K25" s="7" t="s">
        <v>29</v>
      </c>
    </row>
    <row r="26" spans="1:11" ht="12" customHeight="1" x14ac:dyDescent="0.25">
      <c r="A26" s="14">
        <v>41749</v>
      </c>
      <c r="B26" s="12">
        <v>91.683549999999997</v>
      </c>
      <c r="C26" s="8">
        <v>0.22089049999999999</v>
      </c>
      <c r="D26" s="8">
        <v>2.2645270000000002</v>
      </c>
      <c r="E26" s="10">
        <v>2.4854175000000001</v>
      </c>
      <c r="F26" s="8">
        <v>6.2947379999999997</v>
      </c>
      <c r="G26" s="8">
        <v>257.79290627223565</v>
      </c>
      <c r="H26" s="8" t="s">
        <v>29</v>
      </c>
      <c r="I26" s="8">
        <v>39.064070000000001</v>
      </c>
      <c r="J26" s="7">
        <v>50.286667470181712</v>
      </c>
      <c r="K26" s="7" t="s">
        <v>29</v>
      </c>
    </row>
    <row r="27" spans="1:11" ht="12" customHeight="1" x14ac:dyDescent="0.25">
      <c r="A27" s="14">
        <v>41750</v>
      </c>
      <c r="B27" s="12">
        <v>91.944779999999994</v>
      </c>
      <c r="C27" s="8">
        <v>0.27664820000000001</v>
      </c>
      <c r="D27" s="8">
        <v>2.3375789999999999</v>
      </c>
      <c r="E27" s="10">
        <v>2.6142271999999998</v>
      </c>
      <c r="F27" s="8">
        <v>5.588425</v>
      </c>
      <c r="G27" s="8">
        <v>258.55459869968513</v>
      </c>
      <c r="H27" s="8" t="s">
        <v>29</v>
      </c>
      <c r="I27" s="8">
        <v>38.850520000000003</v>
      </c>
      <c r="J27" s="7">
        <v>50.123779141960185</v>
      </c>
      <c r="K27" s="7" t="s">
        <v>29</v>
      </c>
    </row>
    <row r="28" spans="1:11" ht="12" customHeight="1" x14ac:dyDescent="0.25">
      <c r="A28" s="14">
        <v>41751</v>
      </c>
      <c r="B28" s="12">
        <v>91.758179999999996</v>
      </c>
      <c r="C28" s="8">
        <v>0.19794729999999999</v>
      </c>
      <c r="D28" s="8">
        <v>2.3414649999999999</v>
      </c>
      <c r="E28" s="10">
        <v>2.5394123</v>
      </c>
      <c r="F28" s="8">
        <v>5.9299600000000003</v>
      </c>
      <c r="G28" s="8">
        <v>259.94776038414608</v>
      </c>
      <c r="H28" s="8" t="s">
        <v>29</v>
      </c>
      <c r="I28" s="8">
        <v>38.916809999999998</v>
      </c>
      <c r="J28" s="7">
        <v>50.204996763484651</v>
      </c>
      <c r="K28" s="7" t="s">
        <v>29</v>
      </c>
    </row>
    <row r="29" spans="1:11" ht="12" customHeight="1" x14ac:dyDescent="0.25">
      <c r="A29" s="14">
        <v>41752</v>
      </c>
      <c r="B29" s="12">
        <v>91.380350000000007</v>
      </c>
      <c r="C29" s="8">
        <v>0.19021160000000001</v>
      </c>
      <c r="D29" s="8">
        <v>2.319102</v>
      </c>
      <c r="E29" s="10">
        <v>2.5093136</v>
      </c>
      <c r="F29" s="8">
        <v>6.3678460000000001</v>
      </c>
      <c r="G29" s="8">
        <v>260.66508184116333</v>
      </c>
      <c r="H29" s="8">
        <v>16.856361</v>
      </c>
      <c r="I29" s="8">
        <v>39.13015</v>
      </c>
      <c r="J29" s="7">
        <v>50.30777659359002</v>
      </c>
      <c r="K29" s="7">
        <v>0.93609600000000004</v>
      </c>
    </row>
    <row r="30" spans="1:11" ht="12" customHeight="1" x14ac:dyDescent="0.25">
      <c r="A30" s="14">
        <v>41753</v>
      </c>
      <c r="B30" s="12">
        <v>91.209130000000002</v>
      </c>
      <c r="C30" s="8">
        <v>0.1801142</v>
      </c>
      <c r="D30" s="8">
        <v>2.3197830000000002</v>
      </c>
      <c r="E30" s="10">
        <v>2.4998972000000004</v>
      </c>
      <c r="F30" s="8">
        <v>6.3980740000000003</v>
      </c>
      <c r="G30" s="8">
        <v>261.78891371906445</v>
      </c>
      <c r="H30" s="8">
        <v>17.227575000000002</v>
      </c>
      <c r="I30" s="8">
        <v>39.255020000000002</v>
      </c>
      <c r="J30" s="7">
        <v>50.389399257517319</v>
      </c>
      <c r="K30" s="7">
        <v>0.79344099999999995</v>
      </c>
    </row>
    <row r="31" spans="1:11" ht="12" customHeight="1" x14ac:dyDescent="0.25">
      <c r="A31" s="14">
        <v>41754</v>
      </c>
      <c r="B31" s="12">
        <v>91.723269999999999</v>
      </c>
      <c r="C31" s="8">
        <v>0.25040420000000002</v>
      </c>
      <c r="D31" s="8">
        <v>2.3478919999999999</v>
      </c>
      <c r="E31" s="10">
        <v>2.5982962000000001</v>
      </c>
      <c r="F31" s="8">
        <v>6.2052430000000003</v>
      </c>
      <c r="G31" s="8">
        <v>261.42008564029913</v>
      </c>
      <c r="H31" s="8">
        <v>17.246198</v>
      </c>
      <c r="I31" s="8">
        <v>38.967880000000001</v>
      </c>
      <c r="J31" s="7">
        <v>50.164568276107651</v>
      </c>
      <c r="K31" s="7">
        <v>0.96315099999999998</v>
      </c>
    </row>
    <row r="32" spans="1:11" ht="12" customHeight="1" x14ac:dyDescent="0.25">
      <c r="A32" s="14">
        <v>41755</v>
      </c>
      <c r="B32" s="12">
        <v>91.870180000000005</v>
      </c>
      <c r="C32" s="8">
        <v>0.28703990000000001</v>
      </c>
      <c r="D32" s="8">
        <v>2.1273659999999999</v>
      </c>
      <c r="E32" s="10">
        <v>2.4144058999999998</v>
      </c>
      <c r="F32" s="8">
        <v>5.4950169999999998</v>
      </c>
      <c r="G32" s="8">
        <v>259.70997292217311</v>
      </c>
      <c r="H32" s="8">
        <v>16.969339000000002</v>
      </c>
      <c r="I32" s="8">
        <v>38.815179999999998</v>
      </c>
      <c r="J32" s="7">
        <v>50.136691041318734</v>
      </c>
      <c r="K32" s="7">
        <v>0.48722399999999999</v>
      </c>
    </row>
    <row r="33" spans="1:11" ht="12" customHeight="1" x14ac:dyDescent="0.25">
      <c r="A33" s="14">
        <v>41756</v>
      </c>
      <c r="B33" s="12">
        <v>91.785510000000002</v>
      </c>
      <c r="C33" s="8">
        <v>0.28577340000000001</v>
      </c>
      <c r="D33" s="8">
        <v>2.240866</v>
      </c>
      <c r="E33" s="10">
        <v>2.5266394000000001</v>
      </c>
      <c r="F33" s="8">
        <v>5.9740729999999997</v>
      </c>
      <c r="G33" s="8">
        <v>259.26369413155101</v>
      </c>
      <c r="H33" s="8">
        <v>16.228151</v>
      </c>
      <c r="I33" s="8">
        <v>38.951999999999998</v>
      </c>
      <c r="J33" s="7">
        <v>50.202434348343168</v>
      </c>
      <c r="K33" s="7">
        <v>0.24126800000000001</v>
      </c>
    </row>
    <row r="34" spans="1:11" ht="12" customHeight="1" x14ac:dyDescent="0.25">
      <c r="A34" s="14">
        <v>41757</v>
      </c>
      <c r="B34" s="12">
        <v>91.211299999999994</v>
      </c>
      <c r="C34" s="8">
        <v>0.25416359999999999</v>
      </c>
      <c r="D34" s="8">
        <v>2.2857940000000001</v>
      </c>
      <c r="E34" s="10">
        <v>2.5399576000000001</v>
      </c>
      <c r="F34" s="8">
        <v>6.4941209999999998</v>
      </c>
      <c r="G34" s="8">
        <v>260.74761116922514</v>
      </c>
      <c r="H34" s="8">
        <v>15.192723000000001</v>
      </c>
      <c r="I34" s="8">
        <v>39.292360000000002</v>
      </c>
      <c r="J34" s="7">
        <v>50.427119650419243</v>
      </c>
      <c r="K34" s="7">
        <v>1.2533799999999999</v>
      </c>
    </row>
    <row r="35" spans="1:11" ht="12" customHeight="1" x14ac:dyDescent="0.25">
      <c r="A35" s="14">
        <v>41758</v>
      </c>
      <c r="B35" s="12">
        <v>91.089470000000006</v>
      </c>
      <c r="C35" s="8">
        <v>0.27882469999999998</v>
      </c>
      <c r="D35" s="8">
        <v>2.189343</v>
      </c>
      <c r="E35" s="10">
        <v>2.4681677</v>
      </c>
      <c r="F35" s="8">
        <v>6.1795270000000002</v>
      </c>
      <c r="G35" s="8">
        <v>261.33777846524839</v>
      </c>
      <c r="H35" s="8">
        <v>14.961798999999999</v>
      </c>
      <c r="I35" s="8">
        <v>39.322760000000002</v>
      </c>
      <c r="J35" s="7">
        <v>50.445848498734819</v>
      </c>
      <c r="K35" s="7">
        <v>0.95454300000000003</v>
      </c>
    </row>
    <row r="36" spans="1:11" ht="12" customHeight="1" x14ac:dyDescent="0.25">
      <c r="A36" s="14">
        <v>41759</v>
      </c>
      <c r="B36" s="12">
        <v>91.68468</v>
      </c>
      <c r="C36" s="8">
        <v>0.29511910000000002</v>
      </c>
      <c r="D36" s="8">
        <v>2.2115170000000002</v>
      </c>
      <c r="E36" s="10">
        <v>2.5066361000000001</v>
      </c>
      <c r="F36" s="8">
        <v>6.2057190000000002</v>
      </c>
      <c r="G36" s="8">
        <v>260.61879176310936</v>
      </c>
      <c r="H36" s="8">
        <v>15.123196999999999</v>
      </c>
      <c r="I36" s="8">
        <v>39.237009999999998</v>
      </c>
      <c r="J36" s="7">
        <v>50.397693041477702</v>
      </c>
      <c r="K36" s="7">
        <v>0.77007499999999995</v>
      </c>
    </row>
    <row r="37" spans="1:11" ht="12" customHeight="1" thickBot="1" x14ac:dyDescent="0.3">
      <c r="A37" s="14"/>
      <c r="B37" s="13"/>
      <c r="C37" s="9"/>
      <c r="D37" s="9"/>
      <c r="E37" s="9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MAX(B7:B37)</f>
        <v>92.368930000000006</v>
      </c>
      <c r="C39" s="35">
        <f t="shared" ref="C39:K39" si="0">MAX(C7:C37)</f>
        <v>0.29511910000000002</v>
      </c>
      <c r="D39" s="35">
        <f t="shared" si="0"/>
        <v>2.3967320000000001</v>
      </c>
      <c r="E39" s="35">
        <f t="shared" si="0"/>
        <v>2.6177049999999999</v>
      </c>
      <c r="F39" s="35">
        <f t="shared" si="0"/>
        <v>6.4941209999999998</v>
      </c>
      <c r="G39" s="35">
        <f t="shared" si="0"/>
        <v>261.91038328169054</v>
      </c>
      <c r="H39" s="35">
        <f t="shared" si="0"/>
        <v>17.246198</v>
      </c>
      <c r="I39" s="35">
        <f t="shared" si="0"/>
        <v>39.322760000000002</v>
      </c>
      <c r="J39" s="35">
        <f t="shared" si="0"/>
        <v>50.445848498734819</v>
      </c>
      <c r="K39" s="35">
        <f t="shared" si="0"/>
        <v>37.345367000000003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0.79998168889431442"/>
    <pageSetUpPr fitToPage="1"/>
  </sheetPr>
  <dimension ref="A1:M45"/>
  <sheetViews>
    <sheetView showGridLines="0" tabSelected="1" view="pageBreakPreview" zoomScale="60" zoomScaleNormal="100" workbookViewId="0">
      <selection sqref="A1:K1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86" t="s">
        <v>22</v>
      </c>
      <c r="B1" s="87"/>
      <c r="C1" s="87"/>
      <c r="D1" s="87"/>
      <c r="E1" s="87"/>
      <c r="F1" s="87"/>
      <c r="G1" s="87"/>
      <c r="H1" s="87"/>
      <c r="I1" s="87"/>
      <c r="J1" s="87"/>
      <c r="K1" s="88"/>
    </row>
    <row r="2" spans="1:13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ht="15.75" thickBot="1" x14ac:dyDescent="0.3">
      <c r="A4" s="59" t="s">
        <v>2</v>
      </c>
      <c r="B4" s="59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41730</v>
      </c>
      <c r="B7" s="11">
        <v>91.929209999999998</v>
      </c>
      <c r="C7" s="10">
        <v>0.25401849999999998</v>
      </c>
      <c r="D7" s="10">
        <v>2.0642909999999999</v>
      </c>
      <c r="E7" s="10">
        <v>2.3183094999999998</v>
      </c>
      <c r="F7" s="10">
        <v>4.6607560000000001</v>
      </c>
      <c r="G7" s="10">
        <v>258.74454399753188</v>
      </c>
      <c r="H7" s="10">
        <v>11.830683000000001</v>
      </c>
      <c r="I7" s="10">
        <v>38.574939999999998</v>
      </c>
      <c r="J7" s="10">
        <v>49.986468904042383</v>
      </c>
      <c r="K7" s="10">
        <v>3.5690000000000001E-3</v>
      </c>
    </row>
    <row r="8" spans="1:13" ht="12" customHeight="1" x14ac:dyDescent="0.25">
      <c r="A8" s="14">
        <v>41731</v>
      </c>
      <c r="B8" s="12">
        <v>91.716160000000002</v>
      </c>
      <c r="C8" s="8">
        <v>0.17901690000000001</v>
      </c>
      <c r="D8" s="7">
        <v>2.0712989999999998</v>
      </c>
      <c r="E8" s="10">
        <v>2.2503158999999999</v>
      </c>
      <c r="F8" s="8">
        <v>4.9468040000000002</v>
      </c>
      <c r="G8" s="8">
        <v>259.49685799508592</v>
      </c>
      <c r="H8" s="8">
        <v>11.975941000000001</v>
      </c>
      <c r="I8" s="8">
        <v>38.659959999999998</v>
      </c>
      <c r="J8" s="7">
        <v>50.05236310342044</v>
      </c>
      <c r="K8" s="10">
        <v>3.5690000000000001E-3</v>
      </c>
    </row>
    <row r="9" spans="1:13" ht="12" customHeight="1" x14ac:dyDescent="0.25">
      <c r="A9" s="14">
        <v>41732</v>
      </c>
      <c r="B9" s="12">
        <v>91.709950000000006</v>
      </c>
      <c r="C9" s="8">
        <v>0.18995390000000001</v>
      </c>
      <c r="D9" s="7">
        <v>2.1180789999999998</v>
      </c>
      <c r="E9" s="10">
        <v>2.3080328999999997</v>
      </c>
      <c r="F9" s="8">
        <v>4.8963970000000003</v>
      </c>
      <c r="G9" s="8">
        <v>261.23623803786069</v>
      </c>
      <c r="H9" s="8">
        <v>12.139822000000001</v>
      </c>
      <c r="I9" s="8">
        <v>38.658749999999998</v>
      </c>
      <c r="J9" s="7">
        <v>50.069183919251344</v>
      </c>
      <c r="K9" s="10">
        <v>4.1692E-2</v>
      </c>
    </row>
    <row r="10" spans="1:13" ht="12" customHeight="1" x14ac:dyDescent="0.25">
      <c r="A10" s="14">
        <v>41733</v>
      </c>
      <c r="B10" s="12">
        <v>90.871880000000004</v>
      </c>
      <c r="C10" s="8">
        <v>0.16141069999999999</v>
      </c>
      <c r="D10" s="7">
        <v>2.1513559999999998</v>
      </c>
      <c r="E10" s="10">
        <v>2.3127666999999996</v>
      </c>
      <c r="F10" s="8">
        <v>5.400404</v>
      </c>
      <c r="G10" s="8">
        <v>261.85610919682063</v>
      </c>
      <c r="H10" s="8">
        <v>11.731362000000001</v>
      </c>
      <c r="I10" s="8">
        <v>38.781269999999999</v>
      </c>
      <c r="J10" s="7">
        <v>50.132175595421074</v>
      </c>
      <c r="K10" s="10">
        <v>6.0754000000000002E-2</v>
      </c>
    </row>
    <row r="11" spans="1:13" ht="12" customHeight="1" x14ac:dyDescent="0.25">
      <c r="A11" s="14">
        <v>41734</v>
      </c>
      <c r="B11" s="12">
        <v>90.79195</v>
      </c>
      <c r="C11" s="8">
        <v>0.1500244</v>
      </c>
      <c r="D11" s="7">
        <v>2.1753650000000002</v>
      </c>
      <c r="E11" s="10">
        <v>2.3253894000000002</v>
      </c>
      <c r="F11" s="8">
        <v>5.102811</v>
      </c>
      <c r="G11" s="8">
        <v>261.1948525345266</v>
      </c>
      <c r="H11" s="8">
        <v>10.442663</v>
      </c>
      <c r="I11" s="8">
        <v>38.741070000000001</v>
      </c>
      <c r="J11" s="7">
        <v>50.10485235781497</v>
      </c>
      <c r="K11" s="7">
        <v>9.8877000000000007E-2</v>
      </c>
    </row>
    <row r="12" spans="1:13" ht="12" customHeight="1" x14ac:dyDescent="0.25">
      <c r="A12" s="14">
        <v>41735</v>
      </c>
      <c r="B12" s="12">
        <v>90.920950000000005</v>
      </c>
      <c r="C12" s="8">
        <v>0.14915829999999999</v>
      </c>
      <c r="D12" s="7">
        <v>2.0729600000000001</v>
      </c>
      <c r="E12" s="10">
        <v>2.2221183</v>
      </c>
      <c r="F12" s="8">
        <v>5.2973090000000003</v>
      </c>
      <c r="G12" s="8">
        <v>259.52098553576792</v>
      </c>
      <c r="H12" s="8">
        <v>9.629467</v>
      </c>
      <c r="I12" s="8">
        <v>38.810310000000001</v>
      </c>
      <c r="J12" s="7">
        <v>50.171530473190344</v>
      </c>
      <c r="K12" s="7">
        <v>2.2630999999999998E-2</v>
      </c>
    </row>
    <row r="13" spans="1:13" ht="12" customHeight="1" x14ac:dyDescent="0.25">
      <c r="A13" s="14">
        <v>41736</v>
      </c>
      <c r="B13" s="12">
        <v>90.743189999999998</v>
      </c>
      <c r="C13" s="8">
        <v>0.14873520000000001</v>
      </c>
      <c r="D13" s="8">
        <v>2.1667540000000001</v>
      </c>
      <c r="E13" s="10">
        <v>2.3154892</v>
      </c>
      <c r="F13" s="8">
        <v>5.0268240000000004</v>
      </c>
      <c r="G13" s="8">
        <v>260.13482078146086</v>
      </c>
      <c r="H13" s="8">
        <v>8.2327549999999992</v>
      </c>
      <c r="I13" s="8">
        <v>38.701810000000002</v>
      </c>
      <c r="J13" s="7">
        <v>50.073629254177938</v>
      </c>
      <c r="K13" s="7">
        <v>4.1692E-2</v>
      </c>
    </row>
    <row r="14" spans="1:13" ht="12" customHeight="1" x14ac:dyDescent="0.25">
      <c r="A14" s="14">
        <v>41737</v>
      </c>
      <c r="B14" s="12">
        <v>90.516940000000005</v>
      </c>
      <c r="C14" s="8">
        <v>0.1742612</v>
      </c>
      <c r="D14" s="8">
        <v>2.1969530000000002</v>
      </c>
      <c r="E14" s="10">
        <v>2.3712142000000003</v>
      </c>
      <c r="F14" s="8">
        <v>5.408766</v>
      </c>
      <c r="G14" s="8">
        <v>261.01579591688159</v>
      </c>
      <c r="H14" s="8">
        <v>7.868989</v>
      </c>
      <c r="I14" s="8">
        <v>38.755659999999999</v>
      </c>
      <c r="J14" s="7">
        <v>50.029232057197902</v>
      </c>
      <c r="K14" s="7">
        <v>1.4599999999999999E-3</v>
      </c>
    </row>
    <row r="15" spans="1:13" ht="12" customHeight="1" x14ac:dyDescent="0.25">
      <c r="A15" s="14">
        <v>41738</v>
      </c>
      <c r="B15" s="12">
        <v>90.562870000000004</v>
      </c>
      <c r="C15" s="8">
        <v>0.18422859999999999</v>
      </c>
      <c r="D15" s="8">
        <v>2.0566399999999998</v>
      </c>
      <c r="E15" s="10">
        <v>2.2408685999999998</v>
      </c>
      <c r="F15" s="8">
        <v>5.6020969999999997</v>
      </c>
      <c r="G15" s="8">
        <v>261.91038328169054</v>
      </c>
      <c r="H15" s="8">
        <v>8.6325249999999993</v>
      </c>
      <c r="I15" s="8">
        <v>38.933030000000002</v>
      </c>
      <c r="J15" s="7">
        <v>50.21359256254992</v>
      </c>
      <c r="K15" s="7">
        <v>5.1489999999999999E-3</v>
      </c>
    </row>
    <row r="16" spans="1:13" ht="12" customHeight="1" x14ac:dyDescent="0.25">
      <c r="A16" s="14">
        <v>41739</v>
      </c>
      <c r="B16" s="12">
        <v>90.560739999999996</v>
      </c>
      <c r="C16" s="8">
        <v>0.18959400000000001</v>
      </c>
      <c r="D16" s="8">
        <v>2.0872609999999998</v>
      </c>
      <c r="E16" s="10">
        <v>2.2768549999999999</v>
      </c>
      <c r="F16" s="8">
        <v>5.6399460000000001</v>
      </c>
      <c r="G16" s="8">
        <v>261.85106568108552</v>
      </c>
      <c r="H16" s="8">
        <v>9.8045209999999994</v>
      </c>
      <c r="I16" s="8">
        <v>38.955689999999997</v>
      </c>
      <c r="J16" s="7">
        <v>50.230683156477149</v>
      </c>
      <c r="K16" s="7">
        <v>2.3E-5</v>
      </c>
    </row>
    <row r="17" spans="1:11" ht="12" customHeight="1" x14ac:dyDescent="0.25">
      <c r="A17" s="14">
        <v>41740</v>
      </c>
      <c r="B17" s="12">
        <v>90.671899999999994</v>
      </c>
      <c r="C17" s="8">
        <v>0.1584556</v>
      </c>
      <c r="D17" s="8">
        <v>2.1412399999999998</v>
      </c>
      <c r="E17" s="10">
        <v>2.2996955999999997</v>
      </c>
      <c r="F17" s="8">
        <v>5.8576459999999999</v>
      </c>
      <c r="G17" s="8">
        <v>260.90780602761726</v>
      </c>
      <c r="H17" s="8">
        <v>12.88846</v>
      </c>
      <c r="I17" s="8">
        <v>38.965339999999998</v>
      </c>
      <c r="J17" s="7">
        <v>50.232207412898553</v>
      </c>
      <c r="K17" s="7">
        <v>1.4599999999999999E-3</v>
      </c>
    </row>
    <row r="18" spans="1:11" ht="12" customHeight="1" x14ac:dyDescent="0.25">
      <c r="A18" s="14">
        <v>41741</v>
      </c>
      <c r="B18" s="12">
        <v>90.893159999999995</v>
      </c>
      <c r="C18" s="8">
        <v>0.19928360000000001</v>
      </c>
      <c r="D18" s="8">
        <v>1.9987079999999999</v>
      </c>
      <c r="E18" s="10">
        <v>2.1979915999999999</v>
      </c>
      <c r="F18" s="8">
        <v>5.1395390000000001</v>
      </c>
      <c r="G18" s="8">
        <v>258.71475440543747</v>
      </c>
      <c r="H18" s="8">
        <v>12.299977999999999</v>
      </c>
      <c r="I18" s="8">
        <v>38.776989999999998</v>
      </c>
      <c r="J18" s="7">
        <v>50.120345011161284</v>
      </c>
      <c r="K18" s="7">
        <v>2.689E-3</v>
      </c>
    </row>
    <row r="19" spans="1:11" ht="12" customHeight="1" x14ac:dyDescent="0.25">
      <c r="A19" s="14">
        <v>41742</v>
      </c>
      <c r="B19" s="12">
        <v>90.674440000000004</v>
      </c>
      <c r="C19" s="8">
        <v>0.19307650000000001</v>
      </c>
      <c r="D19" s="8">
        <v>2.0863649999999998</v>
      </c>
      <c r="E19" s="10">
        <v>2.2794414999999999</v>
      </c>
      <c r="F19" s="8">
        <v>5.0747039999999997</v>
      </c>
      <c r="G19" s="8">
        <v>259.29065644626667</v>
      </c>
      <c r="H19" s="8">
        <v>11.682943</v>
      </c>
      <c r="I19" s="8">
        <v>38.777610000000003</v>
      </c>
      <c r="J19" s="7">
        <v>50.116901613202657</v>
      </c>
      <c r="K19" s="7">
        <v>2.3000000000000001E-4</v>
      </c>
    </row>
    <row r="20" spans="1:11" ht="12" customHeight="1" x14ac:dyDescent="0.25">
      <c r="A20" s="14">
        <v>41743</v>
      </c>
      <c r="B20" s="12">
        <v>91.272149999999996</v>
      </c>
      <c r="C20" s="8">
        <v>0.17762449999999999</v>
      </c>
      <c r="D20" s="8">
        <v>2.16303</v>
      </c>
      <c r="E20" s="10">
        <v>2.3406544999999999</v>
      </c>
      <c r="F20" s="8">
        <v>5.1591839999999998</v>
      </c>
      <c r="G20" s="8">
        <v>257.41194308874475</v>
      </c>
      <c r="H20" s="8">
        <v>11.279448</v>
      </c>
      <c r="I20" s="8">
        <v>38.696510000000004</v>
      </c>
      <c r="J20" s="7">
        <v>50.05142049730923</v>
      </c>
      <c r="K20" s="7">
        <v>2.689E-3</v>
      </c>
    </row>
    <row r="21" spans="1:11" ht="12" customHeight="1" x14ac:dyDescent="0.25">
      <c r="A21" s="14">
        <v>41744</v>
      </c>
      <c r="B21" s="12">
        <v>91.035579999999996</v>
      </c>
      <c r="C21" s="8">
        <v>0.16993520000000001</v>
      </c>
      <c r="D21" s="8">
        <v>2.1100080000000001</v>
      </c>
      <c r="E21" s="10">
        <v>2.2799431999999999</v>
      </c>
      <c r="F21" s="8">
        <v>5.189476</v>
      </c>
      <c r="G21" s="8">
        <v>258.98511119762361</v>
      </c>
      <c r="H21" s="8">
        <v>11.413532</v>
      </c>
      <c r="I21" s="8">
        <v>38.800530000000002</v>
      </c>
      <c r="J21" s="7">
        <v>50.150817200971659</v>
      </c>
      <c r="K21" s="7">
        <v>5.1489999999999999E-3</v>
      </c>
    </row>
    <row r="22" spans="1:11" ht="12" customHeight="1" x14ac:dyDescent="0.25">
      <c r="A22" s="14">
        <v>41745</v>
      </c>
      <c r="B22" s="12">
        <v>90.965580000000003</v>
      </c>
      <c r="C22" s="8">
        <v>0.13463040000000001</v>
      </c>
      <c r="D22" s="8">
        <v>2.2316150000000001</v>
      </c>
      <c r="E22" s="10">
        <v>2.3662453999999999</v>
      </c>
      <c r="F22" s="8">
        <v>5.3779880000000002</v>
      </c>
      <c r="G22" s="8">
        <v>259.89373385880435</v>
      </c>
      <c r="H22" s="8">
        <v>11.598519</v>
      </c>
      <c r="I22" s="8">
        <v>38.753120000000003</v>
      </c>
      <c r="J22" s="7">
        <v>50.098837959442243</v>
      </c>
      <c r="K22" s="7">
        <v>1.4599999999999999E-3</v>
      </c>
    </row>
    <row r="23" spans="1:11" ht="12" customHeight="1" x14ac:dyDescent="0.25">
      <c r="A23" s="14">
        <v>41746</v>
      </c>
      <c r="B23" s="12">
        <v>90.602199999999996</v>
      </c>
      <c r="C23" s="8">
        <v>0.1815872</v>
      </c>
      <c r="D23" s="8">
        <v>2.0718610000000002</v>
      </c>
      <c r="E23" s="10">
        <v>2.2534482000000002</v>
      </c>
      <c r="F23" s="8">
        <v>5.1448580000000002</v>
      </c>
      <c r="G23" s="8">
        <v>260.03243181101385</v>
      </c>
      <c r="H23" s="8">
        <v>11.931246</v>
      </c>
      <c r="I23" s="8">
        <v>38.694920000000003</v>
      </c>
      <c r="J23" s="7">
        <v>50.068163823877008</v>
      </c>
      <c r="K23" s="7">
        <v>1.4599999999999999E-3</v>
      </c>
    </row>
    <row r="24" spans="1:11" ht="12" customHeight="1" x14ac:dyDescent="0.25">
      <c r="A24" s="14">
        <v>41747</v>
      </c>
      <c r="B24" s="12">
        <v>91.635819999999995</v>
      </c>
      <c r="C24" s="8">
        <v>0.21196670000000001</v>
      </c>
      <c r="D24" s="8">
        <v>2.118153</v>
      </c>
      <c r="E24" s="10">
        <v>2.3301197</v>
      </c>
      <c r="F24" s="8">
        <v>5.1843130000000004</v>
      </c>
      <c r="G24" s="8">
        <v>258.95577421311646</v>
      </c>
      <c r="H24" s="8">
        <v>12.359571000000001</v>
      </c>
      <c r="I24" s="8">
        <v>38.699570000000001</v>
      </c>
      <c r="J24" s="7">
        <v>50.078695721675132</v>
      </c>
      <c r="K24" s="7">
        <v>1.4599999999999999E-3</v>
      </c>
    </row>
    <row r="25" spans="1:11" ht="12" customHeight="1" x14ac:dyDescent="0.25">
      <c r="A25" s="14">
        <v>41748</v>
      </c>
      <c r="B25" s="12">
        <v>91.073560000000001</v>
      </c>
      <c r="C25" s="8">
        <v>0.19425790000000001</v>
      </c>
      <c r="D25" s="8">
        <v>2.104117</v>
      </c>
      <c r="E25" s="10">
        <v>2.2983749000000002</v>
      </c>
      <c r="F25" s="8">
        <v>5.2066039999999996</v>
      </c>
      <c r="G25" s="8">
        <v>258.78124995124915</v>
      </c>
      <c r="H25" s="8" t="s">
        <v>29</v>
      </c>
      <c r="I25" s="8">
        <v>38.708489999999998</v>
      </c>
      <c r="J25" s="7">
        <v>50.062502245993016</v>
      </c>
      <c r="K25" s="7" t="s">
        <v>29</v>
      </c>
    </row>
    <row r="26" spans="1:11" ht="12" customHeight="1" x14ac:dyDescent="0.25">
      <c r="A26" s="14">
        <v>41749</v>
      </c>
      <c r="B26" s="12">
        <v>90.678240000000002</v>
      </c>
      <c r="C26" s="8">
        <v>0.19989699999999999</v>
      </c>
      <c r="D26" s="8">
        <v>2.157435</v>
      </c>
      <c r="E26" s="10">
        <v>2.357332</v>
      </c>
      <c r="F26" s="8">
        <v>5.3287550000000001</v>
      </c>
      <c r="G26" s="8">
        <v>257.79290627223565</v>
      </c>
      <c r="H26" s="8" t="s">
        <v>29</v>
      </c>
      <c r="I26" s="8">
        <v>38.708399999999997</v>
      </c>
      <c r="J26" s="7">
        <v>50.053829985966182</v>
      </c>
      <c r="K26" s="7" t="s">
        <v>29</v>
      </c>
    </row>
    <row r="27" spans="1:11" ht="12" customHeight="1" x14ac:dyDescent="0.25">
      <c r="A27" s="14">
        <v>41750</v>
      </c>
      <c r="B27" s="12">
        <v>91.305000000000007</v>
      </c>
      <c r="C27" s="8">
        <v>0.17945759999999999</v>
      </c>
      <c r="D27" s="8">
        <v>2.1462569999999999</v>
      </c>
      <c r="E27" s="10">
        <v>2.3257146</v>
      </c>
      <c r="F27" s="8">
        <v>5.0699959999999997</v>
      </c>
      <c r="G27" s="8">
        <v>258.55459869968513</v>
      </c>
      <c r="H27" s="8" t="s">
        <v>29</v>
      </c>
      <c r="I27" s="8">
        <v>38.627540000000003</v>
      </c>
      <c r="J27" s="7">
        <v>49.986925941471625</v>
      </c>
      <c r="K27" s="7" t="s">
        <v>29</v>
      </c>
    </row>
    <row r="28" spans="1:11" ht="12" customHeight="1" x14ac:dyDescent="0.25">
      <c r="A28" s="14">
        <v>41751</v>
      </c>
      <c r="B28" s="12">
        <v>91.079160000000002</v>
      </c>
      <c r="C28" s="8">
        <v>0.1395305</v>
      </c>
      <c r="D28" s="8">
        <v>2.1982200000000001</v>
      </c>
      <c r="E28" s="10">
        <v>2.3377505000000003</v>
      </c>
      <c r="F28" s="8">
        <v>5.2296279999999999</v>
      </c>
      <c r="G28" s="8">
        <v>259.94776038414608</v>
      </c>
      <c r="H28" s="8" t="s">
        <v>29</v>
      </c>
      <c r="I28" s="8">
        <v>38.5974</v>
      </c>
      <c r="J28" s="7">
        <v>49.953151114634551</v>
      </c>
      <c r="K28" s="7" t="s">
        <v>29</v>
      </c>
    </row>
    <row r="29" spans="1:11" ht="12" customHeight="1" x14ac:dyDescent="0.25">
      <c r="A29" s="14">
        <v>41752</v>
      </c>
      <c r="B29" s="12">
        <v>90.444770000000005</v>
      </c>
      <c r="C29" s="8">
        <v>0.1480254</v>
      </c>
      <c r="D29" s="8">
        <v>2.213381</v>
      </c>
      <c r="E29" s="10">
        <v>2.3614063999999999</v>
      </c>
      <c r="F29" s="8">
        <v>5.6413830000000003</v>
      </c>
      <c r="G29" s="8">
        <v>260.66508184116333</v>
      </c>
      <c r="H29" s="8">
        <v>15.873075</v>
      </c>
      <c r="I29" s="8">
        <v>38.753880000000002</v>
      </c>
      <c r="J29" s="7">
        <v>50.082300902567759</v>
      </c>
      <c r="K29" s="7">
        <v>3.9189999999999997E-3</v>
      </c>
    </row>
    <row r="30" spans="1:11" ht="12" customHeight="1" x14ac:dyDescent="0.25">
      <c r="A30" s="14">
        <v>41753</v>
      </c>
      <c r="B30" s="12">
        <v>90.300489999999996</v>
      </c>
      <c r="C30" s="8">
        <v>0.1569625</v>
      </c>
      <c r="D30" s="8">
        <v>2.2365719999999998</v>
      </c>
      <c r="E30" s="10">
        <v>2.3935344999999999</v>
      </c>
      <c r="F30" s="8">
        <v>5.7922010000000004</v>
      </c>
      <c r="G30" s="8">
        <v>261.78891371906445</v>
      </c>
      <c r="H30" s="8">
        <v>16.856361</v>
      </c>
      <c r="I30" s="8">
        <v>38.845779999999998</v>
      </c>
      <c r="J30" s="7">
        <v>50.14300175701451</v>
      </c>
      <c r="K30" s="7">
        <v>2.3000000000000001E-4</v>
      </c>
    </row>
    <row r="31" spans="1:11" ht="12" customHeight="1" x14ac:dyDescent="0.25">
      <c r="A31" s="14">
        <v>41754</v>
      </c>
      <c r="B31" s="12">
        <v>90.621740000000003</v>
      </c>
      <c r="C31" s="8">
        <v>0.17533019999999999</v>
      </c>
      <c r="D31" s="8">
        <v>2.1021239999999999</v>
      </c>
      <c r="E31" s="10">
        <v>2.2774541999999998</v>
      </c>
      <c r="F31" s="8">
        <v>5.350867</v>
      </c>
      <c r="G31" s="8">
        <v>261.42008564029913</v>
      </c>
      <c r="H31" s="8">
        <v>16.721035000000001</v>
      </c>
      <c r="I31" s="8">
        <v>38.76867</v>
      </c>
      <c r="J31" s="7">
        <v>50.129942010319091</v>
      </c>
      <c r="K31" s="7">
        <v>2.689E-3</v>
      </c>
    </row>
    <row r="32" spans="1:11" ht="12" customHeight="1" x14ac:dyDescent="0.25">
      <c r="A32" s="14">
        <v>41755</v>
      </c>
      <c r="B32" s="12">
        <v>91.539230000000003</v>
      </c>
      <c r="C32" s="8">
        <v>0.24329770000000001</v>
      </c>
      <c r="D32" s="8">
        <v>2.0044590000000002</v>
      </c>
      <c r="E32" s="10">
        <v>2.2477567000000001</v>
      </c>
      <c r="F32" s="8">
        <v>5.2870059999999999</v>
      </c>
      <c r="G32" s="8">
        <v>259.70997292217311</v>
      </c>
      <c r="H32" s="8">
        <v>16.228151</v>
      </c>
      <c r="I32" s="8">
        <v>38.76482</v>
      </c>
      <c r="J32" s="7">
        <v>50.148010142286481</v>
      </c>
      <c r="K32" s="7">
        <v>2.3000000000000001E-4</v>
      </c>
    </row>
    <row r="33" spans="1:11" ht="12" customHeight="1" x14ac:dyDescent="0.25">
      <c r="A33" s="14">
        <v>41756</v>
      </c>
      <c r="B33" s="12">
        <v>90.971410000000006</v>
      </c>
      <c r="C33" s="8">
        <v>0.1966415</v>
      </c>
      <c r="D33" s="8">
        <v>2.0473370000000002</v>
      </c>
      <c r="E33" s="10">
        <v>2.2439785000000003</v>
      </c>
      <c r="F33" s="8">
        <v>5.3002339999999997</v>
      </c>
      <c r="G33" s="8">
        <v>259.26369413155101</v>
      </c>
      <c r="H33" s="8">
        <v>15.094642</v>
      </c>
      <c r="I33" s="8">
        <v>38.785170000000001</v>
      </c>
      <c r="J33" s="7">
        <v>50.145320744401253</v>
      </c>
      <c r="K33" s="7">
        <v>1.3757E-2</v>
      </c>
    </row>
    <row r="34" spans="1:11" ht="12" customHeight="1" x14ac:dyDescent="0.25">
      <c r="A34" s="14">
        <v>41757</v>
      </c>
      <c r="B34" s="12">
        <v>90.224829999999997</v>
      </c>
      <c r="C34" s="8">
        <v>0.1921911</v>
      </c>
      <c r="D34" s="8">
        <v>2.1541939999999999</v>
      </c>
      <c r="E34" s="10">
        <v>2.3463851</v>
      </c>
      <c r="F34" s="8">
        <v>5.734801</v>
      </c>
      <c r="G34" s="8">
        <v>260.74761116922514</v>
      </c>
      <c r="H34" s="8">
        <v>14.384492</v>
      </c>
      <c r="I34" s="8">
        <v>38.889449999999997</v>
      </c>
      <c r="J34" s="7">
        <v>50.180558623180119</v>
      </c>
      <c r="K34" s="7">
        <v>3.9189999999999997E-3</v>
      </c>
    </row>
    <row r="35" spans="1:11" ht="12" customHeight="1" x14ac:dyDescent="0.25">
      <c r="A35" s="14">
        <v>41758</v>
      </c>
      <c r="B35" s="12">
        <v>90.457890000000006</v>
      </c>
      <c r="C35" s="8">
        <v>0.214749</v>
      </c>
      <c r="D35" s="8">
        <v>2.005703</v>
      </c>
      <c r="E35" s="10">
        <v>2.2204519999999999</v>
      </c>
      <c r="F35" s="8">
        <v>5.8422520000000002</v>
      </c>
      <c r="G35" s="8">
        <v>261.33777846524839</v>
      </c>
      <c r="H35" s="8">
        <v>14.553338999999999</v>
      </c>
      <c r="I35" s="8">
        <v>38.979750000000003</v>
      </c>
      <c r="J35" s="7">
        <v>50.243294700783359</v>
      </c>
      <c r="K35" s="7">
        <v>1.4599999999999999E-3</v>
      </c>
    </row>
    <row r="36" spans="1:11" ht="12" customHeight="1" x14ac:dyDescent="0.25">
      <c r="A36" s="14">
        <v>41759</v>
      </c>
      <c r="B36" s="12">
        <v>90.546019999999999</v>
      </c>
      <c r="C36" s="8">
        <v>0.22483300000000001</v>
      </c>
      <c r="D36" s="8">
        <v>2.013563</v>
      </c>
      <c r="E36" s="10">
        <v>2.2383959999999998</v>
      </c>
      <c r="F36" s="8">
        <v>5.371194</v>
      </c>
      <c r="G36" s="8">
        <v>260.61879176310936</v>
      </c>
      <c r="H36" s="8">
        <v>14.888548999999999</v>
      </c>
      <c r="I36" s="8">
        <v>38.741660000000003</v>
      </c>
      <c r="J36" s="7">
        <v>50.088731784157787</v>
      </c>
      <c r="K36" s="7">
        <v>2.3000000000000001E-4</v>
      </c>
    </row>
    <row r="37" spans="1:11" ht="12" customHeight="1" thickBot="1" x14ac:dyDescent="0.3">
      <c r="A37" s="14"/>
      <c r="B37" s="13"/>
      <c r="C37" s="9"/>
      <c r="D37" s="9"/>
      <c r="E37" s="9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MIN(B7:B37)</f>
        <v>90.224829999999997</v>
      </c>
      <c r="C39" s="35">
        <f t="shared" ref="C39:K39" si="0">MIN(C7:C37)</f>
        <v>0.13463040000000001</v>
      </c>
      <c r="D39" s="35">
        <f t="shared" si="0"/>
        <v>1.9987079999999999</v>
      </c>
      <c r="E39" s="35">
        <f t="shared" si="0"/>
        <v>2.1979915999999999</v>
      </c>
      <c r="F39" s="35">
        <f t="shared" si="0"/>
        <v>4.6607560000000001</v>
      </c>
      <c r="G39" s="35">
        <f t="shared" si="0"/>
        <v>257.41194308874475</v>
      </c>
      <c r="H39" s="35">
        <f t="shared" si="0"/>
        <v>7.868989</v>
      </c>
      <c r="I39" s="35">
        <f t="shared" si="0"/>
        <v>38.574939999999998</v>
      </c>
      <c r="J39" s="35">
        <f t="shared" si="0"/>
        <v>49.953151114634551</v>
      </c>
      <c r="K39" s="35">
        <f t="shared" si="0"/>
        <v>2.3E-5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7"/>
      <c r="C41" s="78"/>
      <c r="D41" s="78"/>
      <c r="E41" s="78"/>
      <c r="F41" s="78"/>
      <c r="G41" s="78"/>
      <c r="H41" s="78"/>
      <c r="I41" s="78"/>
      <c r="J41" s="78"/>
      <c r="K41" s="79"/>
    </row>
    <row r="42" spans="1:11" x14ac:dyDescent="0.25">
      <c r="A42" s="2"/>
      <c r="B42" s="80"/>
      <c r="C42" s="81"/>
      <c r="D42" s="81"/>
      <c r="E42" s="81"/>
      <c r="F42" s="81"/>
      <c r="G42" s="81"/>
      <c r="H42" s="81"/>
      <c r="I42" s="81"/>
      <c r="J42" s="81"/>
      <c r="K42" s="82"/>
    </row>
    <row r="43" spans="1:11" x14ac:dyDescent="0.25">
      <c r="A43" s="2"/>
      <c r="B43" s="80"/>
      <c r="C43" s="81"/>
      <c r="D43" s="81"/>
      <c r="E43" s="81"/>
      <c r="F43" s="81"/>
      <c r="G43" s="81"/>
      <c r="H43" s="81"/>
      <c r="I43" s="81"/>
      <c r="J43" s="81"/>
      <c r="K43" s="82"/>
    </row>
    <row r="44" spans="1:11" x14ac:dyDescent="0.25">
      <c r="A44" s="2"/>
      <c r="B44" s="80"/>
      <c r="C44" s="81"/>
      <c r="D44" s="81"/>
      <c r="E44" s="81"/>
      <c r="F44" s="81"/>
      <c r="G44" s="81"/>
      <c r="H44" s="81"/>
      <c r="I44" s="81"/>
      <c r="J44" s="81"/>
      <c r="K44" s="82"/>
    </row>
    <row r="45" spans="1:11" x14ac:dyDescent="0.25">
      <c r="A45" s="2"/>
      <c r="B45" s="83"/>
      <c r="C45" s="84"/>
      <c r="D45" s="84"/>
      <c r="E45" s="84"/>
      <c r="F45" s="84"/>
      <c r="G45" s="84"/>
      <c r="H45" s="84"/>
      <c r="I45" s="84"/>
      <c r="J45" s="84"/>
      <c r="K45" s="85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2015-06-10T21:30:20Z</cp:lastPrinted>
  <dcterms:created xsi:type="dcterms:W3CDTF">2012-05-21T15:11:37Z</dcterms:created>
  <dcterms:modified xsi:type="dcterms:W3CDTF">2015-06-10T21:30:22Z</dcterms:modified>
</cp:coreProperties>
</file>