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3\"/>
    </mc:Choice>
  </mc:AlternateContent>
  <bookViews>
    <workbookView xWindow="0" yWindow="0" windowWidth="25200" windowHeight="1198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Mínimos!$A$1:$L$47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  <c r="H39" i="4" l="1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<sst xmlns="http://schemas.openxmlformats.org/spreadsheetml/2006/main" count="73" uniqueCount="30">
  <si>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</si>
  <si>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</si>
  <si>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</si>
  <si>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</si>
  <si>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</si>
  <si>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</si>
  <si>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</si>
  <si>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</si>
  <si>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</si>
  <si>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</si>
  <si>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</si>
  <si>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</si>
  <si>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</si>
  <si>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</si>
  <si>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</si>
  <si>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</si>
  <si>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</si>
  <si>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</si>
  <si>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</si>
  <si>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</si>
  <si>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</si>
  <si>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</si>
  <si>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</si>
  <si>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</si>
  <si>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</si>
  <si>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</si>
  <si>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</si>
  <si>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</si>
  <si>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</si>
  <si>
    <t xml:space="preserve">-No hubo flujo de Gas los días 1-3 y 9-14, por lo tanto no hay mediciones en esos días. Ya que la planta inicio  el consumo a partir del día 4
-El valor de Oxigeno y Azufre son resultado la medición de Laboratorio
-Poder Calorífico/Indice de Wobe. Esta fuera de norma del 23-26, debido a una falla temporal en el cromatografo
-Nitrogeno/Total de Inertes, el día 4 esta fuera de especificación por una falla temporal en el cromatógrafo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</si>
</sst>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quotePrefix="1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quotePrefix="1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90" workbookViewId="0">
      <selection activeCell="I50" sqref="I50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  <c r="L2" s="37"/>
      <c r="M2" s="29"/>
      <c r="N2" s="29"/>
    </row>
    <row r="3" spans="1:17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8" t="s">
        <v>2</v>
      </c>
      <c r="B4" s="58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41487</v>
      </c>
      <c r="B7" s="11"/>
      <c r="C7" s="10"/>
      <c r="D7" s="10"/>
      <c r="E7" s="10"/>
      <c r="F7" s="10"/>
      <c r="G7" s="10"/>
      <c r="H7" s="10"/>
      <c r="I7" s="10"/>
      <c r="J7" s="10"/>
      <c r="K7" s="10"/>
      <c r="L7" s="39"/>
      <c r="M7" s="30">
        <v>0.27700000000000002</v>
      </c>
      <c r="N7" s="30">
        <v>5.0000000000000001E-3</v>
      </c>
    </row>
    <row r="8" spans="1:17" ht="12" customHeight="1" x14ac:dyDescent="0.25">
      <c r="A8" s="14">
        <v>41488</v>
      </c>
      <c r="B8" s="12"/>
      <c r="C8" s="8"/>
      <c r="D8" s="7"/>
      <c r="E8" s="10"/>
      <c r="F8" s="8"/>
      <c r="G8" s="8"/>
      <c r="H8" s="8"/>
      <c r="I8" s="8"/>
      <c r="J8" s="7"/>
      <c r="K8" s="7"/>
      <c r="L8" s="40"/>
      <c r="M8" s="36"/>
      <c r="N8" s="36"/>
    </row>
    <row r="9" spans="1:17" ht="12" customHeight="1" x14ac:dyDescent="0.25">
      <c r="A9" s="14">
        <v>41489</v>
      </c>
      <c r="B9" s="12"/>
      <c r="C9" s="8"/>
      <c r="D9" s="7"/>
      <c r="E9" s="10"/>
      <c r="F9" s="8"/>
      <c r="G9" s="8"/>
      <c r="H9" s="8"/>
      <c r="I9" s="8"/>
      <c r="J9" s="7"/>
      <c r="K9" s="7"/>
      <c r="L9" s="40"/>
      <c r="M9" s="36"/>
      <c r="N9" s="36"/>
    </row>
    <row r="10" spans="1:17" ht="12" customHeight="1" x14ac:dyDescent="0.25">
      <c r="A10" s="14">
        <v>41490</v>
      </c>
      <c r="B10" s="12">
        <v>91.160841458333337</v>
      </c>
      <c r="C10" s="8">
        <v>0.41738278333333328</v>
      </c>
      <c r="D10" s="7">
        <v>4.3948635000000014</v>
      </c>
      <c r="E10" s="10">
        <v>4.8122462833333346</v>
      </c>
      <c r="F10" s="8">
        <v>4.0399719999999997</v>
      </c>
      <c r="G10" s="8">
        <v>266.07549563860931</v>
      </c>
      <c r="H10" s="8">
        <v>1.0076363636363637</v>
      </c>
      <c r="I10" s="8">
        <v>38.450000000000017</v>
      </c>
      <c r="J10" s="7">
        <v>49.009823884888192</v>
      </c>
      <c r="K10" s="7">
        <v>1.1000000000000001E-3</v>
      </c>
      <c r="L10" s="40"/>
      <c r="M10" s="36"/>
      <c r="N10" s="36"/>
    </row>
    <row r="11" spans="1:17" ht="12" customHeight="1" x14ac:dyDescent="0.25">
      <c r="A11" s="14">
        <v>41491</v>
      </c>
      <c r="B11" s="12">
        <v>92.859995416666678</v>
      </c>
      <c r="C11" s="8">
        <v>0.45903427083333326</v>
      </c>
      <c r="D11" s="7">
        <v>1.9538990476190474</v>
      </c>
      <c r="E11" s="10">
        <v>2.4129333184523807</v>
      </c>
      <c r="F11" s="8">
        <v>4.082817666666668</v>
      </c>
      <c r="G11" s="8">
        <v>262.50695193253949</v>
      </c>
      <c r="H11" s="8">
        <v>1.0643199999999999</v>
      </c>
      <c r="I11" s="8">
        <v>38.451603749999997</v>
      </c>
      <c r="J11" s="7">
        <v>49.632212063426593</v>
      </c>
      <c r="K11" s="7">
        <v>9.3999999999999986E-4</v>
      </c>
      <c r="L11" s="40"/>
      <c r="M11" s="36"/>
      <c r="N11" s="36"/>
    </row>
    <row r="12" spans="1:17" ht="12" customHeight="1" x14ac:dyDescent="0.25">
      <c r="A12" s="14">
        <v>41492</v>
      </c>
      <c r="B12" s="12">
        <v>92.726908333333327</v>
      </c>
      <c r="C12" s="8">
        <v>0.42166579999999992</v>
      </c>
      <c r="D12" s="7">
        <v>2.0599002142857143</v>
      </c>
      <c r="E12" s="10">
        <v>2.4815660142857143</v>
      </c>
      <c r="F12" s="8">
        <v>4.1377275416666679</v>
      </c>
      <c r="G12" s="8">
        <v>261.79080302226123</v>
      </c>
      <c r="H12" s="8">
        <v>0.97704347826086979</v>
      </c>
      <c r="I12" s="8">
        <v>38.444689999999994</v>
      </c>
      <c r="J12" s="7">
        <v>49.586829833780925</v>
      </c>
      <c r="K12" s="7">
        <v>5.0499999999999998E-3</v>
      </c>
      <c r="L12" s="40"/>
      <c r="M12" s="36"/>
      <c r="N12" s="36"/>
    </row>
    <row r="13" spans="1:17" ht="12" customHeight="1" x14ac:dyDescent="0.25">
      <c r="A13" s="14">
        <v>41493</v>
      </c>
      <c r="B13" s="12">
        <v>92.602817391304342</v>
      </c>
      <c r="C13" s="8">
        <v>0.42053843913043482</v>
      </c>
      <c r="D13" s="8">
        <v>2.0684765000000001</v>
      </c>
      <c r="E13" s="10">
        <v>2.4890149391304348</v>
      </c>
      <c r="F13" s="8">
        <v>4.2002861304347832</v>
      </c>
      <c r="G13" s="8">
        <v>264.26862227343145</v>
      </c>
      <c r="H13" s="8">
        <v>1.1627826086956521</v>
      </c>
      <c r="I13" s="8">
        <v>38.497723478260873</v>
      </c>
      <c r="J13" s="7">
        <v>49.621016173278321</v>
      </c>
      <c r="K13" s="7">
        <v>7.1000000000000002E-4</v>
      </c>
      <c r="L13" s="40"/>
      <c r="M13" s="36"/>
      <c r="N13" s="36"/>
    </row>
    <row r="14" spans="1:17" ht="12" customHeight="1" x14ac:dyDescent="0.25">
      <c r="A14" s="14">
        <v>41494</v>
      </c>
      <c r="B14" s="12">
        <v>92.552465166666664</v>
      </c>
      <c r="C14" s="8">
        <v>0.42413016666666659</v>
      </c>
      <c r="D14" s="8">
        <v>2.0678079999999999</v>
      </c>
      <c r="E14" s="10">
        <v>2.4919381666666665</v>
      </c>
      <c r="F14" s="8">
        <v>4.2347452500000005</v>
      </c>
      <c r="G14" s="8">
        <v>263.75762782949056</v>
      </c>
      <c r="H14" s="8">
        <v>1.1011666666666668</v>
      </c>
      <c r="I14" s="8">
        <v>38.514450833333321</v>
      </c>
      <c r="J14" s="7">
        <v>49.630368045452613</v>
      </c>
      <c r="K14" s="7">
        <v>2.3699999999999997E-3</v>
      </c>
      <c r="L14" s="40"/>
      <c r="M14" s="36"/>
      <c r="N14" s="36"/>
    </row>
    <row r="15" spans="1:17" ht="12" customHeight="1" x14ac:dyDescent="0.25">
      <c r="A15" s="14">
        <v>41495</v>
      </c>
      <c r="B15" s="12"/>
      <c r="C15" s="8"/>
      <c r="D15" s="8"/>
      <c r="E15" s="10"/>
      <c r="F15" s="8"/>
      <c r="G15" s="8"/>
      <c r="H15" s="8"/>
      <c r="I15" s="8"/>
      <c r="J15" s="7"/>
      <c r="K15" s="7"/>
      <c r="L15" s="40"/>
      <c r="M15" s="36"/>
      <c r="N15" s="36"/>
    </row>
    <row r="16" spans="1:17" ht="12" customHeight="1" x14ac:dyDescent="0.25">
      <c r="A16" s="14">
        <v>41496</v>
      </c>
      <c r="B16" s="12"/>
      <c r="C16" s="8"/>
      <c r="D16" s="8"/>
      <c r="E16" s="10"/>
      <c r="F16" s="8"/>
      <c r="G16" s="8"/>
      <c r="H16" s="8"/>
      <c r="I16" s="8"/>
      <c r="J16" s="7"/>
      <c r="K16" s="7"/>
      <c r="L16" s="40"/>
      <c r="M16" s="36"/>
      <c r="N16" s="36"/>
    </row>
    <row r="17" spans="1:14" ht="12" customHeight="1" x14ac:dyDescent="0.25">
      <c r="A17" s="14">
        <v>41497</v>
      </c>
      <c r="B17" s="12"/>
      <c r="C17" s="8"/>
      <c r="D17" s="8"/>
      <c r="E17" s="10"/>
      <c r="F17" s="8"/>
      <c r="G17" s="8"/>
      <c r="H17" s="8"/>
      <c r="I17" s="8"/>
      <c r="J17" s="7"/>
      <c r="K17" s="7"/>
      <c r="L17" s="40"/>
      <c r="M17" s="36"/>
      <c r="N17" s="36"/>
    </row>
    <row r="18" spans="1:14" ht="12" customHeight="1" x14ac:dyDescent="0.25">
      <c r="A18" s="14">
        <v>41498</v>
      </c>
      <c r="B18" s="12"/>
      <c r="C18" s="8"/>
      <c r="D18" s="8"/>
      <c r="E18" s="10"/>
      <c r="F18" s="8"/>
      <c r="G18" s="8"/>
      <c r="H18" s="8"/>
      <c r="I18" s="8"/>
      <c r="J18" s="7"/>
      <c r="K18" s="7"/>
      <c r="L18" s="40"/>
      <c r="M18" s="36"/>
      <c r="N18" s="36"/>
    </row>
    <row r="19" spans="1:14" ht="12" customHeight="1" x14ac:dyDescent="0.25">
      <c r="A19" s="14">
        <v>41499</v>
      </c>
      <c r="B19" s="12"/>
      <c r="C19" s="8"/>
      <c r="D19" s="8"/>
      <c r="E19" s="10"/>
      <c r="F19" s="8"/>
      <c r="G19" s="8"/>
      <c r="H19" s="8"/>
      <c r="I19" s="8"/>
      <c r="J19" s="7"/>
      <c r="K19" s="7"/>
      <c r="L19" s="40"/>
      <c r="M19" s="36"/>
      <c r="N19" s="36"/>
    </row>
    <row r="20" spans="1:14" ht="12" customHeight="1" x14ac:dyDescent="0.25">
      <c r="A20" s="14">
        <v>41500</v>
      </c>
      <c r="B20" s="12"/>
      <c r="C20" s="8"/>
      <c r="D20" s="8"/>
      <c r="E20" s="10"/>
      <c r="F20" s="8"/>
      <c r="G20" s="8"/>
      <c r="H20" s="8"/>
      <c r="I20" s="8"/>
      <c r="J20" s="7"/>
      <c r="K20" s="7"/>
      <c r="L20" s="40"/>
      <c r="M20" s="36"/>
      <c r="N20" s="36"/>
    </row>
    <row r="21" spans="1:14" ht="12" customHeight="1" x14ac:dyDescent="0.25">
      <c r="A21" s="14">
        <v>41501</v>
      </c>
      <c r="B21" s="12">
        <v>92.394435958333347</v>
      </c>
      <c r="C21" s="8">
        <v>0.4431844166666668</v>
      </c>
      <c r="D21" s="8">
        <v>2.0075719130434782</v>
      </c>
      <c r="E21" s="10">
        <v>2.4507563297101451</v>
      </c>
      <c r="F21" s="8">
        <v>4.4357964166666655</v>
      </c>
      <c r="G21" s="8">
        <v>262.17236989684233</v>
      </c>
      <c r="H21" s="8">
        <v>1.0629565217391304</v>
      </c>
      <c r="I21" s="8">
        <v>38.577624416666673</v>
      </c>
      <c r="J21" s="7">
        <v>49.70135101427676</v>
      </c>
      <c r="K21" s="7">
        <v>1.0065217391304348E-2</v>
      </c>
      <c r="L21" s="40"/>
      <c r="M21" s="36"/>
      <c r="N21" s="36"/>
    </row>
    <row r="22" spans="1:14" ht="12" customHeight="1" x14ac:dyDescent="0.25">
      <c r="A22" s="14">
        <v>41502</v>
      </c>
      <c r="B22" s="12">
        <v>92.404702791666651</v>
      </c>
      <c r="C22" s="8">
        <v>0.47667508333333347</v>
      </c>
      <c r="D22" s="8">
        <v>1.9607389166666669</v>
      </c>
      <c r="E22" s="10">
        <v>2.4374140000000004</v>
      </c>
      <c r="F22" s="8">
        <v>4.5284145833333334</v>
      </c>
      <c r="G22" s="8">
        <v>260.75652182914791</v>
      </c>
      <c r="H22" s="8">
        <v>1.034782608695652</v>
      </c>
      <c r="I22" s="8">
        <v>38.547175333333335</v>
      </c>
      <c r="J22" s="7">
        <v>49.784782413119444</v>
      </c>
      <c r="K22" s="7">
        <v>1.0756521739130434E-2</v>
      </c>
      <c r="L22" s="40"/>
      <c r="M22" s="36"/>
      <c r="N22" s="36"/>
    </row>
    <row r="23" spans="1:14" ht="12" customHeight="1" x14ac:dyDescent="0.25">
      <c r="A23" s="14">
        <v>41503</v>
      </c>
      <c r="B23" s="12">
        <v>92.599476416666661</v>
      </c>
      <c r="C23" s="8">
        <v>0.47497333333333325</v>
      </c>
      <c r="D23" s="8">
        <v>1.9386754000000004</v>
      </c>
      <c r="E23" s="10">
        <v>2.4136487333333339</v>
      </c>
      <c r="F23" s="8">
        <v>4.3401997916666675</v>
      </c>
      <c r="G23" s="8">
        <v>263.4968973178012</v>
      </c>
      <c r="H23" s="8">
        <v>1.0004999999999999</v>
      </c>
      <c r="I23" s="8">
        <v>38.508129125000011</v>
      </c>
      <c r="J23" s="7">
        <v>49.77235738060007</v>
      </c>
      <c r="K23" s="7">
        <v>1.1695833333333334E-2</v>
      </c>
      <c r="L23" s="40"/>
      <c r="M23" s="36"/>
      <c r="N23" s="36"/>
    </row>
    <row r="24" spans="1:14" ht="12" customHeight="1" x14ac:dyDescent="0.25">
      <c r="A24" s="14">
        <v>41504</v>
      </c>
      <c r="B24" s="12">
        <v>93.043639125000013</v>
      </c>
      <c r="C24" s="8">
        <v>0.42771587500000008</v>
      </c>
      <c r="D24" s="8">
        <v>2.0849092916666669</v>
      </c>
      <c r="E24" s="10">
        <v>2.512625166666667</v>
      </c>
      <c r="F24" s="8">
        <v>3.8192929166666669</v>
      </c>
      <c r="G24" s="8">
        <v>263.29316283211705</v>
      </c>
      <c r="H24" s="8">
        <v>0.9111304347826088</v>
      </c>
      <c r="I24" s="8">
        <v>38.322111458333332</v>
      </c>
      <c r="J24" s="7">
        <v>49.612044707272325</v>
      </c>
      <c r="K24" s="7">
        <v>1.1404347826086958E-2</v>
      </c>
      <c r="L24" s="40"/>
      <c r="M24" s="36"/>
      <c r="N24" s="36"/>
    </row>
    <row r="25" spans="1:14" ht="12" customHeight="1" x14ac:dyDescent="0.25">
      <c r="A25" s="14">
        <v>41505</v>
      </c>
      <c r="B25" s="12">
        <v>92.788186083333315</v>
      </c>
      <c r="C25" s="8">
        <v>0.37546008333333331</v>
      </c>
      <c r="D25" s="8">
        <v>2.1882224999999997</v>
      </c>
      <c r="E25" s="10">
        <v>2.5636825833333332</v>
      </c>
      <c r="F25" s="8">
        <v>4.035428791666666</v>
      </c>
      <c r="G25" s="8">
        <v>264.72240933817517</v>
      </c>
      <c r="H25" s="8">
        <v>0.98139130434782618</v>
      </c>
      <c r="I25" s="8">
        <v>38.359671499999997</v>
      </c>
      <c r="J25" s="7">
        <v>49.648429257990429</v>
      </c>
      <c r="K25" s="7">
        <v>1.1730434782608695E-2</v>
      </c>
      <c r="L25" s="40"/>
      <c r="M25" s="36"/>
      <c r="N25" s="36"/>
    </row>
    <row r="26" spans="1:14" ht="12" customHeight="1" x14ac:dyDescent="0.25">
      <c r="A26" s="14">
        <v>41506</v>
      </c>
      <c r="B26" s="12">
        <v>92.620466500000006</v>
      </c>
      <c r="C26" s="8">
        <v>0.36294650000000006</v>
      </c>
      <c r="D26" s="8">
        <v>2.1575970000000004</v>
      </c>
      <c r="E26" s="10">
        <v>2.5205435000000005</v>
      </c>
      <c r="F26" s="8">
        <v>4.185985791666667</v>
      </c>
      <c r="G26" s="8">
        <v>264.1333917317242</v>
      </c>
      <c r="H26" s="8">
        <v>1.1460869565217391</v>
      </c>
      <c r="I26" s="8">
        <v>38.455100999999992</v>
      </c>
      <c r="J26" s="7">
        <v>49.734537980394968</v>
      </c>
      <c r="K26" s="7">
        <v>1.1504347826086954E-2</v>
      </c>
      <c r="L26" s="40"/>
      <c r="M26" s="36"/>
      <c r="N26" s="36"/>
    </row>
    <row r="27" spans="1:14" ht="12" customHeight="1" x14ac:dyDescent="0.25">
      <c r="A27" s="14">
        <v>41507</v>
      </c>
      <c r="B27" s="12">
        <v>91.838185916666646</v>
      </c>
      <c r="C27" s="8">
        <v>0.30597179166666666</v>
      </c>
      <c r="D27" s="8">
        <v>2.1418081666666668</v>
      </c>
      <c r="E27" s="10">
        <v>2.4477799583333333</v>
      </c>
      <c r="F27" s="8">
        <v>4.7450842916666662</v>
      </c>
      <c r="G27" s="8">
        <v>263.17130323820021</v>
      </c>
      <c r="H27" s="8">
        <v>1.1582608695652172</v>
      </c>
      <c r="I27" s="8">
        <v>38.819779333333329</v>
      </c>
      <c r="J27" s="8">
        <v>49.990632968422695</v>
      </c>
      <c r="K27" s="8">
        <v>1.4269565217391306E-2</v>
      </c>
      <c r="L27" s="40"/>
      <c r="M27" s="36"/>
      <c r="N27" s="36"/>
    </row>
    <row r="28" spans="1:14" ht="12" customHeight="1" x14ac:dyDescent="0.25">
      <c r="A28" s="14">
        <v>41508</v>
      </c>
      <c r="B28" s="12">
        <v>91.760009208333329</v>
      </c>
      <c r="C28" s="8">
        <v>0.27691916666666677</v>
      </c>
      <c r="D28" s="8">
        <v>2.1654099583333335</v>
      </c>
      <c r="E28" s="10">
        <v>2.4423291250000001</v>
      </c>
      <c r="F28" s="8">
        <v>4.9127056666666666</v>
      </c>
      <c r="G28" s="8">
        <v>264.18124629932106</v>
      </c>
      <c r="H28" s="8">
        <v>1.0083478260869565</v>
      </c>
      <c r="I28" s="8">
        <v>38.816491874999997</v>
      </c>
      <c r="J28" s="7">
        <v>50.000417936192349</v>
      </c>
      <c r="K28" s="7">
        <v>1.2126086956521738E-2</v>
      </c>
      <c r="L28" s="40"/>
      <c r="M28" s="36"/>
      <c r="N28" s="36"/>
    </row>
    <row r="29" spans="1:14" ht="12" customHeight="1" x14ac:dyDescent="0.25">
      <c r="A29" s="14">
        <v>41509</v>
      </c>
      <c r="B29" s="12">
        <v>92.467778791666717</v>
      </c>
      <c r="C29" s="8">
        <v>0.44257670833333318</v>
      </c>
      <c r="D29" s="8">
        <v>2.0304360833333335</v>
      </c>
      <c r="E29" s="10">
        <v>2.4730127916666667</v>
      </c>
      <c r="F29" s="8">
        <v>4.3468362500000017</v>
      </c>
      <c r="G29" s="8">
        <v>262.99750856298152</v>
      </c>
      <c r="H29" s="8">
        <v>1.0584999999999998</v>
      </c>
      <c r="I29" s="8">
        <v>18.535998666666682</v>
      </c>
      <c r="J29" s="7">
        <v>23.973715450367902</v>
      </c>
      <c r="K29" s="7">
        <v>1.2087499999999999E-2</v>
      </c>
      <c r="L29" s="40"/>
      <c r="M29" s="36"/>
      <c r="N29" s="36"/>
    </row>
    <row r="30" spans="1:14" ht="12" customHeight="1" x14ac:dyDescent="0.25">
      <c r="A30" s="14">
        <v>41510</v>
      </c>
      <c r="B30" s="12">
        <v>93.149002000000053</v>
      </c>
      <c r="C30" s="8">
        <v>0.46199999999999991</v>
      </c>
      <c r="D30" s="8">
        <v>1.9419999999999999</v>
      </c>
      <c r="E30" s="10">
        <v>2.4039999999999999</v>
      </c>
      <c r="F30" s="8">
        <v>3.8640000000000008</v>
      </c>
      <c r="G30" s="8">
        <v>264.05711293844251</v>
      </c>
      <c r="H30" s="8">
        <v>0.9407619047619048</v>
      </c>
      <c r="I30" s="8">
        <v>2.0252979999999998</v>
      </c>
      <c r="J30" s="7">
        <v>2.630077529967406</v>
      </c>
      <c r="K30" s="7">
        <v>1.2738095238095236E-2</v>
      </c>
      <c r="L30" s="40"/>
      <c r="M30" s="36"/>
      <c r="N30" s="36"/>
    </row>
    <row r="31" spans="1:14" ht="12" customHeight="1" x14ac:dyDescent="0.25">
      <c r="A31" s="14">
        <v>41511</v>
      </c>
      <c r="B31" s="12">
        <v>93.149002000000053</v>
      </c>
      <c r="C31" s="8">
        <v>0.46199999999999991</v>
      </c>
      <c r="D31" s="8">
        <v>1.9419999999999999</v>
      </c>
      <c r="E31" s="10">
        <v>2.4039999999999999</v>
      </c>
      <c r="F31" s="8">
        <v>3.8640000000000008</v>
      </c>
      <c r="G31" s="8">
        <v>262.14649099718946</v>
      </c>
      <c r="H31" s="8">
        <v>0.97436363636363621</v>
      </c>
      <c r="I31" s="8">
        <v>2.0252979999999998</v>
      </c>
      <c r="J31" s="7">
        <v>2.630077529967406</v>
      </c>
      <c r="K31" s="7">
        <v>1.7768181818181818E-2</v>
      </c>
      <c r="L31" s="40"/>
      <c r="M31" s="36"/>
      <c r="N31" s="36"/>
    </row>
    <row r="32" spans="1:14" ht="12" customHeight="1" x14ac:dyDescent="0.25">
      <c r="A32" s="14">
        <v>41512</v>
      </c>
      <c r="B32" s="12">
        <v>92.498820875000021</v>
      </c>
      <c r="C32" s="8">
        <v>0.43134845833333318</v>
      </c>
      <c r="D32" s="8">
        <v>2.0489057777777777</v>
      </c>
      <c r="E32" s="10">
        <v>2.4802542361111111</v>
      </c>
      <c r="F32" s="8">
        <v>4.4224474583333331</v>
      </c>
      <c r="G32" s="8">
        <v>255.48240136229995</v>
      </c>
      <c r="H32" s="8">
        <v>1.007238095238095</v>
      </c>
      <c r="I32" s="8">
        <v>2.0252979999999998</v>
      </c>
      <c r="J32" s="7">
        <v>2.630077529967406</v>
      </c>
      <c r="K32" s="7">
        <v>2.1738095238095237E-2</v>
      </c>
      <c r="L32" s="40"/>
      <c r="M32" s="36"/>
      <c r="N32" s="36"/>
    </row>
    <row r="33" spans="1:14" ht="12" customHeight="1" x14ac:dyDescent="0.25">
      <c r="A33" s="14">
        <v>41513</v>
      </c>
      <c r="B33" s="12">
        <v>91.585800416666686</v>
      </c>
      <c r="C33" s="8">
        <v>0.42588641666666666</v>
      </c>
      <c r="D33" s="8">
        <v>1.9881120833333332</v>
      </c>
      <c r="E33" s="10">
        <v>2.4139984999999999</v>
      </c>
      <c r="F33" s="8">
        <v>5.1701176249999996</v>
      </c>
      <c r="G33" s="8">
        <v>259.48147425647778</v>
      </c>
      <c r="H33" s="8">
        <v>1.0238333333333334</v>
      </c>
      <c r="I33" s="8">
        <v>38.879006565217388</v>
      </c>
      <c r="J33" s="7">
        <v>50.129176355358936</v>
      </c>
      <c r="K33" s="7">
        <v>2.0466666666666664E-2</v>
      </c>
      <c r="L33" s="40"/>
      <c r="M33" s="36"/>
      <c r="N33" s="36"/>
    </row>
    <row r="34" spans="1:14" ht="12" customHeight="1" x14ac:dyDescent="0.25">
      <c r="A34" s="14">
        <v>41514</v>
      </c>
      <c r="B34" s="12">
        <v>91.760948541666679</v>
      </c>
      <c r="C34" s="8">
        <v>0.44111083333333334</v>
      </c>
      <c r="D34" s="8">
        <v>1.9617452916666671</v>
      </c>
      <c r="E34" s="10">
        <v>2.4028561250000005</v>
      </c>
      <c r="F34" s="8">
        <v>5.0883500416666658</v>
      </c>
      <c r="G34" s="8">
        <v>256.12922079870543</v>
      </c>
      <c r="H34" s="8">
        <v>1.074727272727273</v>
      </c>
      <c r="I34" s="8">
        <v>38.805766260869561</v>
      </c>
      <c r="J34" s="8">
        <v>50.088535384801453</v>
      </c>
      <c r="K34" s="8">
        <v>2.0699999999999996E-2</v>
      </c>
      <c r="L34" s="40"/>
      <c r="M34" s="36"/>
      <c r="N34" s="36"/>
    </row>
    <row r="35" spans="1:14" ht="12" customHeight="1" x14ac:dyDescent="0.25">
      <c r="A35" s="14">
        <v>41515</v>
      </c>
      <c r="B35" s="12">
        <v>91.398590083333318</v>
      </c>
      <c r="C35" s="8">
        <v>0.42044933333333329</v>
      </c>
      <c r="D35" s="8">
        <v>1.9583271666666666</v>
      </c>
      <c r="E35" s="10">
        <v>2.3787764999999998</v>
      </c>
      <c r="F35" s="8">
        <v>5.3851184166666668</v>
      </c>
      <c r="G35" s="8">
        <v>257.96810477262233</v>
      </c>
      <c r="H35" s="8">
        <v>1.1274285714285714</v>
      </c>
      <c r="I35" s="8">
        <v>38.932763470588235</v>
      </c>
      <c r="J35" s="7">
        <v>50.177330192426574</v>
      </c>
      <c r="K35" s="7">
        <v>2.0766666666666662E-2</v>
      </c>
      <c r="L35" s="40"/>
      <c r="M35" s="36"/>
      <c r="N35" s="36"/>
    </row>
    <row r="36" spans="1:14" ht="12" customHeight="1" x14ac:dyDescent="0.25">
      <c r="A36" s="14">
        <v>41516</v>
      </c>
      <c r="B36" s="12">
        <v>92.329023708333352</v>
      </c>
      <c r="C36" s="8">
        <v>0.41385041666666661</v>
      </c>
      <c r="D36" s="8">
        <v>1.9956347916666666</v>
      </c>
      <c r="E36" s="10">
        <v>2.4094852083333334</v>
      </c>
      <c r="F36" s="8">
        <v>4.578897875</v>
      </c>
      <c r="G36" s="8">
        <v>262.67902218359592</v>
      </c>
      <c r="H36" s="8">
        <v>1.1836666666666666</v>
      </c>
      <c r="I36" s="8">
        <v>38.623416208333325</v>
      </c>
      <c r="J36" s="7">
        <v>49.986366299419096</v>
      </c>
      <c r="K36" s="7">
        <v>1.8545833333333331E-2</v>
      </c>
      <c r="L36" s="40"/>
      <c r="M36" s="36"/>
      <c r="N36" s="36"/>
    </row>
    <row r="37" spans="1:14" ht="12" customHeight="1" thickBot="1" x14ac:dyDescent="0.3">
      <c r="A37" s="14">
        <v>41517</v>
      </c>
      <c r="B37" s="26">
        <v>92.923292458333336</v>
      </c>
      <c r="C37" s="27">
        <v>0.42671770833333339</v>
      </c>
      <c r="D37" s="27">
        <v>2.0306944166666665</v>
      </c>
      <c r="E37" s="10">
        <v>2.4574121249999998</v>
      </c>
      <c r="F37" s="27">
        <v>4.048825083333333</v>
      </c>
      <c r="G37" s="27">
        <v>263.63956977845322</v>
      </c>
      <c r="H37" s="8">
        <v>1.2062608695652173</v>
      </c>
      <c r="I37" s="8">
        <v>38.387610958333333</v>
      </c>
      <c r="J37" s="7">
        <v>49.825506281205293</v>
      </c>
      <c r="K37" s="7">
        <v>2.1513043478260867E-2</v>
      </c>
      <c r="L37" s="40"/>
      <c r="M37" s="36"/>
      <c r="N37" s="36"/>
    </row>
    <row r="38" spans="1:14" ht="17.25" customHeight="1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91.160841458333337</v>
      </c>
      <c r="C40" s="31">
        <f t="shared" ref="C40:K40" si="0">MIN(C7:C37)</f>
        <v>0.27691916666666677</v>
      </c>
      <c r="D40" s="31">
        <f t="shared" si="0"/>
        <v>1.9386754000000004</v>
      </c>
      <c r="E40" s="31">
        <f t="shared" si="0"/>
        <v>2.3787764999999998</v>
      </c>
      <c r="F40" s="31">
        <f t="shared" si="0"/>
        <v>3.8192929166666669</v>
      </c>
      <c r="G40" s="31">
        <f t="shared" si="0"/>
        <v>255.48240136229995</v>
      </c>
      <c r="H40" s="31">
        <f t="shared" si="0"/>
        <v>0.9111304347826088</v>
      </c>
      <c r="I40" s="31">
        <f t="shared" si="0"/>
        <v>2.0252979999999998</v>
      </c>
      <c r="J40" s="31">
        <f t="shared" si="0"/>
        <v>2.630077529967406</v>
      </c>
      <c r="K40" s="31">
        <f t="shared" si="0"/>
        <v>7.1000000000000002E-4</v>
      </c>
      <c r="L40" s="28"/>
    </row>
    <row r="41" spans="1:14" x14ac:dyDescent="0.25">
      <c r="A41" s="20" t="s">
        <v>18</v>
      </c>
      <c r="B41" s="32">
        <f>AVERAGE(B7:B37)</f>
        <v>92.391563120059303</v>
      </c>
      <c r="C41" s="32">
        <f t="shared" ref="C41:L41" si="1">AVERAGE(C7:C37)</f>
        <v>0.41875170840744397</v>
      </c>
      <c r="D41" s="32">
        <f t="shared" si="1"/>
        <v>2.1403516372451219</v>
      </c>
      <c r="E41" s="32">
        <f t="shared" si="1"/>
        <v>2.559103345652566</v>
      </c>
      <c r="F41" s="32">
        <f t="shared" si="1"/>
        <v>4.3848658903985518</v>
      </c>
      <c r="G41" s="32">
        <f t="shared" si="1"/>
        <v>262.22307767411047</v>
      </c>
      <c r="H41" s="32">
        <f t="shared" si="1"/>
        <v>1.055144817685608</v>
      </c>
      <c r="I41" s="32">
        <f t="shared" si="1"/>
        <v>32.682045828784972</v>
      </c>
      <c r="J41" s="32">
        <f t="shared" si="1"/>
        <v>42.172530282389864</v>
      </c>
      <c r="K41" s="32">
        <f t="shared" si="1"/>
        <v>1.2274838068716527E-2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93.149002000000053</v>
      </c>
      <c r="C42" s="33">
        <f t="shared" ref="C42:K42" si="2">MAX(C7:C37)</f>
        <v>0.47667508333333347</v>
      </c>
      <c r="D42" s="33">
        <f t="shared" si="2"/>
        <v>4.3948635000000014</v>
      </c>
      <c r="E42" s="33">
        <f t="shared" si="2"/>
        <v>4.8122462833333346</v>
      </c>
      <c r="F42" s="33">
        <f t="shared" si="2"/>
        <v>5.3851184166666668</v>
      </c>
      <c r="G42" s="33">
        <f t="shared" si="2"/>
        <v>266.07549563860931</v>
      </c>
      <c r="H42" s="33">
        <f t="shared" si="2"/>
        <v>1.2062608695652173</v>
      </c>
      <c r="I42" s="33">
        <f t="shared" si="2"/>
        <v>38.932763470588235</v>
      </c>
      <c r="J42" s="33">
        <f t="shared" si="2"/>
        <v>50.177330192426574</v>
      </c>
      <c r="K42" s="33">
        <f t="shared" si="2"/>
        <v>2.1738095238095237E-2</v>
      </c>
      <c r="L42" s="28"/>
    </row>
    <row r="43" spans="1:14" ht="15.75" thickBot="1" x14ac:dyDescent="0.3">
      <c r="A43" s="24" t="s">
        <v>25</v>
      </c>
      <c r="B43" s="34">
        <f>STDEV(B7:B37)</f>
        <v>0.56840610084504128</v>
      </c>
      <c r="C43" s="34">
        <f t="shared" ref="C43:K43" si="3">STDEV(C7:C37)</f>
        <v>4.9661220373832728E-2</v>
      </c>
      <c r="D43" s="34">
        <f t="shared" si="3"/>
        <v>0.50951213665800332</v>
      </c>
      <c r="E43" s="34">
        <f t="shared" si="3"/>
        <v>0.50536699897175108</v>
      </c>
      <c r="F43" s="34">
        <f t="shared" si="3"/>
        <v>0.43921012716451646</v>
      </c>
      <c r="G43" s="34">
        <f t="shared" si="3"/>
        <v>2.721824139161888</v>
      </c>
      <c r="H43" s="34">
        <f t="shared" si="3"/>
        <v>8.1864535201321878E-2</v>
      </c>
      <c r="I43" s="34">
        <f t="shared" si="3"/>
        <v>13.176148197620206</v>
      </c>
      <c r="J43" s="34">
        <f t="shared" si="3"/>
        <v>16.992095125763914</v>
      </c>
      <c r="K43" s="34">
        <f t="shared" si="3"/>
        <v>6.9193554977668688E-3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 t="s">
        <v>29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B41" sqref="B41:K45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41487</v>
      </c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>
        <v>41488</v>
      </c>
      <c r="B8" s="12"/>
      <c r="C8" s="8"/>
      <c r="D8" s="7"/>
      <c r="E8" s="10"/>
      <c r="F8" s="8"/>
      <c r="G8" s="8"/>
      <c r="H8" s="8"/>
      <c r="I8" s="8"/>
      <c r="J8" s="7"/>
      <c r="K8" s="7"/>
    </row>
    <row r="9" spans="1:13" ht="12" customHeight="1" x14ac:dyDescent="0.25">
      <c r="A9" s="14">
        <v>41489</v>
      </c>
      <c r="B9" s="12"/>
      <c r="C9" s="8"/>
      <c r="D9" s="7"/>
      <c r="E9" s="10"/>
      <c r="F9" s="8"/>
      <c r="G9" s="8"/>
      <c r="H9" s="8"/>
      <c r="I9" s="8"/>
      <c r="J9" s="7"/>
      <c r="K9" s="7"/>
    </row>
    <row r="10" spans="1:13" ht="12" customHeight="1" x14ac:dyDescent="0.25">
      <c r="A10" s="14">
        <v>41490</v>
      </c>
      <c r="B10" s="12">
        <v>92.951836</v>
      </c>
      <c r="C10" s="8">
        <v>0.46118900000000002</v>
      </c>
      <c r="D10" s="7">
        <v>9.2904440000000008</v>
      </c>
      <c r="E10" s="10">
        <v>9.751633</v>
      </c>
      <c r="F10" s="8">
        <v>4.0634399999999999</v>
      </c>
      <c r="G10" s="8">
        <v>270.54277774530749</v>
      </c>
      <c r="H10" s="8">
        <v>1.212</v>
      </c>
      <c r="I10" s="8">
        <v>38.450000000000003</v>
      </c>
      <c r="J10" s="7">
        <v>45.175115940670061</v>
      </c>
      <c r="K10" s="7">
        <v>5.4000000000000003E-3</v>
      </c>
    </row>
    <row r="11" spans="1:13" ht="12" customHeight="1" x14ac:dyDescent="0.25">
      <c r="A11" s="14">
        <v>41491</v>
      </c>
      <c r="B11" s="12">
        <v>92.961910000000003</v>
      </c>
      <c r="C11" s="8">
        <v>0.47037180000000001</v>
      </c>
      <c r="D11" s="7">
        <v>2.0122680000000002</v>
      </c>
      <c r="E11" s="10">
        <v>2.4826398000000003</v>
      </c>
      <c r="F11" s="8">
        <v>4.184234</v>
      </c>
      <c r="G11" s="8">
        <v>268.65286277481243</v>
      </c>
      <c r="H11" s="8">
        <v>1.1759999999999999</v>
      </c>
      <c r="I11" s="8">
        <v>38.484789999999997</v>
      </c>
      <c r="J11" s="8">
        <v>49.634116005452846</v>
      </c>
      <c r="K11" s="8">
        <v>2.5999999999999999E-3</v>
      </c>
    </row>
    <row r="12" spans="1:13" ht="12" customHeight="1" x14ac:dyDescent="0.25">
      <c r="A12" s="14">
        <v>41492</v>
      </c>
      <c r="B12" s="12">
        <v>92.822879999999998</v>
      </c>
      <c r="C12" s="8">
        <v>0.4418899</v>
      </c>
      <c r="D12" s="7">
        <v>2.073118</v>
      </c>
      <c r="E12" s="10">
        <v>2.5150079000000001</v>
      </c>
      <c r="F12" s="8">
        <v>4.1983389999999998</v>
      </c>
      <c r="G12" s="8">
        <v>264.20063781417218</v>
      </c>
      <c r="H12" s="8">
        <v>2.02</v>
      </c>
      <c r="I12" s="8">
        <v>38.476179999999999</v>
      </c>
      <c r="J12" s="7">
        <v>49.607703380253078</v>
      </c>
      <c r="K12" s="7">
        <v>4.0800000000000003E-2</v>
      </c>
    </row>
    <row r="13" spans="1:13" ht="12" customHeight="1" x14ac:dyDescent="0.25">
      <c r="A13" s="14">
        <v>41493</v>
      </c>
      <c r="B13" s="12">
        <v>92.669340000000005</v>
      </c>
      <c r="C13" s="8">
        <v>0.42437140000000001</v>
      </c>
      <c r="D13" s="8">
        <v>2.0722849999999999</v>
      </c>
      <c r="E13" s="10">
        <v>2.4966564</v>
      </c>
      <c r="F13" s="8">
        <v>4.2377349999999998</v>
      </c>
      <c r="G13" s="8">
        <v>267.78452071715503</v>
      </c>
      <c r="H13" s="8">
        <v>1.792</v>
      </c>
      <c r="I13" s="8">
        <v>38.515929999999997</v>
      </c>
      <c r="J13" s="7">
        <v>49.632146723487445</v>
      </c>
      <c r="K13" s="7">
        <v>1.5E-3</v>
      </c>
    </row>
    <row r="14" spans="1:13" ht="12" customHeight="1" x14ac:dyDescent="0.25">
      <c r="A14" s="14">
        <v>41494</v>
      </c>
      <c r="B14" s="12">
        <v>92.556365999999997</v>
      </c>
      <c r="C14" s="8">
        <v>0.42485200000000001</v>
      </c>
      <c r="D14" s="8">
        <v>2.0678079999999999</v>
      </c>
      <c r="E14" s="10">
        <v>2.4926599999999999</v>
      </c>
      <c r="F14" s="8">
        <v>4.2373710000000004</v>
      </c>
      <c r="G14" s="8">
        <v>264.02701724480829</v>
      </c>
      <c r="H14" s="8">
        <v>1.228</v>
      </c>
      <c r="I14" s="8">
        <v>38.515182000000003</v>
      </c>
      <c r="J14" s="7">
        <v>49.630453494521298</v>
      </c>
      <c r="K14" s="7">
        <v>1.7899999999999999E-2</v>
      </c>
    </row>
    <row r="15" spans="1:13" ht="12" customHeight="1" x14ac:dyDescent="0.25">
      <c r="A15" s="14">
        <v>41495</v>
      </c>
      <c r="B15" s="12"/>
      <c r="C15" s="8"/>
      <c r="D15" s="8"/>
      <c r="E15" s="10"/>
      <c r="F15" s="8"/>
      <c r="G15" s="8"/>
      <c r="H15" s="8"/>
      <c r="I15" s="8"/>
      <c r="J15" s="7"/>
      <c r="K15" s="7"/>
    </row>
    <row r="16" spans="1:13" ht="12" customHeight="1" x14ac:dyDescent="0.25">
      <c r="A16" s="14">
        <v>41496</v>
      </c>
      <c r="B16" s="12"/>
      <c r="C16" s="8"/>
      <c r="D16" s="8"/>
      <c r="E16" s="10"/>
      <c r="F16" s="8"/>
      <c r="G16" s="8"/>
      <c r="H16" s="8"/>
      <c r="I16" s="8"/>
      <c r="J16" s="7"/>
      <c r="K16" s="7"/>
    </row>
    <row r="17" spans="1:11" ht="12" customHeight="1" x14ac:dyDescent="0.25">
      <c r="A17" s="14">
        <v>41497</v>
      </c>
      <c r="B17" s="12"/>
      <c r="C17" s="8"/>
      <c r="D17" s="8"/>
      <c r="E17" s="10"/>
      <c r="F17" s="8"/>
      <c r="G17" s="8"/>
      <c r="H17" s="8"/>
      <c r="I17" s="8"/>
      <c r="J17" s="7"/>
      <c r="K17" s="7"/>
    </row>
    <row r="18" spans="1:11" ht="12" customHeight="1" x14ac:dyDescent="0.25">
      <c r="A18" s="14">
        <v>41498</v>
      </c>
      <c r="B18" s="12"/>
      <c r="C18" s="8"/>
      <c r="D18" s="8"/>
      <c r="E18" s="10"/>
      <c r="F18" s="8"/>
      <c r="G18" s="8"/>
      <c r="H18" s="8"/>
      <c r="I18" s="8"/>
      <c r="J18" s="7"/>
      <c r="K18" s="7"/>
    </row>
    <row r="19" spans="1:11" ht="12" customHeight="1" x14ac:dyDescent="0.25">
      <c r="A19" s="14">
        <v>41499</v>
      </c>
      <c r="B19" s="12"/>
      <c r="C19" s="8"/>
      <c r="D19" s="8"/>
      <c r="E19" s="10"/>
      <c r="F19" s="8"/>
      <c r="G19" s="8"/>
      <c r="H19" s="8"/>
      <c r="I19" s="8"/>
      <c r="J19" s="7"/>
      <c r="K19" s="7"/>
    </row>
    <row r="20" spans="1:11" ht="12" customHeight="1" x14ac:dyDescent="0.25">
      <c r="A20" s="14">
        <v>41500</v>
      </c>
      <c r="B20" s="12"/>
      <c r="C20" s="8"/>
      <c r="D20" s="8"/>
      <c r="E20" s="10"/>
      <c r="F20" s="8"/>
      <c r="G20" s="8"/>
      <c r="H20" s="8"/>
      <c r="I20" s="8"/>
      <c r="J20" s="7"/>
      <c r="K20" s="7"/>
    </row>
    <row r="21" spans="1:11" ht="12" customHeight="1" x14ac:dyDescent="0.25">
      <c r="A21" s="14">
        <v>41501</v>
      </c>
      <c r="B21" s="12">
        <v>92.543396000000001</v>
      </c>
      <c r="C21" s="8">
        <v>0.47517399999999999</v>
      </c>
      <c r="D21" s="8">
        <v>2.0848249999999999</v>
      </c>
      <c r="E21" s="10">
        <v>2.5599989999999999</v>
      </c>
      <c r="F21" s="8">
        <v>4.9256219999999997</v>
      </c>
      <c r="G21" s="8">
        <v>268.42786195018101</v>
      </c>
      <c r="H21" s="8">
        <v>1.1919999999999999</v>
      </c>
      <c r="I21" s="8">
        <v>38.757862000000003</v>
      </c>
      <c r="J21" s="7">
        <v>49.896214934398351</v>
      </c>
      <c r="K21" s="7">
        <v>1.2800000000000001E-2</v>
      </c>
    </row>
    <row r="22" spans="1:11" ht="12" customHeight="1" x14ac:dyDescent="0.25">
      <c r="A22" s="14">
        <v>41502</v>
      </c>
      <c r="B22" s="12">
        <v>92.530501999999998</v>
      </c>
      <c r="C22" s="8">
        <v>0.48169499999999998</v>
      </c>
      <c r="D22" s="8">
        <v>2.0029029999999999</v>
      </c>
      <c r="E22" s="10">
        <v>2.4845980000000001</v>
      </c>
      <c r="F22" s="8">
        <v>4.668577</v>
      </c>
      <c r="G22" s="8">
        <v>263.45053107194047</v>
      </c>
      <c r="H22" s="8">
        <v>1.1759999999999999</v>
      </c>
      <c r="I22" s="8">
        <v>38.642108999999998</v>
      </c>
      <c r="J22" s="7">
        <v>49.83125947761372</v>
      </c>
      <c r="K22" s="7">
        <v>1.6500000000000001E-2</v>
      </c>
    </row>
    <row r="23" spans="1:11" ht="12" customHeight="1" x14ac:dyDescent="0.25">
      <c r="A23" s="14">
        <v>41503</v>
      </c>
      <c r="B23" s="12">
        <v>92.663039999999995</v>
      </c>
      <c r="C23" s="8">
        <v>0.48174499999999998</v>
      </c>
      <c r="D23" s="8">
        <v>1.9925520000000001</v>
      </c>
      <c r="E23" s="10">
        <v>2.474297</v>
      </c>
      <c r="F23" s="8">
        <v>4.4643300000000004</v>
      </c>
      <c r="G23" s="8">
        <v>268.28120819938135</v>
      </c>
      <c r="H23" s="8">
        <v>1.1000000000000001</v>
      </c>
      <c r="I23" s="8">
        <v>38.545955999999997</v>
      </c>
      <c r="J23" s="7">
        <v>49.799231816538764</v>
      </c>
      <c r="K23" s="7">
        <v>2.3699999999999999E-2</v>
      </c>
    </row>
    <row r="24" spans="1:11" ht="12" customHeight="1" x14ac:dyDescent="0.25">
      <c r="A24" s="14">
        <v>41504</v>
      </c>
      <c r="B24" s="12">
        <v>93.256088000000005</v>
      </c>
      <c r="C24" s="8">
        <v>0.46796700000000002</v>
      </c>
      <c r="D24" s="8">
        <v>2.1647180000000001</v>
      </c>
      <c r="E24" s="10">
        <v>2.6326850000000004</v>
      </c>
      <c r="F24" s="8">
        <v>4.2435619999999998</v>
      </c>
      <c r="G24" s="8">
        <v>265.85876563980679</v>
      </c>
      <c r="H24" s="8">
        <v>0.99199999999999999</v>
      </c>
      <c r="I24" s="8">
        <v>38.479950000000002</v>
      </c>
      <c r="J24" s="7">
        <v>49.733799488231035</v>
      </c>
      <c r="K24" s="7">
        <v>1.54E-2</v>
      </c>
    </row>
    <row r="25" spans="1:11" ht="12" customHeight="1" x14ac:dyDescent="0.25">
      <c r="A25" s="14">
        <v>41505</v>
      </c>
      <c r="B25" s="12">
        <v>93.008910999999998</v>
      </c>
      <c r="C25" s="8">
        <v>0.38927800000000001</v>
      </c>
      <c r="D25" s="8">
        <v>2.220269</v>
      </c>
      <c r="E25" s="10">
        <v>2.6095470000000001</v>
      </c>
      <c r="F25" s="8">
        <v>4.1762370000000004</v>
      </c>
      <c r="G25" s="8">
        <v>270.65517062009394</v>
      </c>
      <c r="H25" s="8">
        <v>1.256</v>
      </c>
      <c r="I25" s="8">
        <v>38.431064999999997</v>
      </c>
      <c r="J25" s="7">
        <v>49.696359027975475</v>
      </c>
      <c r="K25" s="7">
        <v>1.8499999999999999E-2</v>
      </c>
    </row>
    <row r="26" spans="1:11" ht="12" customHeight="1" x14ac:dyDescent="0.25">
      <c r="A26" s="14">
        <v>41506</v>
      </c>
      <c r="B26" s="12">
        <v>92.77919</v>
      </c>
      <c r="C26" s="8">
        <v>0.38503300000000001</v>
      </c>
      <c r="D26" s="8">
        <v>2.184256</v>
      </c>
      <c r="E26" s="10">
        <v>2.5692889999999999</v>
      </c>
      <c r="F26" s="8">
        <v>4.4448600000000003</v>
      </c>
      <c r="G26" s="8">
        <v>269.0769051052493</v>
      </c>
      <c r="H26" s="8">
        <v>1.32</v>
      </c>
      <c r="I26" s="8">
        <v>38.644665000000003</v>
      </c>
      <c r="J26" s="7">
        <v>49.898781743716349</v>
      </c>
      <c r="K26" s="7">
        <v>1.6299999999999999E-2</v>
      </c>
    </row>
    <row r="27" spans="1:11" ht="12" customHeight="1" x14ac:dyDescent="0.25">
      <c r="A27" s="14">
        <v>41507</v>
      </c>
      <c r="B27" s="12">
        <v>92.308944999999994</v>
      </c>
      <c r="C27" s="8">
        <v>0.31314399999999998</v>
      </c>
      <c r="D27" s="8">
        <v>2.20662</v>
      </c>
      <c r="E27" s="10">
        <v>2.5197639999999999</v>
      </c>
      <c r="F27" s="8">
        <v>4.9407560000000004</v>
      </c>
      <c r="G27" s="8">
        <v>265.35004077531471</v>
      </c>
      <c r="H27" s="8">
        <v>1.296</v>
      </c>
      <c r="I27" s="8">
        <v>38.951740000000001</v>
      </c>
      <c r="J27" s="8">
        <v>50.078668205770292</v>
      </c>
      <c r="K27" s="8">
        <v>2.3E-2</v>
      </c>
    </row>
    <row r="28" spans="1:11" ht="12" customHeight="1" x14ac:dyDescent="0.25">
      <c r="A28" s="14">
        <v>41508</v>
      </c>
      <c r="B28" s="12">
        <v>91.855125000000001</v>
      </c>
      <c r="C28" s="8">
        <v>0.30337799999999998</v>
      </c>
      <c r="D28" s="8">
        <v>2.2058430000000002</v>
      </c>
      <c r="E28" s="10">
        <v>2.5092210000000001</v>
      </c>
      <c r="F28" s="8">
        <v>5.0568549999999997</v>
      </c>
      <c r="G28" s="8">
        <v>265.70292316812879</v>
      </c>
      <c r="H28" s="8">
        <v>1.208</v>
      </c>
      <c r="I28" s="8">
        <v>38.878039999999999</v>
      </c>
      <c r="J28" s="7">
        <v>50.03235911192295</v>
      </c>
      <c r="K28" s="7">
        <v>1.9099999999999999E-2</v>
      </c>
    </row>
    <row r="29" spans="1:11" ht="12" customHeight="1" x14ac:dyDescent="0.25">
      <c r="A29" s="14">
        <v>41509</v>
      </c>
      <c r="B29" s="12">
        <v>93.149001999999996</v>
      </c>
      <c r="C29" s="8">
        <v>1.9481820000000001</v>
      </c>
      <c r="D29" s="8">
        <v>2.172307</v>
      </c>
      <c r="E29" s="10">
        <v>4.1204890000000001</v>
      </c>
      <c r="F29" s="8">
        <v>5.1198930000000002</v>
      </c>
      <c r="G29" s="8">
        <v>264.54759019630143</v>
      </c>
      <c r="H29" s="8">
        <v>1.1479999999999999</v>
      </c>
      <c r="I29" s="8">
        <v>38.911644000000003</v>
      </c>
      <c r="J29" s="7">
        <v>49.64601334123266</v>
      </c>
      <c r="K29" s="7">
        <v>1.8499999999999999E-2</v>
      </c>
    </row>
    <row r="30" spans="1:11" ht="12" customHeight="1" x14ac:dyDescent="0.25">
      <c r="A30" s="14">
        <v>41510</v>
      </c>
      <c r="B30" s="12">
        <v>93.149001999999996</v>
      </c>
      <c r="C30" s="8">
        <v>0.46200000000000002</v>
      </c>
      <c r="D30" s="8">
        <v>1.9419999999999999</v>
      </c>
      <c r="E30" s="10">
        <v>2.4039999999999999</v>
      </c>
      <c r="F30" s="8">
        <v>3.8639999999999999</v>
      </c>
      <c r="G30" s="8">
        <v>265.24750037956863</v>
      </c>
      <c r="H30" s="8">
        <v>1.1040000000000001</v>
      </c>
      <c r="I30" s="8">
        <v>2.0252979999999998</v>
      </c>
      <c r="J30" s="7">
        <v>2.630077529967406</v>
      </c>
      <c r="K30" s="7">
        <v>1.7500000000000002E-2</v>
      </c>
    </row>
    <row r="31" spans="1:11" ht="12" customHeight="1" x14ac:dyDescent="0.25">
      <c r="A31" s="14">
        <v>41511</v>
      </c>
      <c r="B31" s="12">
        <v>93.149001999999996</v>
      </c>
      <c r="C31" s="8">
        <v>0.46200000000000002</v>
      </c>
      <c r="D31" s="8">
        <v>1.9419999999999999</v>
      </c>
      <c r="E31" s="10">
        <v>2.4039999999999999</v>
      </c>
      <c r="F31" s="8">
        <v>3.8639999999999999</v>
      </c>
      <c r="G31" s="8">
        <v>262.38938955854996</v>
      </c>
      <c r="H31" s="8">
        <v>1.1599999999999999</v>
      </c>
      <c r="I31" s="8">
        <v>2.0252979999999998</v>
      </c>
      <c r="J31" s="7">
        <v>2.630077529967406</v>
      </c>
      <c r="K31" s="7">
        <v>2.4299999999999999E-2</v>
      </c>
    </row>
    <row r="32" spans="1:11" ht="12" customHeight="1" x14ac:dyDescent="0.25">
      <c r="A32" s="14">
        <v>41512</v>
      </c>
      <c r="B32" s="12">
        <v>93.149001999999996</v>
      </c>
      <c r="C32" s="8">
        <v>0.46200000000000002</v>
      </c>
      <c r="D32" s="8">
        <v>2.0503269999999998</v>
      </c>
      <c r="E32" s="10">
        <v>2.512327</v>
      </c>
      <c r="F32" s="8">
        <v>5.3645630000000004</v>
      </c>
      <c r="G32" s="8">
        <v>256.38261418006243</v>
      </c>
      <c r="H32" s="8">
        <v>1.06</v>
      </c>
      <c r="I32" s="8">
        <v>2.0252979999999998</v>
      </c>
      <c r="J32" s="7">
        <v>2.630077529967406</v>
      </c>
      <c r="K32" s="7">
        <v>0.03</v>
      </c>
    </row>
    <row r="33" spans="1:11" ht="12" customHeight="1" x14ac:dyDescent="0.25">
      <c r="A33" s="14">
        <v>41513</v>
      </c>
      <c r="B33" s="12">
        <v>91.802025</v>
      </c>
      <c r="C33" s="8">
        <v>0.45692899999999997</v>
      </c>
      <c r="D33" s="8">
        <v>2.0506489999999999</v>
      </c>
      <c r="E33" s="10">
        <v>2.5075780000000001</v>
      </c>
      <c r="F33" s="8">
        <v>5.4104279999999996</v>
      </c>
      <c r="G33" s="8">
        <v>261.19942551664332</v>
      </c>
      <c r="H33" s="8">
        <v>1.1599999999999999</v>
      </c>
      <c r="I33" s="8">
        <v>38.999366999999999</v>
      </c>
      <c r="J33" s="7">
        <v>50.20620908367917</v>
      </c>
      <c r="K33" s="7">
        <v>3.0700000000000002E-2</v>
      </c>
    </row>
    <row r="34" spans="1:11" ht="12" customHeight="1" x14ac:dyDescent="0.25">
      <c r="A34" s="14">
        <v>41514</v>
      </c>
      <c r="B34" s="12">
        <v>91.817740999999998</v>
      </c>
      <c r="C34" s="8">
        <v>0.44850099999999998</v>
      </c>
      <c r="D34" s="8">
        <v>1.9886520000000001</v>
      </c>
      <c r="E34" s="10">
        <v>2.4371529999999999</v>
      </c>
      <c r="F34" s="8">
        <v>5.1424760000000003</v>
      </c>
      <c r="G34" s="8">
        <v>258.24871254350882</v>
      </c>
      <c r="H34" s="8">
        <v>1.212</v>
      </c>
      <c r="I34" s="8">
        <v>38.834808000000002</v>
      </c>
      <c r="J34" s="7">
        <v>50.110723581614529</v>
      </c>
      <c r="K34" s="7">
        <v>3.5099999999999999E-2</v>
      </c>
    </row>
    <row r="35" spans="1:11" ht="12" customHeight="1" x14ac:dyDescent="0.25">
      <c r="A35" s="14">
        <v>41515</v>
      </c>
      <c r="B35" s="12">
        <v>91.845436000000007</v>
      </c>
      <c r="C35" s="8">
        <v>0.43935200000000002</v>
      </c>
      <c r="D35" s="8">
        <v>2.002014</v>
      </c>
      <c r="E35" s="10">
        <v>2.4413659999999999</v>
      </c>
      <c r="F35" s="8">
        <v>5.6127260000000003</v>
      </c>
      <c r="G35" s="8">
        <v>259.63589890473634</v>
      </c>
      <c r="H35" s="8">
        <v>1.248</v>
      </c>
      <c r="I35" s="8">
        <v>39.083511000000001</v>
      </c>
      <c r="J35" s="7">
        <v>50.25626384181831</v>
      </c>
      <c r="K35" s="7">
        <v>2.98E-2</v>
      </c>
    </row>
    <row r="36" spans="1:11" ht="12" customHeight="1" x14ac:dyDescent="0.25">
      <c r="A36" s="14">
        <v>41516</v>
      </c>
      <c r="B36" s="12">
        <v>93.022751</v>
      </c>
      <c r="C36" s="8">
        <v>0.44467299999999998</v>
      </c>
      <c r="D36" s="8">
        <v>2.0532569999999999</v>
      </c>
      <c r="E36" s="10">
        <v>2.4979299999999998</v>
      </c>
      <c r="F36" s="8">
        <v>5.4890350000000003</v>
      </c>
      <c r="G36" s="8">
        <v>263.99748013829111</v>
      </c>
      <c r="H36" s="8">
        <v>1.34</v>
      </c>
      <c r="I36" s="8">
        <v>39.009216000000002</v>
      </c>
      <c r="J36" s="7">
        <v>50.220344832813922</v>
      </c>
      <c r="K36" s="8">
        <v>2.6700000000000002E-2</v>
      </c>
    </row>
    <row r="37" spans="1:11" ht="12" customHeight="1" thickBot="1" x14ac:dyDescent="0.3">
      <c r="A37" s="14">
        <v>41517</v>
      </c>
      <c r="B37" s="13">
        <v>93.189483999999993</v>
      </c>
      <c r="C37" s="9">
        <v>0.44921899999999998</v>
      </c>
      <c r="D37" s="9">
        <v>2.0914009999999998</v>
      </c>
      <c r="E37" s="10">
        <v>2.5406199999999997</v>
      </c>
      <c r="F37" s="9">
        <v>4.4718669999999996</v>
      </c>
      <c r="G37" s="9">
        <v>264.80707770052572</v>
      </c>
      <c r="H37" s="9">
        <v>1.32</v>
      </c>
      <c r="I37" s="9">
        <v>38.603473999999999</v>
      </c>
      <c r="J37" s="46">
        <v>49.94583047823027</v>
      </c>
      <c r="K37" s="46">
        <v>3.2099999999999997E-2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93.256088000000005</v>
      </c>
      <c r="C39" s="35">
        <f t="shared" ref="C39:K39" si="0">MAX(C7:C37)</f>
        <v>1.9481820000000001</v>
      </c>
      <c r="D39" s="35">
        <f t="shared" si="0"/>
        <v>9.2904440000000008</v>
      </c>
      <c r="E39" s="35">
        <f t="shared" si="0"/>
        <v>9.751633</v>
      </c>
      <c r="F39" s="35">
        <f t="shared" si="0"/>
        <v>5.6127260000000003</v>
      </c>
      <c r="G39" s="35">
        <f t="shared" si="0"/>
        <v>270.65517062009394</v>
      </c>
      <c r="H39" s="35">
        <f t="shared" si="0"/>
        <v>2.02</v>
      </c>
      <c r="I39" s="35">
        <f t="shared" si="0"/>
        <v>39.083511000000001</v>
      </c>
      <c r="J39" s="35">
        <f t="shared" si="0"/>
        <v>50.25626384181831</v>
      </c>
      <c r="K39" s="35">
        <f t="shared" si="0"/>
        <v>4.0800000000000003E-2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activeCell="G28" sqref="G28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41487</v>
      </c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>
        <v>41488</v>
      </c>
      <c r="B8" s="12"/>
      <c r="C8" s="8"/>
      <c r="D8" s="7"/>
      <c r="E8" s="10"/>
      <c r="F8" s="8"/>
      <c r="G8" s="8"/>
      <c r="H8" s="8"/>
      <c r="I8" s="8"/>
      <c r="J8" s="7"/>
      <c r="K8" s="7"/>
    </row>
    <row r="9" spans="1:13" ht="12" customHeight="1" x14ac:dyDescent="0.25">
      <c r="A9" s="14">
        <v>41489</v>
      </c>
      <c r="B9" s="12"/>
      <c r="C9" s="8"/>
      <c r="D9" s="7"/>
      <c r="E9" s="10"/>
      <c r="F9" s="8"/>
      <c r="G9" s="8"/>
      <c r="H9" s="8"/>
      <c r="I9" s="8"/>
      <c r="J9" s="7"/>
      <c r="K9" s="7"/>
    </row>
    <row r="10" spans="1:13" ht="12" customHeight="1" x14ac:dyDescent="0.25">
      <c r="A10" s="14">
        <v>41490</v>
      </c>
      <c r="B10" s="12">
        <v>85.930549999999997</v>
      </c>
      <c r="C10" s="8">
        <v>0.29735679999999998</v>
      </c>
      <c r="D10" s="7">
        <v>1.934693</v>
      </c>
      <c r="E10" s="10">
        <v>2.2320498</v>
      </c>
      <c r="F10" s="8">
        <v>4.0145080000000002</v>
      </c>
      <c r="G10" s="8">
        <v>264.16632423544132</v>
      </c>
      <c r="H10" s="8">
        <v>0.89200000000000002</v>
      </c>
      <c r="I10" s="8">
        <v>38.450000000000003</v>
      </c>
      <c r="J10" s="7">
        <v>49.726499093220298</v>
      </c>
      <c r="K10" s="7">
        <v>1E-4</v>
      </c>
    </row>
    <row r="11" spans="1:13" ht="12" customHeight="1" x14ac:dyDescent="0.25">
      <c r="A11" s="14">
        <v>41491</v>
      </c>
      <c r="B11" s="12">
        <v>92.713740000000001</v>
      </c>
      <c r="C11" s="8">
        <v>0.43963469999999999</v>
      </c>
      <c r="D11" s="7">
        <v>1.91797</v>
      </c>
      <c r="E11" s="10">
        <v>2.3576047</v>
      </c>
      <c r="F11" s="8">
        <v>4.0000299999999998</v>
      </c>
      <c r="G11" s="8">
        <v>259.29045482022627</v>
      </c>
      <c r="H11" s="8">
        <v>0.95199999999999996</v>
      </c>
      <c r="I11" s="8">
        <v>38.420189999999998</v>
      </c>
      <c r="J11" s="7">
        <v>49.664742861595393</v>
      </c>
      <c r="K11" s="7">
        <v>2.0000000000000001E-4</v>
      </c>
    </row>
    <row r="12" spans="1:13" ht="12" customHeight="1" x14ac:dyDescent="0.25">
      <c r="A12" s="14">
        <v>41492</v>
      </c>
      <c r="B12" s="12">
        <v>92.661100000000005</v>
      </c>
      <c r="C12" s="8">
        <v>0.41481400000000002</v>
      </c>
      <c r="D12" s="7">
        <v>2.020883</v>
      </c>
      <c r="E12" s="10">
        <v>2.4356970000000002</v>
      </c>
      <c r="F12" s="8">
        <v>4.0606210000000003</v>
      </c>
      <c r="G12" s="8">
        <v>259.3730417308567</v>
      </c>
      <c r="H12" s="8">
        <v>0.82799999999999996</v>
      </c>
      <c r="I12" s="8">
        <v>38.403449999999999</v>
      </c>
      <c r="J12" s="7">
        <v>49.557806784171213</v>
      </c>
      <c r="K12" s="7">
        <v>2.0000000000000001E-4</v>
      </c>
    </row>
    <row r="13" spans="1:13" ht="12" customHeight="1" x14ac:dyDescent="0.25">
      <c r="A13" s="14">
        <v>41493</v>
      </c>
      <c r="B13" s="12">
        <v>92.551550000000006</v>
      </c>
      <c r="C13" s="8">
        <v>0.41513660000000002</v>
      </c>
      <c r="D13" s="8">
        <v>2.0665249999999999</v>
      </c>
      <c r="E13" s="10">
        <v>2.4816615999999998</v>
      </c>
      <c r="F13" s="8">
        <v>4.153753</v>
      </c>
      <c r="G13" s="8">
        <v>261.83639598237858</v>
      </c>
      <c r="H13" s="8">
        <v>1.004</v>
      </c>
      <c r="I13" s="8">
        <v>38.473979999999997</v>
      </c>
      <c r="J13" s="7">
        <v>49.606833666061561</v>
      </c>
      <c r="K13" s="7">
        <v>1E-4</v>
      </c>
    </row>
    <row r="14" spans="1:13" ht="12" customHeight="1" x14ac:dyDescent="0.25">
      <c r="A14" s="14">
        <v>41494</v>
      </c>
      <c r="B14" s="12">
        <v>92.548164</v>
      </c>
      <c r="C14" s="8">
        <v>0.42368</v>
      </c>
      <c r="D14" s="8">
        <v>2.0678079999999999</v>
      </c>
      <c r="E14" s="10">
        <v>2.4914879999999999</v>
      </c>
      <c r="F14" s="8">
        <v>4.2323219999999999</v>
      </c>
      <c r="G14" s="8">
        <v>264.02261587717618</v>
      </c>
      <c r="H14" s="8">
        <v>1.04</v>
      </c>
      <c r="I14" s="8">
        <v>38.513621999999998</v>
      </c>
      <c r="J14" s="7">
        <v>49.63005029830363</v>
      </c>
      <c r="K14" s="7">
        <v>1E-4</v>
      </c>
    </row>
    <row r="15" spans="1:13" ht="12" customHeight="1" x14ac:dyDescent="0.25">
      <c r="A15" s="14">
        <v>41495</v>
      </c>
      <c r="B15" s="12"/>
      <c r="C15" s="8"/>
      <c r="D15" s="8"/>
      <c r="E15" s="10"/>
      <c r="F15" s="8"/>
      <c r="G15" s="8"/>
      <c r="H15" s="8"/>
      <c r="I15" s="8"/>
      <c r="J15" s="7"/>
      <c r="K15" s="7"/>
    </row>
    <row r="16" spans="1:13" ht="12" customHeight="1" x14ac:dyDescent="0.25">
      <c r="A16" s="14">
        <v>41496</v>
      </c>
      <c r="B16" s="12"/>
      <c r="C16" s="8"/>
      <c r="D16" s="8"/>
      <c r="E16" s="10"/>
      <c r="F16" s="8"/>
      <c r="G16" s="8"/>
      <c r="H16" s="8"/>
      <c r="I16" s="8"/>
      <c r="J16" s="7"/>
      <c r="K16" s="7"/>
    </row>
    <row r="17" spans="1:11" ht="12" customHeight="1" x14ac:dyDescent="0.25">
      <c r="A17" s="14">
        <v>41497</v>
      </c>
      <c r="B17" s="12"/>
      <c r="C17" s="8"/>
      <c r="D17" s="8"/>
      <c r="E17" s="10"/>
      <c r="F17" s="8"/>
      <c r="G17" s="8"/>
      <c r="H17" s="8"/>
      <c r="I17" s="8"/>
      <c r="J17" s="7"/>
      <c r="K17" s="7"/>
    </row>
    <row r="18" spans="1:11" ht="12" customHeight="1" x14ac:dyDescent="0.25">
      <c r="A18" s="14">
        <v>41498</v>
      </c>
      <c r="B18" s="12"/>
      <c r="C18" s="8"/>
      <c r="D18" s="8"/>
      <c r="E18" s="10"/>
      <c r="F18" s="8"/>
      <c r="G18" s="8"/>
      <c r="H18" s="8"/>
      <c r="I18" s="8"/>
      <c r="J18" s="7"/>
      <c r="K18" s="7"/>
    </row>
    <row r="19" spans="1:11" ht="12" customHeight="1" x14ac:dyDescent="0.25">
      <c r="A19" s="14">
        <v>41499</v>
      </c>
      <c r="B19" s="12"/>
      <c r="C19" s="8"/>
      <c r="D19" s="8"/>
      <c r="E19" s="10"/>
      <c r="F19" s="8"/>
      <c r="G19" s="8"/>
      <c r="H19" s="8"/>
      <c r="I19" s="8"/>
      <c r="J19" s="7"/>
      <c r="K19" s="7"/>
    </row>
    <row r="20" spans="1:11" ht="12" customHeight="1" x14ac:dyDescent="0.25">
      <c r="A20" s="14">
        <v>41500</v>
      </c>
      <c r="B20" s="12"/>
      <c r="C20" s="8"/>
      <c r="D20" s="8"/>
      <c r="E20" s="10"/>
      <c r="F20" s="8"/>
      <c r="G20" s="8"/>
      <c r="H20" s="8"/>
      <c r="I20" s="8"/>
      <c r="J20" s="7"/>
      <c r="K20" s="7"/>
    </row>
    <row r="21" spans="1:11" ht="12" customHeight="1" x14ac:dyDescent="0.25">
      <c r="A21" s="14">
        <v>41501</v>
      </c>
      <c r="B21" s="12">
        <v>91.896805000000001</v>
      </c>
      <c r="C21" s="8">
        <v>0.42361599999999999</v>
      </c>
      <c r="D21" s="8">
        <v>1.9247650000000001</v>
      </c>
      <c r="E21" s="10">
        <v>2.3483809999999998</v>
      </c>
      <c r="F21" s="8">
        <v>4.2306400000000002</v>
      </c>
      <c r="G21" s="8">
        <v>260.06451313581903</v>
      </c>
      <c r="H21" s="8">
        <v>0.95199999999999996</v>
      </c>
      <c r="I21" s="8">
        <v>38.508136999999998</v>
      </c>
      <c r="J21" s="7">
        <v>49.638110012170877</v>
      </c>
      <c r="K21" s="7">
        <v>6.3E-3</v>
      </c>
    </row>
    <row r="22" spans="1:11" ht="12" customHeight="1" x14ac:dyDescent="0.25">
      <c r="A22" s="14">
        <v>41502</v>
      </c>
      <c r="B22" s="12">
        <v>92.196929999999995</v>
      </c>
      <c r="C22" s="8">
        <v>0.45812799999999998</v>
      </c>
      <c r="D22" s="8">
        <v>1.9511309999999999</v>
      </c>
      <c r="E22" s="10">
        <v>2.409259</v>
      </c>
      <c r="F22" s="8">
        <v>4.4107859999999999</v>
      </c>
      <c r="G22" s="8">
        <v>256.63623052069795</v>
      </c>
      <c r="H22" s="8">
        <v>0.94799999999999995</v>
      </c>
      <c r="I22" s="8">
        <v>38.503349</v>
      </c>
      <c r="J22" s="7">
        <v>49.755149396946805</v>
      </c>
      <c r="K22" s="7">
        <v>3.2000000000000002E-3</v>
      </c>
    </row>
    <row r="23" spans="1:11" ht="12" customHeight="1" x14ac:dyDescent="0.25">
      <c r="A23" s="14">
        <v>41503</v>
      </c>
      <c r="B23" s="12">
        <v>92.500281999999999</v>
      </c>
      <c r="C23" s="8">
        <v>0.46711200000000003</v>
      </c>
      <c r="D23" s="8">
        <v>1.9175329999999999</v>
      </c>
      <c r="E23" s="10">
        <v>2.3846449999999999</v>
      </c>
      <c r="F23" s="8">
        <v>4.2301159999999998</v>
      </c>
      <c r="G23" s="8">
        <v>260.59102911804206</v>
      </c>
      <c r="H23" s="8">
        <v>0.84</v>
      </c>
      <c r="I23" s="8">
        <v>38.474724000000002</v>
      </c>
      <c r="J23" s="7">
        <v>49.748490163104016</v>
      </c>
      <c r="K23" s="7">
        <v>7.9000000000000008E-3</v>
      </c>
    </row>
    <row r="24" spans="1:11" ht="12" customHeight="1" x14ac:dyDescent="0.25">
      <c r="A24" s="14">
        <v>41504</v>
      </c>
      <c r="B24" s="12">
        <v>92.641936999999999</v>
      </c>
      <c r="C24" s="8">
        <v>0.38749800000000001</v>
      </c>
      <c r="D24" s="8">
        <v>1.9892300000000001</v>
      </c>
      <c r="E24" s="10">
        <v>2.376728</v>
      </c>
      <c r="F24" s="8">
        <v>3.6252149999999999</v>
      </c>
      <c r="G24" s="8">
        <v>260.98571016843033</v>
      </c>
      <c r="H24" s="8">
        <v>0.82</v>
      </c>
      <c r="I24" s="8">
        <v>38.226340999999998</v>
      </c>
      <c r="J24" s="7">
        <v>49.54729677635585</v>
      </c>
      <c r="K24" s="7">
        <v>7.1999999999999998E-3</v>
      </c>
    </row>
    <row r="25" spans="1:11" ht="12" customHeight="1" x14ac:dyDescent="0.25">
      <c r="A25" s="14">
        <v>41505</v>
      </c>
      <c r="B25" s="12">
        <v>92.584061000000005</v>
      </c>
      <c r="C25" s="8">
        <v>0.36221500000000001</v>
      </c>
      <c r="D25" s="8">
        <v>2.1358679999999999</v>
      </c>
      <c r="E25" s="10">
        <v>2.4980829999999998</v>
      </c>
      <c r="F25" s="8">
        <v>3.8440590000000001</v>
      </c>
      <c r="G25" s="8">
        <v>262.81628029924758</v>
      </c>
      <c r="H25" s="8">
        <v>0.86</v>
      </c>
      <c r="I25" s="8">
        <v>38.265312000000002</v>
      </c>
      <c r="J25" s="7">
        <v>49.56422165266779</v>
      </c>
      <c r="K25" s="7">
        <v>7.7999999999999996E-3</v>
      </c>
    </row>
    <row r="26" spans="1:11" ht="12" customHeight="1" x14ac:dyDescent="0.25">
      <c r="A26" s="14">
        <v>41506</v>
      </c>
      <c r="B26" s="12">
        <v>92.251427000000007</v>
      </c>
      <c r="C26" s="8">
        <v>0.31127199999999999</v>
      </c>
      <c r="D26" s="8">
        <v>2.1385010000000002</v>
      </c>
      <c r="E26" s="10">
        <v>2.4497730000000004</v>
      </c>
      <c r="F26" s="8">
        <v>4.0393129999999999</v>
      </c>
      <c r="G26" s="8">
        <v>262.65521470109752</v>
      </c>
      <c r="H26" s="8">
        <v>0.98799999999999999</v>
      </c>
      <c r="I26" s="8">
        <v>38.381084000000001</v>
      </c>
      <c r="J26" s="7">
        <v>49.686177268796037</v>
      </c>
      <c r="K26" s="7">
        <v>8.0999999999999996E-3</v>
      </c>
    </row>
    <row r="27" spans="1:11" ht="12" customHeight="1" x14ac:dyDescent="0.25">
      <c r="A27" s="14">
        <v>41507</v>
      </c>
      <c r="B27" s="12">
        <v>91.550522000000001</v>
      </c>
      <c r="C27" s="8">
        <v>0.28963499999999998</v>
      </c>
      <c r="D27" s="8">
        <v>2.1052599999999999</v>
      </c>
      <c r="E27" s="10">
        <v>2.394895</v>
      </c>
      <c r="F27" s="8">
        <v>4.4078379999999999</v>
      </c>
      <c r="G27" s="8">
        <v>261.83491864579287</v>
      </c>
      <c r="H27" s="8">
        <v>1.032</v>
      </c>
      <c r="I27" s="8">
        <v>38.600636000000002</v>
      </c>
      <c r="J27" s="8">
        <v>49.862510332374448</v>
      </c>
      <c r="K27" s="8">
        <v>6.7999999999999996E-3</v>
      </c>
    </row>
    <row r="28" spans="1:11" ht="12" customHeight="1" x14ac:dyDescent="0.25">
      <c r="A28" s="14">
        <v>41508</v>
      </c>
      <c r="B28" s="12">
        <v>91.565956</v>
      </c>
      <c r="C28" s="8">
        <v>0.25576700000000002</v>
      </c>
      <c r="D28" s="8">
        <v>2.1276099999999998</v>
      </c>
      <c r="E28" s="10">
        <v>2.3833769999999999</v>
      </c>
      <c r="F28" s="8">
        <v>4.8062760000000004</v>
      </c>
      <c r="G28" s="8">
        <v>263.28005510427164</v>
      </c>
      <c r="H28" s="8">
        <v>0.84399999999999997</v>
      </c>
      <c r="I28" s="8">
        <v>38.780842</v>
      </c>
      <c r="J28" s="7">
        <v>49.983447685482382</v>
      </c>
      <c r="K28" s="7">
        <v>6.0000000000000001E-3</v>
      </c>
    </row>
    <row r="29" spans="1:11" ht="12" customHeight="1" x14ac:dyDescent="0.25">
      <c r="A29" s="14">
        <v>41509</v>
      </c>
      <c r="B29" s="12">
        <v>90.601523999999998</v>
      </c>
      <c r="C29" s="8">
        <v>0.261189</v>
      </c>
      <c r="D29" s="8">
        <v>1.9419999999999999</v>
      </c>
      <c r="E29" s="10">
        <v>2.2031890000000001</v>
      </c>
      <c r="F29" s="8">
        <v>3.8639999999999999</v>
      </c>
      <c r="G29" s="8">
        <v>262.40116004745141</v>
      </c>
      <c r="H29" s="8">
        <v>0.94799999999999995</v>
      </c>
      <c r="I29" s="8">
        <v>2.0252979999999998</v>
      </c>
      <c r="J29" s="7">
        <v>2.630077529967406</v>
      </c>
      <c r="K29" s="7">
        <v>8.6E-3</v>
      </c>
    </row>
    <row r="30" spans="1:11" ht="12" customHeight="1" x14ac:dyDescent="0.25">
      <c r="A30" s="14">
        <v>41510</v>
      </c>
      <c r="B30" s="12">
        <v>93.149001999999996</v>
      </c>
      <c r="C30" s="8">
        <v>0.46200000000000002</v>
      </c>
      <c r="D30" s="8">
        <v>1.9419999999999999</v>
      </c>
      <c r="E30" s="10">
        <v>2.4039999999999999</v>
      </c>
      <c r="F30" s="8">
        <v>3.8639999999999999</v>
      </c>
      <c r="G30" s="8">
        <v>262.98315510673501</v>
      </c>
      <c r="H30" s="8">
        <v>0.81599999999999995</v>
      </c>
      <c r="I30" s="8">
        <v>2.0252979999999998</v>
      </c>
      <c r="J30" s="7">
        <v>2.630077529967406</v>
      </c>
      <c r="K30" s="7">
        <v>9.1000000000000004E-3</v>
      </c>
    </row>
    <row r="31" spans="1:11" ht="12" customHeight="1" x14ac:dyDescent="0.25">
      <c r="A31" s="14">
        <v>41511</v>
      </c>
      <c r="B31" s="12">
        <v>93.149001999999996</v>
      </c>
      <c r="C31" s="8">
        <v>0.46200000000000002</v>
      </c>
      <c r="D31" s="8">
        <v>1.9419999999999999</v>
      </c>
      <c r="E31" s="10">
        <v>2.4039999999999999</v>
      </c>
      <c r="F31" s="8">
        <v>3.8639999999999999</v>
      </c>
      <c r="G31" s="8">
        <v>262.38938955854996</v>
      </c>
      <c r="H31" s="8">
        <v>0.83199999999999996</v>
      </c>
      <c r="I31" s="8">
        <v>2.0252979999999998</v>
      </c>
      <c r="J31" s="7">
        <v>2.630077529967406</v>
      </c>
      <c r="K31" s="7">
        <v>5.7999999999999996E-3</v>
      </c>
    </row>
    <row r="32" spans="1:11" ht="12" customHeight="1" x14ac:dyDescent="0.25">
      <c r="A32" s="14">
        <v>41512</v>
      </c>
      <c r="B32" s="12">
        <v>91.406379999999999</v>
      </c>
      <c r="C32" s="8">
        <v>0.37945000000000001</v>
      </c>
      <c r="D32" s="8">
        <v>2.0435219999999998</v>
      </c>
      <c r="E32" s="10">
        <v>2.4229719999999997</v>
      </c>
      <c r="F32" s="8">
        <v>3.8639999999999999</v>
      </c>
      <c r="G32" s="8">
        <v>255.2279006013429</v>
      </c>
      <c r="H32" s="8">
        <v>0.92800000000000005</v>
      </c>
      <c r="I32" s="8">
        <v>2.0252979999999998</v>
      </c>
      <c r="J32" s="7">
        <v>2.630077529967406</v>
      </c>
      <c r="K32" s="7">
        <v>1.5800000000000002E-2</v>
      </c>
    </row>
    <row r="33" spans="1:11" ht="12" customHeight="1" x14ac:dyDescent="0.25">
      <c r="A33" s="14">
        <v>41513</v>
      </c>
      <c r="B33" s="12">
        <v>91.354095000000001</v>
      </c>
      <c r="C33" s="8">
        <v>0.38559399999999999</v>
      </c>
      <c r="D33" s="8">
        <v>1.9222520000000001</v>
      </c>
      <c r="E33" s="10">
        <v>2.3078460000000001</v>
      </c>
      <c r="F33" s="8">
        <v>5.0086680000000001</v>
      </c>
      <c r="G33" s="8">
        <v>255.82477994574299</v>
      </c>
      <c r="H33" s="8">
        <v>0.94399999999999995</v>
      </c>
      <c r="I33" s="8">
        <v>38.744053000000001</v>
      </c>
      <c r="J33" s="7">
        <v>50.027780836905258</v>
      </c>
      <c r="K33" s="7">
        <v>1.3299999999999999E-2</v>
      </c>
    </row>
    <row r="34" spans="1:11" ht="12" customHeight="1" x14ac:dyDescent="0.25">
      <c r="A34" s="14">
        <v>41514</v>
      </c>
      <c r="B34" s="12">
        <v>91.679030999999995</v>
      </c>
      <c r="C34" s="8">
        <v>0.42772900000000003</v>
      </c>
      <c r="D34" s="8">
        <v>1.9217869999999999</v>
      </c>
      <c r="E34" s="10">
        <v>2.3495159999999999</v>
      </c>
      <c r="F34" s="8">
        <v>5.0294930000000004</v>
      </c>
      <c r="G34" s="8">
        <v>253.39762383048765</v>
      </c>
      <c r="H34" s="8">
        <v>0.98</v>
      </c>
      <c r="I34" s="8">
        <v>38.784911999999998</v>
      </c>
      <c r="J34" s="7">
        <v>50.073652269066905</v>
      </c>
      <c r="K34" s="7">
        <v>8.8000000000000005E-3</v>
      </c>
    </row>
    <row r="35" spans="1:11" ht="12" customHeight="1" x14ac:dyDescent="0.25">
      <c r="A35" s="14">
        <v>41515</v>
      </c>
      <c r="B35" s="12">
        <v>91.042877000000004</v>
      </c>
      <c r="C35" s="8">
        <v>0.404976</v>
      </c>
      <c r="D35" s="8">
        <v>1.913211</v>
      </c>
      <c r="E35" s="10">
        <v>2.318187</v>
      </c>
      <c r="F35" s="8">
        <v>5.1131970000000004</v>
      </c>
      <c r="G35" s="8">
        <v>253.03491916266313</v>
      </c>
      <c r="H35" s="8">
        <v>1.036</v>
      </c>
      <c r="I35" s="8">
        <v>38.806125999999999</v>
      </c>
      <c r="J35" s="7">
        <v>50.121011696333241</v>
      </c>
      <c r="K35" s="8">
        <v>1.46E-2</v>
      </c>
    </row>
    <row r="36" spans="1:11" ht="12" customHeight="1" x14ac:dyDescent="0.25">
      <c r="A36" s="14">
        <v>41516</v>
      </c>
      <c r="B36" s="12">
        <v>91.255638000000005</v>
      </c>
      <c r="C36" s="8">
        <v>0.390982</v>
      </c>
      <c r="D36" s="8">
        <v>1.8899459999999999</v>
      </c>
      <c r="E36" s="10">
        <v>2.2809279999999998</v>
      </c>
      <c r="F36" s="8">
        <v>4.0329829999999998</v>
      </c>
      <c r="G36" s="8">
        <v>259.66051623058036</v>
      </c>
      <c r="H36" s="8">
        <v>1.0680000000000001</v>
      </c>
      <c r="I36" s="8">
        <v>38.352257000000002</v>
      </c>
      <c r="J36" s="7">
        <v>49.813041851417317</v>
      </c>
      <c r="K36" s="8">
        <v>1.3299999999999999E-2</v>
      </c>
    </row>
    <row r="37" spans="1:11" ht="12" customHeight="1" thickBot="1" x14ac:dyDescent="0.3">
      <c r="A37" s="14">
        <v>41517</v>
      </c>
      <c r="B37" s="13">
        <v>92.323966999999996</v>
      </c>
      <c r="C37" s="9">
        <v>0.38608500000000001</v>
      </c>
      <c r="D37" s="9">
        <v>1.9883120000000001</v>
      </c>
      <c r="E37" s="10">
        <v>2.3743970000000001</v>
      </c>
      <c r="F37" s="9">
        <v>3.8392089999999999</v>
      </c>
      <c r="G37" s="9">
        <v>262.78747001547293</v>
      </c>
      <c r="H37" s="9">
        <v>1.1200000000000001</v>
      </c>
      <c r="I37" s="9">
        <v>38.302517000000002</v>
      </c>
      <c r="J37" s="46">
        <v>49.778047528987116</v>
      </c>
      <c r="K37" s="46">
        <v>1.4800000000000001E-2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85.930549999999997</v>
      </c>
      <c r="C39" s="35">
        <f t="shared" ref="C39:K39" si="0">MIN(C7:C37)</f>
        <v>0.25576700000000002</v>
      </c>
      <c r="D39" s="35">
        <f t="shared" si="0"/>
        <v>1.8899459999999999</v>
      </c>
      <c r="E39" s="35">
        <f t="shared" si="0"/>
        <v>2.2031890000000001</v>
      </c>
      <c r="F39" s="35">
        <f t="shared" si="0"/>
        <v>3.6252149999999999</v>
      </c>
      <c r="G39" s="35">
        <f t="shared" si="0"/>
        <v>253.03491916266313</v>
      </c>
      <c r="H39" s="35">
        <f t="shared" si="0"/>
        <v>0.81599999999999995</v>
      </c>
      <c r="I39" s="35">
        <f t="shared" si="0"/>
        <v>2.0252979999999998</v>
      </c>
      <c r="J39" s="35">
        <f t="shared" si="0"/>
        <v>2.630077529967406</v>
      </c>
      <c r="K39" s="35">
        <f t="shared" si="0"/>
        <v>1E-4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2015-06-10T21:01:00Z</cp:lastPrinted>
  <dcterms:created xsi:type="dcterms:W3CDTF">2012-05-21T15:11:37Z</dcterms:created>
  <dcterms:modified xsi:type="dcterms:W3CDTF">2015-06-10T21:01:21Z</dcterms:modified>
</cp:coreProperties>
</file>