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TEJAS GAS DE TOLUCA, S. DE R.L. DE C.V\2014\06-2014\"/>
    </mc:Choice>
  </mc:AlternateContent>
  <bookViews>
    <workbookView xWindow="11145" yWindow="0" windowWidth="14010" windowHeight="1176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7" i="1"/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<sst xmlns="http://schemas.openxmlformats.org/spreadsheetml/2006/main" count="72" uniqueCount="29">
  <si>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</si>
  <si>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</si>
  <si>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</si>
  <si>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</si>
  <si>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</si>
  <si>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</si>
  <si>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</si>
  <si>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</si>
  <si>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</si>
  <si>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</si>
  <si>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</si>
  <si>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</si>
  <si>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</si>
  <si>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</si>
  <si>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</si>
  <si>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</si>
  <si>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</si>
  <si>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</si>
  <si>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</si>
  <si>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</si>
  <si>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</si>
  <si>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</si>
  <si>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</si>
  <si>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</si>
  <si>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</si>
  <si>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</si>
  <si>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</si>
  <si>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S.de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</si>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</sst>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C2" sqref="C2:K3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41791</v>
      </c>
      <c r="B7" s="11">
        <v>91.192916666666676</v>
      </c>
      <c r="C7" s="10">
        <v>0.3041666666666667</v>
      </c>
      <c r="D7" s="10">
        <v>3.4561666666666664</v>
      </c>
      <c r="E7" s="10">
        <f>D7+C7</f>
        <v>3.7603333333333331</v>
      </c>
      <c r="F7" s="10">
        <v>4.4205416666666659</v>
      </c>
      <c r="G7" s="10">
        <v>248.86806023067993</v>
      </c>
      <c r="H7" s="10">
        <v>59.856292273236939</v>
      </c>
      <c r="I7" s="10">
        <v>36.177521246999994</v>
      </c>
      <c r="J7" s="10">
        <v>46.675589213274932</v>
      </c>
      <c r="K7" s="10">
        <v>1.9028369878302183</v>
      </c>
      <c r="L7" s="39"/>
      <c r="M7" s="30"/>
      <c r="N7" s="30"/>
    </row>
    <row r="8" spans="1:17" ht="12" customHeight="1" x14ac:dyDescent="0.25">
      <c r="A8" s="14">
        <v>41792</v>
      </c>
      <c r="B8" s="12">
        <v>90.995916666666687</v>
      </c>
      <c r="C8" s="8">
        <v>0.30549999999999999</v>
      </c>
      <c r="D8" s="7">
        <v>3.4374583333333337</v>
      </c>
      <c r="E8" s="10">
        <f t="shared" ref="E8:E36" si="0">D8+C8</f>
        <v>3.7429583333333336</v>
      </c>
      <c r="F8" s="8">
        <v>4.591166666666668</v>
      </c>
      <c r="G8" s="8">
        <v>249.01181749618058</v>
      </c>
      <c r="H8" s="8">
        <v>65.353120691729501</v>
      </c>
      <c r="I8" s="8">
        <v>36.255210461099992</v>
      </c>
      <c r="J8" s="7">
        <v>46.728366729729721</v>
      </c>
      <c r="K8" s="7">
        <v>1.0357121430823382</v>
      </c>
      <c r="L8" s="40"/>
      <c r="M8" s="36"/>
      <c r="N8" s="36"/>
    </row>
    <row r="9" spans="1:17" ht="12" customHeight="1" x14ac:dyDescent="0.25">
      <c r="A9" s="14">
        <v>41793</v>
      </c>
      <c r="B9" s="12">
        <v>91.001625000000004</v>
      </c>
      <c r="C9" s="8">
        <v>0.32016666666666665</v>
      </c>
      <c r="D9" s="7">
        <v>2.9695416666666663</v>
      </c>
      <c r="E9" s="10">
        <f t="shared" si="0"/>
        <v>3.289708333333333</v>
      </c>
      <c r="F9" s="8">
        <v>5.0562916666666657</v>
      </c>
      <c r="G9" s="8">
        <v>249.6313880872078</v>
      </c>
      <c r="H9" s="8">
        <v>68.734715380446332</v>
      </c>
      <c r="I9" s="8">
        <v>36.533714478150003</v>
      </c>
      <c r="J9" s="7">
        <v>47.076457352861446</v>
      </c>
      <c r="K9" s="7">
        <v>1.2196921294580492</v>
      </c>
      <c r="L9" s="40"/>
      <c r="M9" s="36"/>
      <c r="N9" s="36"/>
    </row>
    <row r="10" spans="1:17" ht="12" customHeight="1" x14ac:dyDescent="0.25">
      <c r="A10" s="14">
        <v>41794</v>
      </c>
      <c r="B10" s="12">
        <v>90.736750000000015</v>
      </c>
      <c r="C10" s="8">
        <v>0.28949999999999998</v>
      </c>
      <c r="D10" s="7">
        <v>3.0701250000000004</v>
      </c>
      <c r="E10" s="10">
        <f t="shared" si="0"/>
        <v>3.3596250000000003</v>
      </c>
      <c r="F10" s="8">
        <v>5.2956666666666665</v>
      </c>
      <c r="G10" s="8">
        <v>250.93471665597505</v>
      </c>
      <c r="H10" s="8">
        <v>82.929057060039796</v>
      </c>
      <c r="I10" s="8">
        <v>36.544734135749998</v>
      </c>
      <c r="J10" s="7">
        <v>47.060940155669137</v>
      </c>
      <c r="K10" s="7">
        <v>1.7027312791247249</v>
      </c>
      <c r="L10" s="40"/>
      <c r="M10" s="36"/>
      <c r="N10" s="36"/>
    </row>
    <row r="11" spans="1:17" ht="12" customHeight="1" x14ac:dyDescent="0.25">
      <c r="A11" s="14">
        <v>41795</v>
      </c>
      <c r="B11" s="12">
        <v>90.466666666666654</v>
      </c>
      <c r="C11" s="8">
        <v>0.25124999999999997</v>
      </c>
      <c r="D11" s="7">
        <v>3.3312083333333331</v>
      </c>
      <c r="E11" s="10">
        <f t="shared" si="0"/>
        <v>3.5824583333333333</v>
      </c>
      <c r="F11" s="8">
        <v>5.368666666666666</v>
      </c>
      <c r="G11" s="8">
        <v>251.85496101824751</v>
      </c>
      <c r="H11" s="8">
        <v>89.172862673466653</v>
      </c>
      <c r="I11" s="8">
        <v>36.466453885050001</v>
      </c>
      <c r="J11" s="7">
        <v>46.931119615731539</v>
      </c>
      <c r="K11" s="7">
        <v>2.2134537770400002</v>
      </c>
      <c r="L11" s="40"/>
      <c r="M11" s="36"/>
      <c r="N11" s="36"/>
    </row>
    <row r="12" spans="1:17" ht="12" customHeight="1" x14ac:dyDescent="0.25">
      <c r="A12" s="14">
        <v>41796</v>
      </c>
      <c r="B12" s="12">
        <v>90.943791666666684</v>
      </c>
      <c r="C12" s="8">
        <v>0.27537500000000004</v>
      </c>
      <c r="D12" s="7">
        <v>3.1358333333333337</v>
      </c>
      <c r="E12" s="10">
        <f t="shared" si="0"/>
        <v>3.4112083333333336</v>
      </c>
      <c r="F12" s="8">
        <v>4.9976666666666665</v>
      </c>
      <c r="G12" s="8">
        <v>252.54763724003209</v>
      </c>
      <c r="H12" s="8">
        <v>92.237128319016691</v>
      </c>
      <c r="I12" s="8">
        <v>36.466122255599991</v>
      </c>
      <c r="J12" s="7">
        <v>46.996253153208109</v>
      </c>
      <c r="K12" s="7">
        <v>1.7826340846049999</v>
      </c>
      <c r="L12" s="40"/>
      <c r="M12" s="36"/>
      <c r="N12" s="36"/>
    </row>
    <row r="13" spans="1:17" ht="12" customHeight="1" x14ac:dyDescent="0.25">
      <c r="A13" s="14">
        <v>41797</v>
      </c>
      <c r="B13" s="12">
        <v>90.796833333333325</v>
      </c>
      <c r="C13" s="8">
        <v>0.27933333333333338</v>
      </c>
      <c r="D13" s="8">
        <v>3.1205416666666665</v>
      </c>
      <c r="E13" s="10">
        <f t="shared" si="0"/>
        <v>3.3998749999999998</v>
      </c>
      <c r="F13" s="8">
        <v>5.1416250000000021</v>
      </c>
      <c r="G13" s="8">
        <v>252.32586014680334</v>
      </c>
      <c r="H13" s="8">
        <v>90.785278580733319</v>
      </c>
      <c r="I13" s="8">
        <v>36.519109873049999</v>
      </c>
      <c r="J13" s="7">
        <v>47.031143272361128</v>
      </c>
      <c r="K13" s="7">
        <v>1.67193816471</v>
      </c>
      <c r="L13" s="40"/>
      <c r="M13" s="36"/>
      <c r="N13" s="36"/>
    </row>
    <row r="14" spans="1:17" ht="12" customHeight="1" x14ac:dyDescent="0.25">
      <c r="A14" s="14">
        <v>41798</v>
      </c>
      <c r="B14" s="12">
        <v>90.490250000000003</v>
      </c>
      <c r="C14" s="8">
        <v>0.27966666666666667</v>
      </c>
      <c r="D14" s="8">
        <v>3.1631250000000004</v>
      </c>
      <c r="E14" s="10">
        <f t="shared" si="0"/>
        <v>3.4427916666666669</v>
      </c>
      <c r="F14" s="8">
        <v>5.3853333333333326</v>
      </c>
      <c r="G14" s="8">
        <v>250.90023638419709</v>
      </c>
      <c r="H14" s="8">
        <v>94.24313089671665</v>
      </c>
      <c r="I14" s="8">
        <v>36.581471212350003</v>
      </c>
      <c r="J14" s="7">
        <v>47.049977810867205</v>
      </c>
      <c r="K14" s="7">
        <v>2.7561309415199999</v>
      </c>
      <c r="L14" s="40"/>
      <c r="M14" s="36"/>
      <c r="N14" s="36"/>
    </row>
    <row r="15" spans="1:17" ht="12" customHeight="1" x14ac:dyDescent="0.25">
      <c r="A15" s="14">
        <v>41799</v>
      </c>
      <c r="B15" s="12">
        <v>91.017624999999967</v>
      </c>
      <c r="C15" s="8">
        <v>0.3056666666666667</v>
      </c>
      <c r="D15" s="8">
        <v>2.875666666666667</v>
      </c>
      <c r="E15" s="10">
        <f t="shared" si="0"/>
        <v>3.1813333333333338</v>
      </c>
      <c r="F15" s="8">
        <v>5.1663750000000004</v>
      </c>
      <c r="G15" s="8">
        <v>250.78304775409671</v>
      </c>
      <c r="H15" s="8">
        <v>101.55303621888332</v>
      </c>
      <c r="I15" s="8">
        <v>36.590879126400004</v>
      </c>
      <c r="J15" s="7">
        <v>47.158096082061846</v>
      </c>
      <c r="K15" s="7">
        <v>5.3420364154575006</v>
      </c>
      <c r="L15" s="40"/>
      <c r="M15" s="36"/>
      <c r="N15" s="36"/>
    </row>
    <row r="16" spans="1:17" ht="12" customHeight="1" x14ac:dyDescent="0.25">
      <c r="A16" s="14">
        <v>41800</v>
      </c>
      <c r="B16" s="12">
        <v>90.866458333333313</v>
      </c>
      <c r="C16" s="8">
        <v>0.3041666666666667</v>
      </c>
      <c r="D16" s="8">
        <v>3.1767083333333326</v>
      </c>
      <c r="E16" s="10">
        <f t="shared" si="0"/>
        <v>3.4808749999999993</v>
      </c>
      <c r="F16" s="8">
        <v>5.1501250000000001</v>
      </c>
      <c r="G16" s="8">
        <v>251.35949441945357</v>
      </c>
      <c r="H16" s="8">
        <v>93.820992307133324</v>
      </c>
      <c r="I16" s="8">
        <v>36.402484116750003</v>
      </c>
      <c r="J16" s="7">
        <v>46.924322783521582</v>
      </c>
      <c r="K16" s="7">
        <v>1.8771263520074997</v>
      </c>
      <c r="L16" s="40"/>
      <c r="M16" s="36"/>
      <c r="N16" s="36"/>
    </row>
    <row r="17" spans="1:14" ht="12" customHeight="1" x14ac:dyDescent="0.25">
      <c r="A17" s="14">
        <v>41801</v>
      </c>
      <c r="B17" s="12">
        <v>91.153958333333335</v>
      </c>
      <c r="C17" s="8">
        <v>0.28720833333333329</v>
      </c>
      <c r="D17" s="8">
        <v>3.0155833333333333</v>
      </c>
      <c r="E17" s="10">
        <f t="shared" si="0"/>
        <v>3.3027916666666668</v>
      </c>
      <c r="F17" s="8">
        <v>5.1956666666666669</v>
      </c>
      <c r="G17" s="8">
        <v>251.78484273096618</v>
      </c>
      <c r="H17" s="8">
        <v>102.1763</v>
      </c>
      <c r="I17" s="8">
        <v>36.380894533650007</v>
      </c>
      <c r="J17" s="7">
        <v>46.989695055745557</v>
      </c>
      <c r="K17" s="7">
        <v>1.4762</v>
      </c>
      <c r="L17" s="40"/>
      <c r="M17" s="36"/>
      <c r="N17" s="36"/>
    </row>
    <row r="18" spans="1:14" ht="12" customHeight="1" x14ac:dyDescent="0.25">
      <c r="A18" s="14">
        <v>41802</v>
      </c>
      <c r="B18" s="12">
        <v>90.308416666666673</v>
      </c>
      <c r="C18" s="8">
        <v>0.29599999999999999</v>
      </c>
      <c r="D18" s="8">
        <v>3.096625</v>
      </c>
      <c r="E18" s="10">
        <f t="shared" si="0"/>
        <v>3.3926249999999998</v>
      </c>
      <c r="F18" s="8">
        <v>5.8960416666666662</v>
      </c>
      <c r="G18" s="8">
        <v>252.79520254880029</v>
      </c>
      <c r="H18" s="8">
        <v>103.88310933381248</v>
      </c>
      <c r="I18" s="8">
        <v>36.570189705300002</v>
      </c>
      <c r="J18" s="7">
        <v>47.061701242377893</v>
      </c>
      <c r="K18" s="7">
        <v>2.6702755700124183</v>
      </c>
      <c r="L18" s="40"/>
      <c r="M18" s="36"/>
      <c r="N18" s="36"/>
    </row>
    <row r="19" spans="1:14" ht="12" customHeight="1" x14ac:dyDescent="0.25">
      <c r="A19" s="14">
        <v>41803</v>
      </c>
      <c r="B19" s="12">
        <v>90.709041666666678</v>
      </c>
      <c r="C19" s="8">
        <v>0.27954166666666663</v>
      </c>
      <c r="D19" s="8">
        <v>3.0675416666666666</v>
      </c>
      <c r="E19" s="10">
        <f t="shared" si="0"/>
        <v>3.3470833333333334</v>
      </c>
      <c r="F19" s="8">
        <v>5.5640833333333335</v>
      </c>
      <c r="G19" s="8">
        <v>252.05909206574128</v>
      </c>
      <c r="H19" s="8">
        <v>102.15056518502101</v>
      </c>
      <c r="I19" s="8">
        <v>36.482103096749995</v>
      </c>
      <c r="J19" s="7">
        <v>47.032490963754725</v>
      </c>
      <c r="K19" s="7">
        <v>1.347232056307909</v>
      </c>
      <c r="L19" s="40"/>
      <c r="M19" s="36"/>
      <c r="N19" s="36"/>
    </row>
    <row r="20" spans="1:14" ht="12" customHeight="1" x14ac:dyDescent="0.25">
      <c r="A20" s="14">
        <v>41804</v>
      </c>
      <c r="B20" s="12">
        <v>90.91316666666664</v>
      </c>
      <c r="C20" s="8">
        <v>0.28741666666666676</v>
      </c>
      <c r="D20" s="8">
        <v>2.9564583333333339</v>
      </c>
      <c r="E20" s="10">
        <f t="shared" si="0"/>
        <v>3.2438750000000005</v>
      </c>
      <c r="F20" s="8">
        <v>5.4759583333333337</v>
      </c>
      <c r="G20" s="8">
        <v>250.90828167771929</v>
      </c>
      <c r="H20" s="8">
        <v>97.154711536602505</v>
      </c>
      <c r="I20" s="8">
        <v>36.48929165789999</v>
      </c>
      <c r="J20" s="7">
        <v>47.077764503584362</v>
      </c>
      <c r="K20" s="7">
        <v>1.9416853451551659</v>
      </c>
      <c r="L20" s="40"/>
      <c r="M20" s="36"/>
      <c r="N20" s="36"/>
    </row>
    <row r="21" spans="1:14" ht="12" customHeight="1" x14ac:dyDescent="0.25">
      <c r="A21" s="14">
        <v>41805</v>
      </c>
      <c r="B21" s="12">
        <v>90.756166666666672</v>
      </c>
      <c r="C21" s="8">
        <v>0.30758333333333338</v>
      </c>
      <c r="D21" s="8">
        <v>3.0576666666666665</v>
      </c>
      <c r="E21" s="10">
        <f t="shared" si="0"/>
        <v>3.3652500000000001</v>
      </c>
      <c r="F21" s="8">
        <v>5.5062083333333334</v>
      </c>
      <c r="G21" s="8">
        <v>250.65360161537978</v>
      </c>
      <c r="H21" s="8">
        <v>92.690299999999993</v>
      </c>
      <c r="I21" s="8">
        <v>36.457493784149996</v>
      </c>
      <c r="J21" s="7">
        <v>47.004378088633565</v>
      </c>
      <c r="K21" s="8">
        <v>1.8037000000000001</v>
      </c>
      <c r="L21" s="40"/>
      <c r="M21" s="36"/>
      <c r="N21" s="36"/>
    </row>
    <row r="22" spans="1:14" ht="12" customHeight="1" x14ac:dyDescent="0.25">
      <c r="A22" s="14">
        <v>41806</v>
      </c>
      <c r="B22" s="12">
        <v>90.561166666666679</v>
      </c>
      <c r="C22" s="8">
        <v>0.26129166666666664</v>
      </c>
      <c r="D22" s="8">
        <v>3.538625000000001</v>
      </c>
      <c r="E22" s="10">
        <f t="shared" si="0"/>
        <v>3.7999166666666677</v>
      </c>
      <c r="F22" s="8">
        <v>5.223583333333333</v>
      </c>
      <c r="G22" s="8">
        <v>251.09916110487904</v>
      </c>
      <c r="H22" s="8">
        <v>97.331858907207831</v>
      </c>
      <c r="I22" s="8">
        <v>36.255134400900005</v>
      </c>
      <c r="J22" s="7">
        <v>46.715482041507244</v>
      </c>
      <c r="K22" s="8">
        <v>1.6975391338210251</v>
      </c>
      <c r="L22" s="40"/>
      <c r="M22" s="36"/>
      <c r="N22" s="36"/>
    </row>
    <row r="23" spans="1:14" ht="12" customHeight="1" x14ac:dyDescent="0.25">
      <c r="A23" s="14">
        <v>41807</v>
      </c>
      <c r="B23" s="12">
        <v>90.092708333333348</v>
      </c>
      <c r="C23" s="8">
        <v>0.23983333333333334</v>
      </c>
      <c r="D23" s="8">
        <v>3.8550416666666671</v>
      </c>
      <c r="E23" s="10">
        <f t="shared" si="0"/>
        <v>4.094875</v>
      </c>
      <c r="F23" s="8">
        <v>5.4533749999999985</v>
      </c>
      <c r="G23" s="8">
        <v>252.91431907154799</v>
      </c>
      <c r="H23" s="8">
        <v>99.523912635588076</v>
      </c>
      <c r="I23" s="8">
        <v>36.172037585700004</v>
      </c>
      <c r="J23" s="7">
        <v>46.550352352448087</v>
      </c>
      <c r="K23" s="8">
        <v>2.2194301427142626</v>
      </c>
      <c r="L23" s="40"/>
      <c r="M23" s="36"/>
      <c r="N23" s="36"/>
    </row>
    <row r="24" spans="1:14" ht="12" customHeight="1" x14ac:dyDescent="0.25">
      <c r="A24" s="14">
        <v>41808</v>
      </c>
      <c r="B24" s="12">
        <v>90.710541666666657</v>
      </c>
      <c r="C24" s="8">
        <v>0.255</v>
      </c>
      <c r="D24" s="8">
        <v>3.3382083333333328</v>
      </c>
      <c r="E24" s="10">
        <f t="shared" si="0"/>
        <v>3.5932083333333327</v>
      </c>
      <c r="F24" s="8">
        <v>5.3293333333333335</v>
      </c>
      <c r="G24" s="8">
        <v>253.67839529602162</v>
      </c>
      <c r="H24" s="8">
        <v>101.71596636396832</v>
      </c>
      <c r="I24" s="8">
        <v>36.322686325500001</v>
      </c>
      <c r="J24" s="7">
        <v>46.842155612222932</v>
      </c>
      <c r="K24" s="8">
        <v>2.7413211516075005</v>
      </c>
      <c r="L24" s="40"/>
      <c r="M24" s="36"/>
      <c r="N24" s="36"/>
    </row>
    <row r="25" spans="1:14" ht="12" customHeight="1" x14ac:dyDescent="0.25">
      <c r="A25" s="14">
        <v>41809</v>
      </c>
      <c r="B25" s="12">
        <v>90.225041666666655</v>
      </c>
      <c r="C25" s="8">
        <v>0.26429166666666665</v>
      </c>
      <c r="D25" s="8">
        <v>3.6650833333333335</v>
      </c>
      <c r="E25" s="10">
        <f t="shared" si="0"/>
        <v>3.9293750000000003</v>
      </c>
      <c r="F25" s="8">
        <v>5.3461250000000007</v>
      </c>
      <c r="G25" s="8">
        <v>254.45437016350775</v>
      </c>
      <c r="H25" s="8">
        <v>99.211778848583307</v>
      </c>
      <c r="I25" s="8">
        <v>36.28461435749999</v>
      </c>
      <c r="J25" s="7">
        <v>46.67894910197144</v>
      </c>
      <c r="K25" s="7">
        <v>1.3640687673525</v>
      </c>
      <c r="L25" s="40"/>
      <c r="M25" s="36"/>
      <c r="N25" s="36"/>
    </row>
    <row r="26" spans="1:14" ht="12" customHeight="1" x14ac:dyDescent="0.25">
      <c r="A26" s="14">
        <v>41810</v>
      </c>
      <c r="B26" s="12">
        <v>90.111000000000033</v>
      </c>
      <c r="C26" s="8">
        <v>0.25991666666666674</v>
      </c>
      <c r="D26" s="8">
        <v>3.7137916666666668</v>
      </c>
      <c r="E26" s="10">
        <f t="shared" si="0"/>
        <v>3.9737083333333336</v>
      </c>
      <c r="F26" s="8">
        <v>5.3774999999999986</v>
      </c>
      <c r="G26" s="8">
        <v>253.96532611961106</v>
      </c>
      <c r="H26" s="8">
        <v>103.00921479652165</v>
      </c>
      <c r="I26" s="8">
        <v>36.300857396999994</v>
      </c>
      <c r="J26" s="7">
        <v>46.671258807356914</v>
      </c>
      <c r="K26" s="7">
        <v>3.3518910392549999</v>
      </c>
      <c r="L26" s="40"/>
      <c r="M26" s="36"/>
      <c r="N26" s="36"/>
    </row>
    <row r="27" spans="1:14" ht="12" customHeight="1" x14ac:dyDescent="0.25">
      <c r="A27" s="14">
        <v>41811</v>
      </c>
      <c r="B27" s="12">
        <v>89.863375000000019</v>
      </c>
      <c r="C27" s="8">
        <v>0.27283333333333337</v>
      </c>
      <c r="D27" s="8">
        <v>3.6622916666666661</v>
      </c>
      <c r="E27" s="10">
        <f t="shared" si="0"/>
        <v>3.9351249999999993</v>
      </c>
      <c r="F27" s="8">
        <v>5.6183749999999995</v>
      </c>
      <c r="G27" s="8">
        <v>259.75604191089576</v>
      </c>
      <c r="H27" s="8">
        <v>102.92690544680002</v>
      </c>
      <c r="I27" s="8">
        <v>36.40486309140001</v>
      </c>
      <c r="J27" s="7">
        <v>46.745485349216153</v>
      </c>
      <c r="K27" s="7">
        <v>3.5080036482150008</v>
      </c>
      <c r="L27" s="40"/>
      <c r="M27" s="36"/>
      <c r="N27" s="36"/>
    </row>
    <row r="28" spans="1:14" ht="12" customHeight="1" x14ac:dyDescent="0.25">
      <c r="A28" s="14">
        <v>41812</v>
      </c>
      <c r="B28" s="12">
        <v>90.021291666666684</v>
      </c>
      <c r="C28" s="8">
        <v>0.27633333333333338</v>
      </c>
      <c r="D28" s="8">
        <v>3.5813333333333333</v>
      </c>
      <c r="E28" s="10">
        <f t="shared" si="0"/>
        <v>3.8576666666666668</v>
      </c>
      <c r="F28" s="8">
        <v>5.5034583333333336</v>
      </c>
      <c r="G28" s="8">
        <v>250.90040658492347</v>
      </c>
      <c r="H28" s="8">
        <v>102.09183856413333</v>
      </c>
      <c r="I28" s="8">
        <v>36.422329723199994</v>
      </c>
      <c r="J28" s="7">
        <v>46.786816602277547</v>
      </c>
      <c r="K28" s="7">
        <v>1.6832052205649999</v>
      </c>
      <c r="L28" s="40"/>
      <c r="M28" s="36"/>
      <c r="N28" s="36"/>
    </row>
    <row r="29" spans="1:14" ht="12" customHeight="1" x14ac:dyDescent="0.25">
      <c r="A29" s="14">
        <v>41813</v>
      </c>
      <c r="B29" s="12">
        <v>90.023458333333338</v>
      </c>
      <c r="C29" s="8">
        <v>0.28099999999999986</v>
      </c>
      <c r="D29" s="8">
        <v>3.334916666666667</v>
      </c>
      <c r="E29" s="10">
        <f t="shared" si="0"/>
        <v>3.6159166666666667</v>
      </c>
      <c r="F29" s="8">
        <v>5.7355416666666663</v>
      </c>
      <c r="G29" s="8">
        <v>251.00566731521971</v>
      </c>
      <c r="H29" s="8">
        <v>87.327426264749974</v>
      </c>
      <c r="I29" s="8">
        <v>36.579373451099997</v>
      </c>
      <c r="J29" s="7">
        <v>46.977520487215777</v>
      </c>
      <c r="K29" s="7">
        <v>1.29884761413</v>
      </c>
      <c r="L29" s="40"/>
      <c r="M29" s="36"/>
      <c r="N29" s="36"/>
    </row>
    <row r="30" spans="1:14" ht="12" customHeight="1" x14ac:dyDescent="0.25">
      <c r="A30" s="14">
        <v>41814</v>
      </c>
      <c r="B30" s="12">
        <v>90.056124999999994</v>
      </c>
      <c r="C30" s="8">
        <v>0.26724999999999988</v>
      </c>
      <c r="D30" s="8">
        <v>3.4479166666666674</v>
      </c>
      <c r="E30" s="10">
        <f t="shared" si="0"/>
        <v>3.7151666666666672</v>
      </c>
      <c r="F30" s="8">
        <v>5.6048749999999989</v>
      </c>
      <c r="G30" s="8">
        <v>251.37546682035287</v>
      </c>
      <c r="H30" s="8">
        <v>93.664724276516679</v>
      </c>
      <c r="I30" s="8">
        <v>36.506601110249996</v>
      </c>
      <c r="J30" s="7">
        <v>46.8968097864133</v>
      </c>
      <c r="K30" s="7">
        <v>1.1786850442125003</v>
      </c>
      <c r="L30" s="40"/>
      <c r="M30" s="36"/>
      <c r="N30" s="36"/>
    </row>
    <row r="31" spans="1:14" ht="12" customHeight="1" x14ac:dyDescent="0.25">
      <c r="A31" s="14">
        <v>41815</v>
      </c>
      <c r="B31" s="12">
        <v>90.247250000000008</v>
      </c>
      <c r="C31" s="8">
        <v>0.25254166666666666</v>
      </c>
      <c r="D31" s="8">
        <v>3.5767916666666668</v>
      </c>
      <c r="E31" s="10">
        <f t="shared" si="0"/>
        <v>3.8293333333333335</v>
      </c>
      <c r="F31" s="8">
        <v>5.3322916666666664</v>
      </c>
      <c r="G31" s="8">
        <v>252.28513409968801</v>
      </c>
      <c r="H31" s="8">
        <v>86.286662760249996</v>
      </c>
      <c r="I31" s="8">
        <v>36.373329858299996</v>
      </c>
      <c r="J31" s="7">
        <v>46.774584108495006</v>
      </c>
      <c r="K31" s="7">
        <v>1.3675824626062498</v>
      </c>
      <c r="L31" s="40"/>
      <c r="M31" s="36"/>
      <c r="N31" s="36"/>
    </row>
    <row r="32" spans="1:14" ht="12" customHeight="1" x14ac:dyDescent="0.25">
      <c r="A32" s="14">
        <v>41816</v>
      </c>
      <c r="B32" s="12">
        <v>89.738208333333333</v>
      </c>
      <c r="C32" s="8">
        <v>0.25141666666666673</v>
      </c>
      <c r="D32" s="8">
        <v>3.9140833333333327</v>
      </c>
      <c r="E32" s="10">
        <f t="shared" si="0"/>
        <v>4.1654999999999998</v>
      </c>
      <c r="F32" s="8">
        <v>5.4965416666666655</v>
      </c>
      <c r="G32" s="8">
        <v>253.27392027864184</v>
      </c>
      <c r="H32" s="8">
        <v>100.02873214813334</v>
      </c>
      <c r="I32" s="8">
        <v>36.302413142100001</v>
      </c>
      <c r="J32" s="7">
        <v>46.595580522749039</v>
      </c>
      <c r="K32" s="7">
        <v>2.0391047993249996</v>
      </c>
      <c r="L32" s="40"/>
      <c r="M32" s="36"/>
      <c r="N32" s="36"/>
    </row>
    <row r="33" spans="1:14" ht="12" customHeight="1" x14ac:dyDescent="0.25">
      <c r="A33" s="14">
        <v>41817</v>
      </c>
      <c r="B33" s="12">
        <v>90.040333333333351</v>
      </c>
      <c r="C33" s="8">
        <v>0.27104166666666668</v>
      </c>
      <c r="D33" s="8">
        <v>3.7900833333333339</v>
      </c>
      <c r="E33" s="10">
        <f t="shared" si="0"/>
        <v>4.0611250000000005</v>
      </c>
      <c r="F33" s="8">
        <v>5.3156249999999998</v>
      </c>
      <c r="G33" s="8">
        <v>253.65386745693908</v>
      </c>
      <c r="H33" s="8">
        <v>97.067314813500019</v>
      </c>
      <c r="I33" s="8">
        <v>36.282543810450008</v>
      </c>
      <c r="J33" s="7">
        <v>46.622128416941926</v>
      </c>
      <c r="K33" s="7">
        <v>1.9586673129374996</v>
      </c>
      <c r="L33" s="40"/>
      <c r="M33" s="36"/>
      <c r="N33" s="36"/>
    </row>
    <row r="34" spans="1:14" ht="12" customHeight="1" x14ac:dyDescent="0.25">
      <c r="A34" s="14">
        <v>41818</v>
      </c>
      <c r="B34" s="12">
        <v>90.129541666666682</v>
      </c>
      <c r="C34" s="8">
        <v>0.26016666666666666</v>
      </c>
      <c r="D34" s="8">
        <v>3.5842500000000004</v>
      </c>
      <c r="E34" s="10">
        <f t="shared" si="0"/>
        <v>3.844416666666667</v>
      </c>
      <c r="F34" s="8">
        <v>5.3668333333333331</v>
      </c>
      <c r="G34" s="8">
        <v>253.42286492105362</v>
      </c>
      <c r="H34" s="8">
        <v>95.968526441049974</v>
      </c>
      <c r="I34" s="8">
        <v>36.416071155000004</v>
      </c>
      <c r="J34" s="7">
        <v>46.791872686034203</v>
      </c>
      <c r="K34" s="7">
        <v>2.3846665639500002</v>
      </c>
      <c r="L34" s="40"/>
      <c r="M34" s="36"/>
      <c r="N34" s="36"/>
    </row>
    <row r="35" spans="1:14" ht="12" customHeight="1" x14ac:dyDescent="0.25">
      <c r="A35" s="14">
        <v>41819</v>
      </c>
      <c r="B35" s="12">
        <v>90.396208333333334</v>
      </c>
      <c r="C35" s="8">
        <v>0.27483333333333332</v>
      </c>
      <c r="D35" s="8">
        <v>3.2807499999999998</v>
      </c>
      <c r="E35" s="10">
        <f t="shared" si="0"/>
        <v>3.5555833333333333</v>
      </c>
      <c r="F35" s="8">
        <v>5.3159999999999998</v>
      </c>
      <c r="G35" s="8">
        <v>250.77777003948347</v>
      </c>
      <c r="H35" s="8">
        <v>97.688191134227779</v>
      </c>
      <c r="I35" s="8">
        <v>36.550178196899999</v>
      </c>
      <c r="J35" s="7">
        <v>46.985996936656932</v>
      </c>
      <c r="K35" s="7">
        <v>2.1274795587374999</v>
      </c>
      <c r="L35" s="40"/>
      <c r="M35" s="36"/>
      <c r="N35" s="36"/>
    </row>
    <row r="36" spans="1:14" ht="12" customHeight="1" x14ac:dyDescent="0.25">
      <c r="A36" s="14">
        <v>41820</v>
      </c>
      <c r="B36" s="12">
        <v>90.657208333333344</v>
      </c>
      <c r="C36" s="8">
        <v>0.30233333333333329</v>
      </c>
      <c r="D36" s="8">
        <v>2.9132500000000001</v>
      </c>
      <c r="E36" s="10">
        <f t="shared" si="0"/>
        <v>3.2155833333333335</v>
      </c>
      <c r="F36" s="8">
        <v>5.3217916666666678</v>
      </c>
      <c r="G36" s="8">
        <v>251.20350808893943</v>
      </c>
      <c r="H36" s="8">
        <v>94.460903240627772</v>
      </c>
      <c r="I36" s="8">
        <v>36.719963229450002</v>
      </c>
      <c r="J36" s="7">
        <v>47.219575566030969</v>
      </c>
      <c r="K36" s="7">
        <v>1.7884515249562496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89.738208333333333</v>
      </c>
      <c r="C40" s="31">
        <f t="shared" ref="C40:K40" si="1">MIN(C7:C37)</f>
        <v>0.23983333333333334</v>
      </c>
      <c r="D40" s="31">
        <f t="shared" si="1"/>
        <v>2.875666666666667</v>
      </c>
      <c r="E40" s="31">
        <f t="shared" si="1"/>
        <v>3.1813333333333338</v>
      </c>
      <c r="F40" s="31">
        <f t="shared" si="1"/>
        <v>4.4205416666666659</v>
      </c>
      <c r="G40" s="31">
        <f t="shared" si="1"/>
        <v>248.86806023067993</v>
      </c>
      <c r="H40" s="31">
        <f t="shared" si="1"/>
        <v>59.856292273236939</v>
      </c>
      <c r="I40" s="31">
        <f t="shared" si="1"/>
        <v>36.172037585700004</v>
      </c>
      <c r="J40" s="31">
        <f t="shared" si="1"/>
        <v>46.550352352448087</v>
      </c>
      <c r="K40" s="31">
        <f t="shared" si="1"/>
        <v>1.0357121430823382</v>
      </c>
      <c r="L40" s="28"/>
    </row>
    <row r="41" spans="1:14" x14ac:dyDescent="0.25">
      <c r="A41" s="20" t="s">
        <v>18</v>
      </c>
      <c r="B41" s="32">
        <f>AVERAGE(B7:B37)</f>
        <v>90.507434722222214</v>
      </c>
      <c r="C41" s="32">
        <f t="shared" ref="C41:L41" si="2">AVERAGE(C7:C37)</f>
        <v>0.27875416666666664</v>
      </c>
      <c r="D41" s="32">
        <f t="shared" si="2"/>
        <v>3.3375555555555558</v>
      </c>
      <c r="E41" s="32">
        <f t="shared" si="2"/>
        <v>3.6163097222222218</v>
      </c>
      <c r="F41" s="32">
        <f t="shared" si="2"/>
        <v>5.3184222222222228</v>
      </c>
      <c r="G41" s="32">
        <f t="shared" si="2"/>
        <v>252.00614864477276</v>
      </c>
      <c r="H41" s="32">
        <f t="shared" si="2"/>
        <v>93.168151903289882</v>
      </c>
      <c r="I41" s="32">
        <f t="shared" si="2"/>
        <v>36.42702234678999</v>
      </c>
      <c r="J41" s="32">
        <f t="shared" si="2"/>
        <v>46.888428813364001</v>
      </c>
      <c r="K41" s="32">
        <f t="shared" si="2"/>
        <v>2.0484109743565369</v>
      </c>
      <c r="L41" s="32" t="e">
        <f t="shared" si="2"/>
        <v>#DIV/0!</v>
      </c>
    </row>
    <row r="42" spans="1:14" x14ac:dyDescent="0.25">
      <c r="A42" s="21" t="s">
        <v>19</v>
      </c>
      <c r="B42" s="33">
        <f>MAX(B7:B37)</f>
        <v>91.192916666666676</v>
      </c>
      <c r="C42" s="33">
        <f t="shared" ref="C42:K42" si="3">MAX(C7:C37)</f>
        <v>0.32016666666666665</v>
      </c>
      <c r="D42" s="33">
        <f t="shared" si="3"/>
        <v>3.9140833333333327</v>
      </c>
      <c r="E42" s="33">
        <f t="shared" si="3"/>
        <v>4.1654999999999998</v>
      </c>
      <c r="F42" s="33">
        <f t="shared" si="3"/>
        <v>5.8960416666666662</v>
      </c>
      <c r="G42" s="33">
        <f t="shared" si="3"/>
        <v>259.75604191089576</v>
      </c>
      <c r="H42" s="33">
        <f t="shared" si="3"/>
        <v>103.88310933381248</v>
      </c>
      <c r="I42" s="33">
        <f t="shared" si="3"/>
        <v>36.719963229450002</v>
      </c>
      <c r="J42" s="33">
        <f t="shared" si="3"/>
        <v>47.219575566030969</v>
      </c>
      <c r="K42" s="33">
        <f t="shared" si="3"/>
        <v>5.3420364154575006</v>
      </c>
      <c r="L42" s="28"/>
    </row>
    <row r="43" spans="1:14" ht="15.75" thickBot="1" x14ac:dyDescent="0.3">
      <c r="A43" s="24" t="s">
        <v>25</v>
      </c>
      <c r="B43" s="34">
        <f>STDEV(B7:B37)</f>
        <v>0.4149221537110811</v>
      </c>
      <c r="C43" s="34">
        <f t="shared" ref="C43:K43" si="4">STDEV(C7:C37)</f>
        <v>2.0463198645438642E-2</v>
      </c>
      <c r="D43" s="34">
        <f t="shared" si="4"/>
        <v>0.30053398743265486</v>
      </c>
      <c r="E43" s="34">
        <f t="shared" si="4"/>
        <v>0.28644278498729964</v>
      </c>
      <c r="F43" s="34">
        <f t="shared" si="4"/>
        <v>0.29432413744838881</v>
      </c>
      <c r="G43" s="34">
        <f t="shared" si="4"/>
        <v>2.0204481289586256</v>
      </c>
      <c r="H43" s="34">
        <f t="shared" si="4"/>
        <v>11.118965233616215</v>
      </c>
      <c r="I43" s="34">
        <f t="shared" si="4"/>
        <v>0.13421963123820227</v>
      </c>
      <c r="J43" s="34">
        <f t="shared" si="4"/>
        <v>0.18142896559396049</v>
      </c>
      <c r="K43" s="34">
        <f t="shared" si="4"/>
        <v>0.86678872654631067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41791</v>
      </c>
      <c r="B7" s="11">
        <v>91.942999999999998</v>
      </c>
      <c r="C7" s="10">
        <v>0.32300000000000001</v>
      </c>
      <c r="D7" s="10">
        <v>3.7850000000000001</v>
      </c>
      <c r="E7" s="10">
        <v>4.1080000000000005</v>
      </c>
      <c r="F7" s="10">
        <v>4.6139999999999999</v>
      </c>
      <c r="G7" s="10">
        <v>248.94730145475629</v>
      </c>
      <c r="H7" s="10">
        <v>63.958038193935238</v>
      </c>
      <c r="I7" s="10">
        <v>36.313288704000001</v>
      </c>
      <c r="J7" s="10">
        <v>46.972724843520012</v>
      </c>
      <c r="K7" s="10">
        <v>9.7106252020745938</v>
      </c>
    </row>
    <row r="8" spans="1:13" ht="12" customHeight="1" x14ac:dyDescent="0.25">
      <c r="A8" s="14">
        <v>41792</v>
      </c>
      <c r="B8" s="12">
        <v>91.471000000000004</v>
      </c>
      <c r="C8" s="8">
        <v>0.32500000000000001</v>
      </c>
      <c r="D8" s="7">
        <v>3.6110000000000002</v>
      </c>
      <c r="E8" s="8">
        <v>3.9360000000000004</v>
      </c>
      <c r="F8" s="8">
        <v>4.76</v>
      </c>
      <c r="G8" s="8">
        <v>249.0861085097838</v>
      </c>
      <c r="H8" s="8">
        <v>69.969757920899355</v>
      </c>
      <c r="I8" s="8">
        <v>36.3216957984</v>
      </c>
      <c r="J8" s="7">
        <v>46.803337223544823</v>
      </c>
      <c r="K8" s="7">
        <v>1.9702720450260114</v>
      </c>
    </row>
    <row r="9" spans="1:13" ht="12" customHeight="1" x14ac:dyDescent="0.25">
      <c r="A9" s="14">
        <v>41793</v>
      </c>
      <c r="B9" s="12">
        <v>91.305000000000007</v>
      </c>
      <c r="C9" s="8">
        <v>0.33400000000000002</v>
      </c>
      <c r="D9" s="7">
        <v>3.2770000000000001</v>
      </c>
      <c r="E9" s="8">
        <v>3.6110000000000002</v>
      </c>
      <c r="F9" s="8">
        <v>5.4379999999999997</v>
      </c>
      <c r="G9" s="8">
        <v>249.85816736351703</v>
      </c>
      <c r="H9" s="8">
        <v>73.89408402178131</v>
      </c>
      <c r="I9" s="8">
        <v>36.678959629200001</v>
      </c>
      <c r="J9" s="7">
        <v>47.233128197452096</v>
      </c>
      <c r="K9" s="7">
        <v>2.6211655033079411</v>
      </c>
    </row>
    <row r="10" spans="1:13" ht="12" customHeight="1" x14ac:dyDescent="0.25">
      <c r="A10" s="14">
        <v>41794</v>
      </c>
      <c r="B10" s="12">
        <v>91.073999999999998</v>
      </c>
      <c r="C10" s="8">
        <v>0.31900000000000001</v>
      </c>
      <c r="D10" s="7">
        <v>3.2490000000000001</v>
      </c>
      <c r="E10" s="8">
        <v>3.5680000000000001</v>
      </c>
      <c r="F10" s="8">
        <v>5.6559999999999997</v>
      </c>
      <c r="G10" s="8">
        <v>251.1270090460003</v>
      </c>
      <c r="H10" s="8">
        <v>89.340859815800471</v>
      </c>
      <c r="I10" s="8">
        <v>36.681505203600004</v>
      </c>
      <c r="J10" s="7">
        <v>47.214145261029174</v>
      </c>
      <c r="K10" s="7">
        <v>8.4616141268582439</v>
      </c>
    </row>
    <row r="11" spans="1:13" ht="12" customHeight="1" x14ac:dyDescent="0.25">
      <c r="A11" s="14">
        <v>41795</v>
      </c>
      <c r="B11" s="12">
        <v>91.706000000000003</v>
      </c>
      <c r="C11" s="8">
        <v>0.35299999999999998</v>
      </c>
      <c r="D11" s="7">
        <v>3.847</v>
      </c>
      <c r="E11" s="8">
        <v>4.2</v>
      </c>
      <c r="F11" s="8">
        <v>5.5979999999999999</v>
      </c>
      <c r="G11" s="8">
        <v>251.96770610179166</v>
      </c>
      <c r="H11" s="8">
        <v>90.673526983199991</v>
      </c>
      <c r="I11" s="8">
        <v>36.852494115599995</v>
      </c>
      <c r="J11" s="8">
        <v>47.528069658985224</v>
      </c>
      <c r="K11" s="8">
        <v>10.466514113220001</v>
      </c>
    </row>
    <row r="12" spans="1:13" ht="12" customHeight="1" x14ac:dyDescent="0.25">
      <c r="A12" s="14">
        <v>41796</v>
      </c>
      <c r="B12" s="12">
        <v>91.192999999999998</v>
      </c>
      <c r="C12" s="8">
        <v>0.28899999999999998</v>
      </c>
      <c r="D12" s="7">
        <v>3.2719999999999998</v>
      </c>
      <c r="E12" s="8">
        <v>3.5609999999999999</v>
      </c>
      <c r="F12" s="8">
        <v>5.1909999999999998</v>
      </c>
      <c r="G12" s="8">
        <v>252.64452005775246</v>
      </c>
      <c r="H12" s="8">
        <v>94.269226736799993</v>
      </c>
      <c r="I12" s="8">
        <v>36.6156552132</v>
      </c>
      <c r="J12" s="7">
        <v>47.158738301033637</v>
      </c>
      <c r="K12" s="7">
        <v>8.1094924904399992</v>
      </c>
    </row>
    <row r="13" spans="1:13" ht="12" customHeight="1" x14ac:dyDescent="0.25">
      <c r="A13" s="14">
        <v>41797</v>
      </c>
      <c r="B13" s="12">
        <v>91.024000000000001</v>
      </c>
      <c r="C13" s="8">
        <v>0.30599999999999999</v>
      </c>
      <c r="D13" s="8">
        <v>3.262</v>
      </c>
      <c r="E13" s="8">
        <v>3.5680000000000001</v>
      </c>
      <c r="F13" s="8">
        <v>5.3040000000000003</v>
      </c>
      <c r="G13" s="8">
        <v>252.41614802144858</v>
      </c>
      <c r="H13" s="8">
        <v>94.350277345999999</v>
      </c>
      <c r="I13" s="8">
        <v>36.610337977199997</v>
      </c>
      <c r="J13" s="7">
        <v>47.121946750630855</v>
      </c>
      <c r="K13" s="7">
        <v>8.9890197784199994</v>
      </c>
    </row>
    <row r="14" spans="1:13" ht="12" customHeight="1" x14ac:dyDescent="0.25">
      <c r="A14" s="14">
        <v>41798</v>
      </c>
      <c r="B14" s="12">
        <v>90.683000000000007</v>
      </c>
      <c r="C14" s="8">
        <v>0.314</v>
      </c>
      <c r="D14" s="8">
        <v>3.698</v>
      </c>
      <c r="E14" s="8">
        <v>4.0119999999999996</v>
      </c>
      <c r="F14" s="8">
        <v>5.718</v>
      </c>
      <c r="G14" s="8">
        <v>251.1497228880385</v>
      </c>
      <c r="H14" s="8">
        <v>97.356518123599997</v>
      </c>
      <c r="I14" s="8">
        <v>36.83012823</v>
      </c>
      <c r="J14" s="7">
        <v>47.359217774176642</v>
      </c>
      <c r="K14" s="7">
        <v>17.028819139860001</v>
      </c>
    </row>
    <row r="15" spans="1:13" ht="12" customHeight="1" x14ac:dyDescent="0.25">
      <c r="A15" s="14">
        <v>41799</v>
      </c>
      <c r="B15" s="12">
        <v>91.28</v>
      </c>
      <c r="C15" s="8">
        <v>0.32500000000000001</v>
      </c>
      <c r="D15" s="8">
        <v>3.0030000000000001</v>
      </c>
      <c r="E15" s="8">
        <v>3.3280000000000003</v>
      </c>
      <c r="F15" s="8">
        <v>5.6219999999999999</v>
      </c>
      <c r="G15" s="8">
        <v>251.0206195915668</v>
      </c>
      <c r="H15" s="8">
        <v>108.88044110440001</v>
      </c>
      <c r="I15" s="8">
        <v>36.759161970000001</v>
      </c>
      <c r="J15" s="7">
        <v>47.23323228193258</v>
      </c>
      <c r="K15" s="7">
        <v>24.68112470406</v>
      </c>
    </row>
    <row r="16" spans="1:13" ht="12" customHeight="1" x14ac:dyDescent="0.25">
      <c r="A16" s="14">
        <v>41800</v>
      </c>
      <c r="B16" s="12">
        <v>91.808999999999997</v>
      </c>
      <c r="C16" s="8">
        <v>0.40300000000000002</v>
      </c>
      <c r="D16" s="8">
        <v>3.544</v>
      </c>
      <c r="E16" s="8">
        <v>3.9470000000000001</v>
      </c>
      <c r="F16" s="8">
        <v>5.27</v>
      </c>
      <c r="G16" s="8">
        <v>251.42044452489779</v>
      </c>
      <c r="H16" s="8">
        <v>97.187048668000003</v>
      </c>
      <c r="I16" s="8">
        <v>36.708091383599999</v>
      </c>
      <c r="J16" s="7">
        <v>47.450083753139324</v>
      </c>
      <c r="K16" s="7">
        <v>11.557908513359999</v>
      </c>
    </row>
    <row r="17" spans="1:11" ht="12" customHeight="1" x14ac:dyDescent="0.25">
      <c r="A17" s="14">
        <v>41801</v>
      </c>
      <c r="B17" s="12">
        <v>92.48</v>
      </c>
      <c r="C17" s="8">
        <v>0.30499999999999999</v>
      </c>
      <c r="D17" s="8">
        <v>3.2589999999999999</v>
      </c>
      <c r="E17" s="8">
        <v>3.5640000000000001</v>
      </c>
      <c r="F17" s="8">
        <v>5.5739999999999998</v>
      </c>
      <c r="G17" s="8">
        <v>251.88374442656405</v>
      </c>
      <c r="H17" s="8">
        <v>103.70097577674017</v>
      </c>
      <c r="I17" s="8">
        <v>36.5814071892</v>
      </c>
      <c r="J17" s="7">
        <v>47.222579832756338</v>
      </c>
      <c r="K17" s="7">
        <v>14.917850094816664</v>
      </c>
    </row>
    <row r="18" spans="1:11" ht="12" customHeight="1" x14ac:dyDescent="0.25">
      <c r="A18" s="14">
        <v>41802</v>
      </c>
      <c r="B18" s="12">
        <v>91.040999999999997</v>
      </c>
      <c r="C18" s="8">
        <v>0.32100000000000001</v>
      </c>
      <c r="D18" s="8">
        <v>3.3290000000000002</v>
      </c>
      <c r="E18" s="8">
        <v>3.6500000000000004</v>
      </c>
      <c r="F18" s="8">
        <v>6.1790000000000003</v>
      </c>
      <c r="G18" s="8">
        <v>252.90854224591803</v>
      </c>
      <c r="H18" s="8">
        <v>110.21490288548034</v>
      </c>
      <c r="I18" s="8">
        <v>36.726852434400001</v>
      </c>
      <c r="J18" s="7">
        <v>47.283605160107065</v>
      </c>
      <c r="K18" s="7">
        <v>18.277791676273328</v>
      </c>
    </row>
    <row r="19" spans="1:11" ht="12" customHeight="1" x14ac:dyDescent="0.25">
      <c r="A19" s="14">
        <v>41803</v>
      </c>
      <c r="B19" s="12">
        <v>91.188000000000002</v>
      </c>
      <c r="C19" s="8">
        <v>0.313</v>
      </c>
      <c r="D19" s="8">
        <v>3.3279999999999998</v>
      </c>
      <c r="E19" s="8">
        <v>3.641</v>
      </c>
      <c r="F19" s="8">
        <v>5.8739999999999997</v>
      </c>
      <c r="G19" s="8">
        <v>252.2195255464855</v>
      </c>
      <c r="H19" s="8">
        <v>106.20708598649169</v>
      </c>
      <c r="I19" s="8">
        <v>36.5842835208</v>
      </c>
      <c r="J19" s="7">
        <v>47.146810679820625</v>
      </c>
      <c r="K19" s="7">
        <v>2.6739403476872421</v>
      </c>
    </row>
    <row r="20" spans="1:11" ht="12" customHeight="1" x14ac:dyDescent="0.25">
      <c r="A20" s="14">
        <v>41804</v>
      </c>
      <c r="B20" s="12">
        <v>91.224000000000004</v>
      </c>
      <c r="C20" s="8">
        <v>0.29799999999999999</v>
      </c>
      <c r="D20" s="8">
        <v>3.1949999999999998</v>
      </c>
      <c r="E20" s="8">
        <v>3.4929999999999999</v>
      </c>
      <c r="F20" s="8">
        <v>5.7149999999999999</v>
      </c>
      <c r="G20" s="8">
        <v>251.03988734072911</v>
      </c>
      <c r="H20" s="8">
        <v>102.28275988560974</v>
      </c>
      <c r="I20" s="8">
        <v>36.589550515199996</v>
      </c>
      <c r="J20" s="7">
        <v>47.193272990563294</v>
      </c>
      <c r="K20" s="7">
        <v>14.829814351267547</v>
      </c>
    </row>
    <row r="21" spans="1:11" ht="12" customHeight="1" x14ac:dyDescent="0.25">
      <c r="A21" s="14">
        <v>41805</v>
      </c>
      <c r="B21" s="12">
        <v>91.31</v>
      </c>
      <c r="C21" s="8">
        <v>0.33100000000000002</v>
      </c>
      <c r="D21" s="8">
        <v>3.27</v>
      </c>
      <c r="E21" s="8">
        <v>3.601</v>
      </c>
      <c r="F21" s="8">
        <v>6.0419999999999998</v>
      </c>
      <c r="G21" s="8">
        <v>250.91889430800904</v>
      </c>
      <c r="H21" s="8">
        <v>94.180800000000005</v>
      </c>
      <c r="I21" s="8">
        <v>36.632285182799997</v>
      </c>
      <c r="J21" s="7">
        <v>47.145505242652206</v>
      </c>
      <c r="K21" s="8">
        <v>10.9948</v>
      </c>
    </row>
    <row r="22" spans="1:11" ht="12" customHeight="1" x14ac:dyDescent="0.25">
      <c r="A22" s="14">
        <v>41806</v>
      </c>
      <c r="B22" s="12">
        <v>90.998000000000005</v>
      </c>
      <c r="C22" s="8">
        <v>0.30299999999999999</v>
      </c>
      <c r="D22" s="8">
        <v>4.1230000000000002</v>
      </c>
      <c r="E22" s="8">
        <v>4.4260000000000002</v>
      </c>
      <c r="F22" s="8">
        <v>5.4580000000000002</v>
      </c>
      <c r="G22" s="8">
        <v>251.28155400836772</v>
      </c>
      <c r="H22" s="8">
        <v>100.89021529070048</v>
      </c>
      <c r="I22" s="8">
        <v>36.522193276799996</v>
      </c>
      <c r="J22" s="7">
        <v>46.997065339574732</v>
      </c>
      <c r="K22" s="8">
        <v>9.499518232984931</v>
      </c>
    </row>
    <row r="23" spans="1:11" ht="12" customHeight="1" x14ac:dyDescent="0.25">
      <c r="A23" s="14">
        <v>41807</v>
      </c>
      <c r="B23" s="12">
        <v>90.578000000000003</v>
      </c>
      <c r="C23" s="8">
        <v>0.26600000000000001</v>
      </c>
      <c r="D23" s="8">
        <v>4.3609999999999998</v>
      </c>
      <c r="E23" s="8">
        <v>4.6269999999999998</v>
      </c>
      <c r="F23" s="8">
        <v>5.7839999999999998</v>
      </c>
      <c r="G23" s="8">
        <v>253.11535074614071</v>
      </c>
      <c r="H23" s="8">
        <v>103.11695126955024</v>
      </c>
      <c r="I23" s="8">
        <v>36.386658187199998</v>
      </c>
      <c r="J23" s="7">
        <v>46.84826436559851</v>
      </c>
      <c r="K23" s="8">
        <v>9.7692905775024652</v>
      </c>
    </row>
    <row r="24" spans="1:11" ht="12" customHeight="1" x14ac:dyDescent="0.25">
      <c r="A24" s="14">
        <v>41808</v>
      </c>
      <c r="B24" s="12">
        <v>91.034000000000006</v>
      </c>
      <c r="C24" s="8">
        <v>0.27600000000000002</v>
      </c>
      <c r="D24" s="8">
        <v>3.5750000000000002</v>
      </c>
      <c r="E24" s="8">
        <v>3.851</v>
      </c>
      <c r="F24" s="8">
        <v>5.6779999999999999</v>
      </c>
      <c r="G24" s="8">
        <v>253.85868243138233</v>
      </c>
      <c r="H24" s="8">
        <v>105.3436872484</v>
      </c>
      <c r="I24" s="8">
        <v>36.520874434800007</v>
      </c>
      <c r="J24" s="7">
        <v>47.048764779456157</v>
      </c>
      <c r="K24" s="8">
        <v>10.039062922019999</v>
      </c>
    </row>
    <row r="25" spans="1:11" ht="12" customHeight="1" x14ac:dyDescent="0.25">
      <c r="A25" s="14">
        <v>41809</v>
      </c>
      <c r="B25" s="12">
        <v>91.08</v>
      </c>
      <c r="C25" s="8">
        <v>0.28999999999999998</v>
      </c>
      <c r="D25" s="8">
        <v>5.1630000000000003</v>
      </c>
      <c r="E25" s="8">
        <v>5.4530000000000003</v>
      </c>
      <c r="F25" s="8">
        <v>5.6779999999999999</v>
      </c>
      <c r="G25" s="8">
        <v>254.7581324317236</v>
      </c>
      <c r="H25" s="8">
        <v>103.1995302232</v>
      </c>
      <c r="I25" s="8">
        <v>36.6610987404</v>
      </c>
      <c r="J25" s="7">
        <v>47.221028701775431</v>
      </c>
      <c r="K25" s="7">
        <v>2.4281086143600001</v>
      </c>
    </row>
    <row r="26" spans="1:11" ht="12" customHeight="1" x14ac:dyDescent="0.25">
      <c r="A26" s="14">
        <v>41810</v>
      </c>
      <c r="B26" s="12">
        <v>90.372</v>
      </c>
      <c r="C26" s="8">
        <v>0.28299999999999997</v>
      </c>
      <c r="D26" s="8">
        <v>4.0940000000000003</v>
      </c>
      <c r="E26" s="8">
        <v>4.3770000000000007</v>
      </c>
      <c r="F26" s="8">
        <v>5.8979999999999997</v>
      </c>
      <c r="G26" s="8">
        <v>254.25685869786273</v>
      </c>
      <c r="H26" s="8">
        <v>106.9573311952</v>
      </c>
      <c r="I26" s="8">
        <v>36.585974987999997</v>
      </c>
      <c r="J26" s="7">
        <v>46.990132229288669</v>
      </c>
      <c r="K26" s="7">
        <v>12.49040257938</v>
      </c>
    </row>
    <row r="27" spans="1:11" ht="12" customHeight="1" x14ac:dyDescent="0.25">
      <c r="A27" s="14">
        <v>41811</v>
      </c>
      <c r="B27" s="12">
        <v>90.13</v>
      </c>
      <c r="C27" s="8">
        <v>0.30199999999999999</v>
      </c>
      <c r="D27" s="8">
        <v>3.8969999999999998</v>
      </c>
      <c r="E27" s="8">
        <v>4.1989999999999998</v>
      </c>
      <c r="F27" s="8">
        <v>5.9059999999999997</v>
      </c>
      <c r="G27" s="8">
        <v>259.9128436261052</v>
      </c>
      <c r="H27" s="8">
        <v>105.87420032679999</v>
      </c>
      <c r="I27" s="8">
        <v>36.5522796216</v>
      </c>
      <c r="J27" s="7">
        <v>46.950340114606114</v>
      </c>
      <c r="K27" s="7">
        <v>15.198677572319999</v>
      </c>
    </row>
    <row r="28" spans="1:11" ht="12" customHeight="1" x14ac:dyDescent="0.25">
      <c r="A28" s="14">
        <v>41812</v>
      </c>
      <c r="B28" s="12">
        <v>90.299000000000007</v>
      </c>
      <c r="C28" s="8">
        <v>0.29899999999999999</v>
      </c>
      <c r="D28" s="8">
        <v>3.87</v>
      </c>
      <c r="E28" s="8">
        <v>4.1690000000000005</v>
      </c>
      <c r="F28" s="8">
        <v>5.64</v>
      </c>
      <c r="G28" s="8">
        <v>250.99684895934035</v>
      </c>
      <c r="H28" s="8">
        <v>106.79522997679999</v>
      </c>
      <c r="I28" s="8">
        <v>36.596663888400002</v>
      </c>
      <c r="J28" s="7">
        <v>47.015883876400054</v>
      </c>
      <c r="K28" s="7">
        <v>3.7996693930799998</v>
      </c>
    </row>
    <row r="29" spans="1:11" ht="12" customHeight="1" x14ac:dyDescent="0.25">
      <c r="A29" s="14">
        <v>41813</v>
      </c>
      <c r="B29" s="12">
        <v>90.331999999999994</v>
      </c>
      <c r="C29" s="8">
        <v>0.30299999999999999</v>
      </c>
      <c r="D29" s="8">
        <v>3.633</v>
      </c>
      <c r="E29" s="8">
        <v>3.9359999999999999</v>
      </c>
      <c r="F29" s="8">
        <v>5.8920000000000003</v>
      </c>
      <c r="G29" s="8">
        <v>251.11052366830356</v>
      </c>
      <c r="H29" s="8">
        <v>90.673526983199991</v>
      </c>
      <c r="I29" s="8">
        <v>36.664339323600004</v>
      </c>
      <c r="J29" s="7">
        <v>47.099544574527805</v>
      </c>
      <c r="K29" s="7">
        <v>3.1138890037199998</v>
      </c>
    </row>
    <row r="30" spans="1:11" ht="12" customHeight="1" x14ac:dyDescent="0.25">
      <c r="A30" s="14">
        <v>41814</v>
      </c>
      <c r="B30" s="12">
        <v>90.281000000000006</v>
      </c>
      <c r="C30" s="8">
        <v>0.28499999999999998</v>
      </c>
      <c r="D30" s="8">
        <v>3.6179999999999999</v>
      </c>
      <c r="E30" s="8">
        <v>3.903</v>
      </c>
      <c r="F30" s="8">
        <v>5.8559999999999999</v>
      </c>
      <c r="G30" s="8">
        <v>251.51570665197204</v>
      </c>
      <c r="H30" s="8">
        <v>101.4458897696</v>
      </c>
      <c r="I30" s="8">
        <v>36.613013342400002</v>
      </c>
      <c r="J30" s="7">
        <v>47.046294871874146</v>
      </c>
      <c r="K30" s="7">
        <v>3.1138890037199998</v>
      </c>
    </row>
    <row r="31" spans="1:11" ht="12" customHeight="1" x14ac:dyDescent="0.25">
      <c r="A31" s="14">
        <v>41815</v>
      </c>
      <c r="B31" s="12">
        <v>91.137</v>
      </c>
      <c r="C31" s="8">
        <v>0.26200000000000001</v>
      </c>
      <c r="D31" s="8">
        <v>3.988</v>
      </c>
      <c r="E31" s="8">
        <v>4.25</v>
      </c>
      <c r="F31" s="8">
        <v>5.734</v>
      </c>
      <c r="G31" s="8">
        <v>252.46498406071538</v>
      </c>
      <c r="H31" s="8">
        <v>88.087275725999987</v>
      </c>
      <c r="I31" s="8">
        <v>36.702229863599996</v>
      </c>
      <c r="J31" s="7">
        <v>47.287108637972537</v>
      </c>
      <c r="K31" s="7">
        <v>2.3918681872800001</v>
      </c>
    </row>
    <row r="32" spans="1:11" ht="12" customHeight="1" x14ac:dyDescent="0.25">
      <c r="A32" s="14">
        <v>41816</v>
      </c>
      <c r="B32" s="12">
        <v>90.218999999999994</v>
      </c>
      <c r="C32" s="8">
        <v>0.26500000000000001</v>
      </c>
      <c r="D32" s="8">
        <v>4.3460000000000001</v>
      </c>
      <c r="E32" s="8">
        <v>4.6109999999999998</v>
      </c>
      <c r="F32" s="8">
        <v>5.6950000000000003</v>
      </c>
      <c r="G32" s="8">
        <v>253.39373646217001</v>
      </c>
      <c r="H32" s="8">
        <v>104.45213054719999</v>
      </c>
      <c r="I32" s="8">
        <v>36.510981026399996</v>
      </c>
      <c r="J32" s="7">
        <v>46.89991346744651</v>
      </c>
      <c r="K32" s="7">
        <v>4.9259103577200003</v>
      </c>
    </row>
    <row r="33" spans="1:11" ht="12" customHeight="1" x14ac:dyDescent="0.25">
      <c r="A33" s="14">
        <v>41817</v>
      </c>
      <c r="B33" s="12">
        <v>90.429000000000002</v>
      </c>
      <c r="C33" s="8">
        <v>0.29499999999999998</v>
      </c>
      <c r="D33" s="8">
        <v>4.1079999999999997</v>
      </c>
      <c r="E33" s="8">
        <v>4.4029999999999996</v>
      </c>
      <c r="F33" s="8">
        <v>5.673</v>
      </c>
      <c r="G33" s="8">
        <v>253.84706039586973</v>
      </c>
      <c r="H33" s="8">
        <v>100.53222835679999</v>
      </c>
      <c r="I33" s="8">
        <v>36.473103046799999</v>
      </c>
      <c r="J33" s="7">
        <v>46.919524631617897</v>
      </c>
      <c r="K33" s="7">
        <v>9.1827666770399983</v>
      </c>
    </row>
    <row r="34" spans="1:11" ht="12" customHeight="1" x14ac:dyDescent="0.25">
      <c r="A34" s="14">
        <v>41818</v>
      </c>
      <c r="B34" s="12">
        <v>90.466999999999999</v>
      </c>
      <c r="C34" s="8">
        <v>0.28000000000000003</v>
      </c>
      <c r="D34" s="8">
        <v>3.8069999999999999</v>
      </c>
      <c r="E34" s="8">
        <v>4.0869999999999997</v>
      </c>
      <c r="F34" s="8">
        <v>5.5789999999999997</v>
      </c>
      <c r="G34" s="8">
        <v>253.53542762377194</v>
      </c>
      <c r="H34" s="8">
        <v>107.0383818044</v>
      </c>
      <c r="I34" s="8">
        <v>36.5967015696</v>
      </c>
      <c r="J34" s="7">
        <v>47.033203900737981</v>
      </c>
      <c r="K34" s="7">
        <v>11.927282097059997</v>
      </c>
    </row>
    <row r="35" spans="1:11" ht="12" customHeight="1" x14ac:dyDescent="0.25">
      <c r="A35" s="14">
        <v>41819</v>
      </c>
      <c r="B35" s="12">
        <v>90.753</v>
      </c>
      <c r="C35" s="8">
        <v>0.29299999999999998</v>
      </c>
      <c r="D35" s="8">
        <v>3.6</v>
      </c>
      <c r="E35" s="8">
        <v>3.8930000000000002</v>
      </c>
      <c r="F35" s="8">
        <v>5.7930000000000001</v>
      </c>
      <c r="G35" s="8">
        <v>251.04857873049841</v>
      </c>
      <c r="H35" s="8">
        <v>104.00758023613332</v>
      </c>
      <c r="I35" s="8">
        <v>36.819389088000001</v>
      </c>
      <c r="J35" s="7">
        <v>47.131581155448686</v>
      </c>
      <c r="K35" s="7">
        <v>8.6786530439399989</v>
      </c>
    </row>
    <row r="36" spans="1:11" ht="12" customHeight="1" x14ac:dyDescent="0.25">
      <c r="A36" s="14">
        <v>41820</v>
      </c>
      <c r="B36" s="12">
        <v>90.92</v>
      </c>
      <c r="C36" s="8">
        <v>0.32500000000000001</v>
      </c>
      <c r="D36" s="8">
        <v>3.512</v>
      </c>
      <c r="E36" s="8">
        <v>3.8370000000000002</v>
      </c>
      <c r="F36" s="8">
        <v>5.4859999999999998</v>
      </c>
      <c r="G36" s="8">
        <v>251.36190393944409</v>
      </c>
      <c r="H36" s="8">
        <v>97.69054487666665</v>
      </c>
      <c r="I36" s="8">
        <v>36.847809086400005</v>
      </c>
      <c r="J36" s="7">
        <v>47.329272605626493</v>
      </c>
      <c r="K36" s="7">
        <v>8.6786530439399989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92.48</v>
      </c>
      <c r="C39" s="35">
        <f t="shared" ref="C39:K39" si="0">MAX(C7:C37)</f>
        <v>0.40300000000000002</v>
      </c>
      <c r="D39" s="35">
        <f t="shared" si="0"/>
        <v>5.1630000000000003</v>
      </c>
      <c r="E39" s="35">
        <f t="shared" si="0"/>
        <v>5.4530000000000003</v>
      </c>
      <c r="F39" s="35">
        <f t="shared" si="0"/>
        <v>6.1790000000000003</v>
      </c>
      <c r="G39" s="35">
        <f t="shared" si="0"/>
        <v>259.9128436261052</v>
      </c>
      <c r="H39" s="35">
        <f>MAX(H7:H37)</f>
        <v>110.21490288548034</v>
      </c>
      <c r="I39" s="35">
        <f t="shared" si="0"/>
        <v>36.852494115599995</v>
      </c>
      <c r="J39" s="35">
        <f t="shared" si="0"/>
        <v>47.528069658985224</v>
      </c>
      <c r="K39" s="35">
        <f t="shared" si="0"/>
        <v>24.68112470406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M14" sqref="M1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41791</v>
      </c>
      <c r="B7" s="11">
        <v>90.772000000000006</v>
      </c>
      <c r="C7" s="10">
        <v>0.28999999999999998</v>
      </c>
      <c r="D7" s="10">
        <v>2.907</v>
      </c>
      <c r="E7" s="10">
        <v>3.1970000000000001</v>
      </c>
      <c r="F7" s="10">
        <v>4.1900000000000004</v>
      </c>
      <c r="G7" s="10">
        <v>248.69921907683877</v>
      </c>
      <c r="H7" s="10">
        <v>58.113311306222229</v>
      </c>
      <c r="I7" s="10">
        <v>36.071693596799996</v>
      </c>
      <c r="J7" s="10">
        <v>46.483214937319438</v>
      </c>
      <c r="K7" s="10">
        <v>8.7958568987910296E-2</v>
      </c>
    </row>
    <row r="8" spans="1:13" ht="12" customHeight="1" x14ac:dyDescent="0.25">
      <c r="A8" s="14">
        <v>41792</v>
      </c>
      <c r="B8" s="12">
        <v>90.662000000000006</v>
      </c>
      <c r="C8" s="8">
        <v>0.28899999999999998</v>
      </c>
      <c r="D8" s="7">
        <v>3.2829999999999999</v>
      </c>
      <c r="E8" s="8">
        <v>3.5720000000000001</v>
      </c>
      <c r="F8" s="8">
        <v>4.181</v>
      </c>
      <c r="G8" s="8">
        <v>248.7929015086205</v>
      </c>
      <c r="H8" s="8">
        <v>62.455108262194209</v>
      </c>
      <c r="I8" s="8">
        <v>36.114390583199999</v>
      </c>
      <c r="J8" s="7">
        <v>46.627544097861666</v>
      </c>
      <c r="K8" s="10">
        <v>8.7958568987910296E-2</v>
      </c>
    </row>
    <row r="9" spans="1:13" ht="12" customHeight="1" x14ac:dyDescent="0.25">
      <c r="A9" s="14">
        <v>41793</v>
      </c>
      <c r="B9" s="12">
        <v>90.713999999999999</v>
      </c>
      <c r="C9" s="8">
        <v>0.311</v>
      </c>
      <c r="D9" s="7">
        <v>2.7669999999999999</v>
      </c>
      <c r="E9" s="8">
        <v>3.0779999999999998</v>
      </c>
      <c r="F9" s="8">
        <v>4.5890000000000004</v>
      </c>
      <c r="G9" s="8">
        <v>249.37706260895598</v>
      </c>
      <c r="H9" s="8">
        <v>64.793002390190736</v>
      </c>
      <c r="I9" s="8">
        <v>36.293686106400003</v>
      </c>
      <c r="J9" s="7">
        <v>46.80738394626399</v>
      </c>
      <c r="K9" s="10">
        <v>0.21110056141695052</v>
      </c>
    </row>
    <row r="10" spans="1:13" ht="12" customHeight="1" x14ac:dyDescent="0.25">
      <c r="A10" s="14">
        <v>41794</v>
      </c>
      <c r="B10" s="12">
        <v>90.358000000000004</v>
      </c>
      <c r="C10" s="8">
        <v>0.27300000000000002</v>
      </c>
      <c r="D10" s="7">
        <v>2.8239999999999998</v>
      </c>
      <c r="E10" s="8">
        <v>3.097</v>
      </c>
      <c r="F10" s="8">
        <v>4.8579999999999997</v>
      </c>
      <c r="G10" s="8">
        <v>250.70460740109343</v>
      </c>
      <c r="H10" s="8">
        <v>74.562049757266848</v>
      </c>
      <c r="I10" s="8">
        <v>36.325279699200003</v>
      </c>
      <c r="J10" s="7">
        <v>46.866842126849377</v>
      </c>
      <c r="K10" s="10">
        <v>8.7958568987910296E-2</v>
      </c>
    </row>
    <row r="11" spans="1:13" ht="12" customHeight="1" x14ac:dyDescent="0.25">
      <c r="A11" s="14">
        <v>41795</v>
      </c>
      <c r="B11" s="12">
        <v>90.03</v>
      </c>
      <c r="C11" s="8">
        <v>0.20100000000000001</v>
      </c>
      <c r="D11" s="7">
        <v>2.2799999999999998</v>
      </c>
      <c r="E11" s="8">
        <v>2.4809999999999999</v>
      </c>
      <c r="F11" s="8">
        <v>4.7480000000000002</v>
      </c>
      <c r="G11" s="8">
        <v>251.41436643890992</v>
      </c>
      <c r="H11" s="8">
        <v>87.586235596400002</v>
      </c>
      <c r="I11" s="8">
        <v>36.255774632399998</v>
      </c>
      <c r="J11" s="7">
        <v>46.622593821928611</v>
      </c>
      <c r="K11" s="7">
        <v>0.77359373189999991</v>
      </c>
    </row>
    <row r="12" spans="1:13" ht="12" customHeight="1" x14ac:dyDescent="0.25">
      <c r="A12" s="14">
        <v>41796</v>
      </c>
      <c r="B12" s="12">
        <v>90.623999999999995</v>
      </c>
      <c r="C12" s="8">
        <v>0.26500000000000001</v>
      </c>
      <c r="D12" s="7">
        <v>2.9329999999999998</v>
      </c>
      <c r="E12" s="8">
        <v>3.198</v>
      </c>
      <c r="F12" s="8">
        <v>4.7229999999999999</v>
      </c>
      <c r="G12" s="8">
        <v>252.41031995400212</v>
      </c>
      <c r="H12" s="8">
        <v>88.418846399999993</v>
      </c>
      <c r="I12" s="8">
        <v>36.316072925999997</v>
      </c>
      <c r="J12" s="7">
        <v>46.868228407471086</v>
      </c>
      <c r="K12" s="7">
        <v>0.26344002762000002</v>
      </c>
    </row>
    <row r="13" spans="1:13" ht="12" customHeight="1" x14ac:dyDescent="0.25">
      <c r="A13" s="14">
        <v>41797</v>
      </c>
      <c r="B13" s="12">
        <v>90.581000000000003</v>
      </c>
      <c r="C13" s="8">
        <v>0.25600000000000001</v>
      </c>
      <c r="D13" s="8">
        <v>3.032</v>
      </c>
      <c r="E13" s="8">
        <v>3.2880000000000003</v>
      </c>
      <c r="F13" s="8">
        <v>4.9660000000000002</v>
      </c>
      <c r="G13" s="8">
        <v>252.23755348460972</v>
      </c>
      <c r="H13" s="8">
        <v>88.838835920399987</v>
      </c>
      <c r="I13" s="8">
        <v>36.429719425199998</v>
      </c>
      <c r="J13" s="7">
        <v>46.929204867209471</v>
      </c>
      <c r="K13" s="7">
        <v>0.19374689861999997</v>
      </c>
    </row>
    <row r="14" spans="1:13" ht="12" customHeight="1" x14ac:dyDescent="0.25">
      <c r="A14" s="14">
        <v>41798</v>
      </c>
      <c r="B14" s="12">
        <v>89.885999999999996</v>
      </c>
      <c r="C14" s="8">
        <v>0.25700000000000001</v>
      </c>
      <c r="D14" s="8">
        <v>2.714</v>
      </c>
      <c r="E14" s="8">
        <v>2.9710000000000001</v>
      </c>
      <c r="F14" s="8">
        <v>5.1120000000000001</v>
      </c>
      <c r="G14" s="8">
        <v>250.74592132431528</v>
      </c>
      <c r="H14" s="8">
        <v>92.265066218399994</v>
      </c>
      <c r="I14" s="8">
        <v>36.351472319999999</v>
      </c>
      <c r="J14" s="7">
        <v>46.697417134230882</v>
      </c>
      <c r="K14" s="7">
        <v>0.79171394543999996</v>
      </c>
    </row>
    <row r="15" spans="1:13" ht="12" customHeight="1" x14ac:dyDescent="0.25">
      <c r="A15" s="14">
        <v>41799</v>
      </c>
      <c r="B15" s="12">
        <v>90.39</v>
      </c>
      <c r="C15" s="8">
        <v>0.27600000000000002</v>
      </c>
      <c r="D15" s="8">
        <v>2.7349999999999999</v>
      </c>
      <c r="E15" s="8">
        <v>3.0110000000000001</v>
      </c>
      <c r="F15" s="8">
        <v>4.9889999999999999</v>
      </c>
      <c r="G15" s="8">
        <v>250.72456982847046</v>
      </c>
      <c r="H15" s="8">
        <v>92.596636892399999</v>
      </c>
      <c r="I15" s="8">
        <v>36.511035454800002</v>
      </c>
      <c r="J15" s="7">
        <v>47.071648466919584</v>
      </c>
      <c r="K15" s="7">
        <v>8.7813342539999992E-2</v>
      </c>
    </row>
    <row r="16" spans="1:13" ht="12" customHeight="1" x14ac:dyDescent="0.25">
      <c r="A16" s="14">
        <v>41800</v>
      </c>
      <c r="B16" s="12">
        <v>90.516000000000005</v>
      </c>
      <c r="C16" s="8">
        <v>0.26300000000000001</v>
      </c>
      <c r="D16" s="8">
        <v>2.1930000000000001</v>
      </c>
      <c r="E16" s="8">
        <v>2.456</v>
      </c>
      <c r="F16" s="8">
        <v>5.0279999999999996</v>
      </c>
      <c r="G16" s="8">
        <v>251.17155760721045</v>
      </c>
      <c r="H16" s="8">
        <v>92.176647371999991</v>
      </c>
      <c r="I16" s="8">
        <v>36.252764323200005</v>
      </c>
      <c r="J16" s="7">
        <v>46.711126266537683</v>
      </c>
      <c r="K16" s="7">
        <v>8.7813342539999992E-2</v>
      </c>
    </row>
    <row r="17" spans="1:11" ht="12" customHeight="1" x14ac:dyDescent="0.25">
      <c r="A17" s="14">
        <v>41801</v>
      </c>
      <c r="B17" s="12">
        <v>90.816000000000003</v>
      </c>
      <c r="C17" s="8">
        <v>0.27600000000000002</v>
      </c>
      <c r="D17" s="8">
        <v>2.4279999999999999</v>
      </c>
      <c r="E17" s="8">
        <v>2.7039999999999997</v>
      </c>
      <c r="F17" s="8">
        <v>4.4589999999999996</v>
      </c>
      <c r="G17" s="8">
        <v>251.36239587667865</v>
      </c>
      <c r="H17" s="8">
        <v>96.686979711998219</v>
      </c>
      <c r="I17" s="8">
        <v>36.266651938799995</v>
      </c>
      <c r="J17" s="7">
        <v>46.812634913386972</v>
      </c>
      <c r="K17" s="7">
        <v>7.0366857267345331E-2</v>
      </c>
    </row>
    <row r="18" spans="1:11" ht="12" customHeight="1" x14ac:dyDescent="0.25">
      <c r="A18" s="14">
        <v>41802</v>
      </c>
      <c r="B18" s="12">
        <v>89.960999999999999</v>
      </c>
      <c r="C18" s="8">
        <v>0.26200000000000001</v>
      </c>
      <c r="D18" s="8">
        <v>2.774</v>
      </c>
      <c r="E18" s="8">
        <v>3.036</v>
      </c>
      <c r="F18" s="8">
        <v>5.35</v>
      </c>
      <c r="G18" s="8">
        <v>252.50213060785569</v>
      </c>
      <c r="H18" s="8">
        <v>101.19731205199645</v>
      </c>
      <c r="I18" s="8">
        <v>36.386804725200001</v>
      </c>
      <c r="J18" s="7">
        <v>46.891224590908649</v>
      </c>
      <c r="K18" s="7">
        <v>7.0366857267345331E-2</v>
      </c>
    </row>
    <row r="19" spans="1:11" ht="12" customHeight="1" x14ac:dyDescent="0.25">
      <c r="A19" s="14">
        <v>41803</v>
      </c>
      <c r="B19" s="12">
        <v>90.323999999999998</v>
      </c>
      <c r="C19" s="8">
        <v>0.249</v>
      </c>
      <c r="D19" s="8">
        <v>2.8639999999999999</v>
      </c>
      <c r="E19" s="8">
        <v>3.113</v>
      </c>
      <c r="F19" s="8">
        <v>5.2930000000000001</v>
      </c>
      <c r="G19" s="8">
        <v>251.92062911395593</v>
      </c>
      <c r="H19" s="8">
        <v>97.022513556794422</v>
      </c>
      <c r="I19" s="8">
        <v>36.401244998400003</v>
      </c>
      <c r="J19" s="7">
        <v>46.884924198630571</v>
      </c>
      <c r="K19" s="7">
        <v>8.7958568987910296E-2</v>
      </c>
    </row>
    <row r="20" spans="1:11" ht="12" customHeight="1" x14ac:dyDescent="0.25">
      <c r="A20" s="14">
        <v>41804</v>
      </c>
      <c r="B20" s="12">
        <v>90.555999999999997</v>
      </c>
      <c r="C20" s="8">
        <v>0.27500000000000002</v>
      </c>
      <c r="D20" s="8">
        <v>2.7730000000000001</v>
      </c>
      <c r="E20" s="8">
        <v>3.048</v>
      </c>
      <c r="F20" s="8">
        <v>5.2249999999999996</v>
      </c>
      <c r="G20" s="8">
        <v>250.78464715719639</v>
      </c>
      <c r="H20" s="8">
        <v>91.261277467188108</v>
      </c>
      <c r="I20" s="8">
        <v>36.419516193600003</v>
      </c>
      <c r="J20" s="7">
        <v>46.94987195289368</v>
      </c>
      <c r="K20" s="7">
        <v>8.7958568987910296E-2</v>
      </c>
    </row>
    <row r="21" spans="1:11" ht="12" customHeight="1" x14ac:dyDescent="0.25">
      <c r="A21" s="14">
        <v>41805</v>
      </c>
      <c r="B21" s="12">
        <v>90.238</v>
      </c>
      <c r="C21" s="8">
        <v>0.29099999999999998</v>
      </c>
      <c r="D21" s="8">
        <v>2.9420000000000002</v>
      </c>
      <c r="E21" s="8">
        <v>3.2330000000000001</v>
      </c>
      <c r="F21" s="8">
        <v>5.0410000000000004</v>
      </c>
      <c r="G21" s="8">
        <v>250.44314513863421</v>
      </c>
      <c r="H21" s="8">
        <v>90.423000000000002</v>
      </c>
      <c r="I21" s="8">
        <v>36.2736857628</v>
      </c>
      <c r="J21" s="7">
        <v>46.815084535648168</v>
      </c>
      <c r="K21" s="7">
        <v>8.7800000000000003E-2</v>
      </c>
    </row>
    <row r="22" spans="1:11" ht="12" customHeight="1" x14ac:dyDescent="0.25">
      <c r="A22" s="14">
        <v>41806</v>
      </c>
      <c r="B22" s="12">
        <v>90.091999999999999</v>
      </c>
      <c r="C22" s="8">
        <v>0.188</v>
      </c>
      <c r="D22" s="8">
        <v>3.1880000000000002</v>
      </c>
      <c r="E22" s="8">
        <v>3.3760000000000003</v>
      </c>
      <c r="F22" s="8">
        <v>4.798</v>
      </c>
      <c r="G22" s="8">
        <v>250.84591249097855</v>
      </c>
      <c r="H22" s="8">
        <v>92.902263674660844</v>
      </c>
      <c r="I22" s="8">
        <v>35.985014276400001</v>
      </c>
      <c r="J22" s="7">
        <v>46.361509791366444</v>
      </c>
      <c r="K22" s="7">
        <v>8.7800000000000003E-2</v>
      </c>
    </row>
    <row r="23" spans="1:11" ht="12" customHeight="1" x14ac:dyDescent="0.25">
      <c r="A23" s="14">
        <v>41807</v>
      </c>
      <c r="B23" s="12">
        <v>89.504999999999995</v>
      </c>
      <c r="C23" s="8">
        <v>0.221</v>
      </c>
      <c r="D23" s="8">
        <v>3.4009999999999998</v>
      </c>
      <c r="E23" s="8">
        <v>3.6219999999999999</v>
      </c>
      <c r="F23" s="8">
        <v>5.1319999999999997</v>
      </c>
      <c r="G23" s="8">
        <v>252.74298585685446</v>
      </c>
      <c r="H23" s="8">
        <v>95.393419398797079</v>
      </c>
      <c r="I23" s="8">
        <v>35.963556926399995</v>
      </c>
      <c r="J23" s="7">
        <v>46.21091917643313</v>
      </c>
      <c r="K23" s="7">
        <v>8.7800000000000003E-2</v>
      </c>
    </row>
    <row r="24" spans="1:11" ht="12" customHeight="1" x14ac:dyDescent="0.25">
      <c r="A24" s="14">
        <v>41808</v>
      </c>
      <c r="B24" s="12">
        <v>90.245000000000005</v>
      </c>
      <c r="C24" s="8">
        <v>0.24399999999999999</v>
      </c>
      <c r="D24" s="8">
        <v>3.12</v>
      </c>
      <c r="E24" s="8">
        <v>3.3639999999999999</v>
      </c>
      <c r="F24" s="8">
        <v>5.1159999999999997</v>
      </c>
      <c r="G24" s="8">
        <v>253.58655661965776</v>
      </c>
      <c r="H24" s="8">
        <v>97.884575122933327</v>
      </c>
      <c r="I24" s="8">
        <v>36.184343637600001</v>
      </c>
      <c r="J24" s="7">
        <v>46.663650277136711</v>
      </c>
      <c r="K24" s="7">
        <v>0.65093382485999995</v>
      </c>
    </row>
    <row r="25" spans="1:11" ht="12" customHeight="1" x14ac:dyDescent="0.25">
      <c r="A25" s="14">
        <v>41809</v>
      </c>
      <c r="B25" s="12">
        <v>88.745999999999995</v>
      </c>
      <c r="C25" s="8">
        <v>0.22700000000000001</v>
      </c>
      <c r="D25" s="8">
        <v>2.855</v>
      </c>
      <c r="E25" s="8">
        <v>3.0819999999999999</v>
      </c>
      <c r="F25" s="8">
        <v>5.0869999999999997</v>
      </c>
      <c r="G25" s="8">
        <v>254.34988192078498</v>
      </c>
      <c r="H25" s="8">
        <v>95.020786931200007</v>
      </c>
      <c r="I25" s="8">
        <v>35.753015314799995</v>
      </c>
      <c r="J25" s="7">
        <v>45.744435881837745</v>
      </c>
      <c r="K25" s="7">
        <v>0.65093382485999995</v>
      </c>
    </row>
    <row r="26" spans="1:11" ht="12" customHeight="1" x14ac:dyDescent="0.25">
      <c r="A26" s="14">
        <v>41810</v>
      </c>
      <c r="B26" s="12">
        <v>89.944000000000003</v>
      </c>
      <c r="C26" s="8">
        <v>0.24099999999999999</v>
      </c>
      <c r="D26" s="8">
        <v>3.3420000000000001</v>
      </c>
      <c r="E26" s="8">
        <v>3.5830000000000002</v>
      </c>
      <c r="F26" s="8">
        <v>5.0949999999999998</v>
      </c>
      <c r="G26" s="8">
        <v>253.78509723545079</v>
      </c>
      <c r="H26" s="8">
        <v>99.191209186400002</v>
      </c>
      <c r="I26" s="8">
        <v>36.093368660400003</v>
      </c>
      <c r="J26" s="7">
        <v>46.391891550266322</v>
      </c>
      <c r="K26" s="7">
        <v>0.80983415897999989</v>
      </c>
    </row>
    <row r="27" spans="1:11" ht="12" customHeight="1" x14ac:dyDescent="0.25">
      <c r="A27" s="14">
        <v>41811</v>
      </c>
      <c r="B27" s="12">
        <v>89.554000000000002</v>
      </c>
      <c r="C27" s="8">
        <v>0.247</v>
      </c>
      <c r="D27" s="8">
        <v>3.3620000000000001</v>
      </c>
      <c r="E27" s="8">
        <v>3.609</v>
      </c>
      <c r="F27" s="8">
        <v>5.3970000000000002</v>
      </c>
      <c r="G27" s="8">
        <v>259.62917321913204</v>
      </c>
      <c r="H27" s="8">
        <v>99.441729251200002</v>
      </c>
      <c r="I27" s="8">
        <v>36.273015874800002</v>
      </c>
      <c r="J27" s="7">
        <v>46.588888819455228</v>
      </c>
      <c r="K27" s="7">
        <v>1.3715607787199999</v>
      </c>
    </row>
    <row r="28" spans="1:11" ht="12" customHeight="1" x14ac:dyDescent="0.25">
      <c r="A28" s="14">
        <v>41812</v>
      </c>
      <c r="B28" s="12">
        <v>89.802000000000007</v>
      </c>
      <c r="C28" s="8">
        <v>0.25800000000000001</v>
      </c>
      <c r="D28" s="8">
        <v>3.238</v>
      </c>
      <c r="E28" s="8">
        <v>3.496</v>
      </c>
      <c r="F28" s="8">
        <v>5.33</v>
      </c>
      <c r="G28" s="8">
        <v>250.77309523640466</v>
      </c>
      <c r="H28" s="8">
        <v>98.277547773599991</v>
      </c>
      <c r="I28" s="8">
        <v>36.290520885600003</v>
      </c>
      <c r="J28" s="7">
        <v>46.611642728204956</v>
      </c>
      <c r="K28" s="7">
        <v>0.35125337015999997</v>
      </c>
    </row>
    <row r="29" spans="1:11" ht="12" customHeight="1" x14ac:dyDescent="0.25">
      <c r="A29" s="14">
        <v>41813</v>
      </c>
      <c r="B29" s="12">
        <v>89.811000000000007</v>
      </c>
      <c r="C29" s="8">
        <v>0.25800000000000001</v>
      </c>
      <c r="D29" s="8">
        <v>3.133</v>
      </c>
      <c r="E29" s="8">
        <v>3.391</v>
      </c>
      <c r="F29" s="8">
        <v>5.6079999999999997</v>
      </c>
      <c r="G29" s="8">
        <v>250.92101833353107</v>
      </c>
      <c r="H29" s="8">
        <v>84.329474754000003</v>
      </c>
      <c r="I29" s="8">
        <v>36.459864385200007</v>
      </c>
      <c r="J29" s="7">
        <v>46.789196941434675</v>
      </c>
      <c r="K29" s="7">
        <v>8.7813342539999992E-2</v>
      </c>
    </row>
    <row r="30" spans="1:11" ht="12" customHeight="1" x14ac:dyDescent="0.25">
      <c r="A30" s="14">
        <v>41814</v>
      </c>
      <c r="B30" s="12">
        <v>89.83</v>
      </c>
      <c r="C30" s="8">
        <v>0.26</v>
      </c>
      <c r="D30" s="8">
        <v>3.242</v>
      </c>
      <c r="E30" s="8">
        <v>3.5019999999999998</v>
      </c>
      <c r="F30" s="8">
        <v>5.4219999999999997</v>
      </c>
      <c r="G30" s="8">
        <v>251.27082293544404</v>
      </c>
      <c r="H30" s="8">
        <v>83.747384015199998</v>
      </c>
      <c r="I30" s="8">
        <v>36.442330066800004</v>
      </c>
      <c r="J30" s="7">
        <v>46.792517759080994</v>
      </c>
      <c r="K30" s="7">
        <v>0.54500026877999996</v>
      </c>
    </row>
    <row r="31" spans="1:11" ht="12" customHeight="1" x14ac:dyDescent="0.25">
      <c r="A31" s="14">
        <v>41815</v>
      </c>
      <c r="B31" s="12">
        <v>89.650999999999996</v>
      </c>
      <c r="C31" s="8">
        <v>0.247</v>
      </c>
      <c r="D31" s="8">
        <v>2.7909999999999999</v>
      </c>
      <c r="E31" s="8">
        <v>3.0379999999999998</v>
      </c>
      <c r="F31" s="8">
        <v>4.9089999999999998</v>
      </c>
      <c r="G31" s="8">
        <v>252.01838979725568</v>
      </c>
      <c r="H31" s="8">
        <v>85.250504403999997</v>
      </c>
      <c r="I31" s="8">
        <v>36.141018631199998</v>
      </c>
      <c r="J31" s="7">
        <v>46.477922965284648</v>
      </c>
      <c r="K31" s="7">
        <v>0.54500026877999996</v>
      </c>
    </row>
    <row r="32" spans="1:11" ht="12" customHeight="1" x14ac:dyDescent="0.25">
      <c r="A32" s="14">
        <v>41816</v>
      </c>
      <c r="B32" s="12">
        <v>89.527000000000001</v>
      </c>
      <c r="C32" s="8">
        <v>0.23699999999999999</v>
      </c>
      <c r="D32" s="8">
        <v>3.4329999999999998</v>
      </c>
      <c r="E32" s="8">
        <v>3.67</v>
      </c>
      <c r="F32" s="8">
        <v>5.27</v>
      </c>
      <c r="G32" s="8">
        <v>253.10849592470581</v>
      </c>
      <c r="H32" s="8">
        <v>93.930287825600004</v>
      </c>
      <c r="I32" s="8">
        <v>36.082562529600004</v>
      </c>
      <c r="J32" s="7">
        <v>46.281380765077586</v>
      </c>
      <c r="K32" s="7">
        <v>0.38749379723999994</v>
      </c>
    </row>
    <row r="33" spans="1:11" ht="12" customHeight="1" x14ac:dyDescent="0.25">
      <c r="A33" s="14">
        <v>41817</v>
      </c>
      <c r="B33" s="12">
        <v>89.462000000000003</v>
      </c>
      <c r="C33" s="8">
        <v>0.255</v>
      </c>
      <c r="D33" s="8">
        <v>3.3540000000000001</v>
      </c>
      <c r="E33" s="8">
        <v>3.609</v>
      </c>
      <c r="F33" s="8">
        <v>5.0640000000000001</v>
      </c>
      <c r="G33" s="8">
        <v>253.52062901420945</v>
      </c>
      <c r="H33" s="8">
        <v>94.43132795519999</v>
      </c>
      <c r="I33" s="8">
        <v>36.153574844399998</v>
      </c>
      <c r="J33" s="7">
        <v>46.419455678934597</v>
      </c>
      <c r="K33" s="7">
        <v>0.26344002762000002</v>
      </c>
    </row>
    <row r="34" spans="1:11" ht="12" customHeight="1" x14ac:dyDescent="0.25">
      <c r="A34" s="14">
        <v>41818</v>
      </c>
      <c r="B34" s="12">
        <v>89.804000000000002</v>
      </c>
      <c r="C34" s="8">
        <v>0.24199999999999999</v>
      </c>
      <c r="D34" s="8">
        <v>3.2389999999999999</v>
      </c>
      <c r="E34" s="8">
        <v>3.4809999999999999</v>
      </c>
      <c r="F34" s="8">
        <v>5.1630000000000003</v>
      </c>
      <c r="G34" s="8">
        <v>253.29809324984262</v>
      </c>
      <c r="H34" s="8">
        <v>90.3419563092</v>
      </c>
      <c r="I34" s="8">
        <v>36.308641356000003</v>
      </c>
      <c r="J34" s="7">
        <v>46.660682612455652</v>
      </c>
      <c r="K34" s="7">
        <v>0.77359373189999991</v>
      </c>
    </row>
    <row r="35" spans="1:11" ht="12" customHeight="1" x14ac:dyDescent="0.25">
      <c r="A35" s="14">
        <v>41819</v>
      </c>
      <c r="B35" s="12">
        <v>89.659000000000006</v>
      </c>
      <c r="C35" s="8">
        <v>0.255</v>
      </c>
      <c r="D35" s="8">
        <v>3.0470000000000002</v>
      </c>
      <c r="E35" s="8">
        <v>3.302</v>
      </c>
      <c r="F35" s="8">
        <v>5.077</v>
      </c>
      <c r="G35" s="8">
        <v>250.68808460699276</v>
      </c>
      <c r="H35" s="8">
        <v>92.90119069666666</v>
      </c>
      <c r="I35" s="8">
        <v>36.460019296799999</v>
      </c>
      <c r="J35" s="7">
        <v>46.814035518155698</v>
      </c>
      <c r="K35" s="7">
        <v>0.77359373189999991</v>
      </c>
    </row>
    <row r="36" spans="1:11" ht="12" customHeight="1" x14ac:dyDescent="0.25">
      <c r="A36" s="14">
        <v>41820</v>
      </c>
      <c r="B36" s="12">
        <v>89.933000000000007</v>
      </c>
      <c r="C36" s="8">
        <v>0.27600000000000002</v>
      </c>
      <c r="D36" s="8">
        <v>2.7120000000000002</v>
      </c>
      <c r="E36" s="8">
        <v>2.9880000000000004</v>
      </c>
      <c r="F36" s="8">
        <v>5.1970000000000001</v>
      </c>
      <c r="G36" s="8">
        <v>251.1733727651098</v>
      </c>
      <c r="H36" s="8">
        <v>92.90119069666666</v>
      </c>
      <c r="I36" s="8">
        <v>36.541050624</v>
      </c>
      <c r="J36" s="7">
        <v>46.896300445803647</v>
      </c>
      <c r="K36" s="7">
        <v>0.26344002762000002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88.745999999999995</v>
      </c>
      <c r="C39" s="35">
        <f t="shared" ref="C39:K39" si="0">MIN(C7:C37)</f>
        <v>0.188</v>
      </c>
      <c r="D39" s="35">
        <f t="shared" si="0"/>
        <v>2.1930000000000001</v>
      </c>
      <c r="E39" s="35">
        <f t="shared" si="0"/>
        <v>2.456</v>
      </c>
      <c r="F39" s="35">
        <f t="shared" si="0"/>
        <v>4.181</v>
      </c>
      <c r="G39" s="35">
        <f t="shared" si="0"/>
        <v>248.69921907683877</v>
      </c>
      <c r="H39" s="35">
        <f t="shared" si="0"/>
        <v>58.113311306222229</v>
      </c>
      <c r="I39" s="35">
        <f t="shared" si="0"/>
        <v>35.753015314799995</v>
      </c>
      <c r="J39" s="35">
        <f t="shared" si="0"/>
        <v>45.744435881837745</v>
      </c>
      <c r="K39" s="35">
        <f t="shared" si="0"/>
        <v>7.0366857267345331E-2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2012-06-06T22:59:24Z</cp:lastPrinted>
  <dcterms:created xsi:type="dcterms:W3CDTF">2012-05-21T15:11:37Z</dcterms:created>
  <dcterms:modified xsi:type="dcterms:W3CDTF">2015-05-28T18:48:20Z</dcterms:modified>
</cp:coreProperties>
</file>