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tenea\NOM-001-SECRE-2010\Informes mensuales\TEJAS GAS DE TOLUCA, S. DE R.L. DE C.V\2014\07-2014\"/>
    </mc:Choice>
  </mc:AlternateContent>
  <bookViews>
    <workbookView xWindow="11145" yWindow="0" windowWidth="14010" windowHeight="11760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7" i="1"/>
  <c r="K39" i="5" l="1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<sst xmlns="http://schemas.openxmlformats.org/spreadsheetml/2006/main" count="72" uniqueCount="29">
  <si>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</si>
  <si>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</si>
  <si>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</si>
  <si>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</si>
  <si>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</si>
  <si>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</si>
  <si>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</si>
  <si>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</si>
  <si>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</si>
  <si>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</si>
  <si>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</si>
  <si>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</si>
  <si>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</si>
  <si>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</si>
  <si>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</si>
  <si>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</si>
  <si>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</si>
  <si>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</si>
  <si>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</si>
  <si>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</si>
  <si>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</si>
  <si>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</si>
  <si>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</si>
  <si>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</si>
  <si>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</si>
  <si>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</si>
  <si>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</si>
  <si>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S.de R.L, de C.V</t>
  </si>
  <si>
    <t>Palmillas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</si>
</sst>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N23" sqref="N23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41821</v>
      </c>
      <c r="B7" s="11">
        <v>90.968083333333325</v>
      </c>
      <c r="C7" s="10">
        <v>0.31450000000000006</v>
      </c>
      <c r="D7" s="10">
        <v>2.7161250000000003</v>
      </c>
      <c r="E7" s="10">
        <f>D7+C7</f>
        <v>3.0306250000000006</v>
      </c>
      <c r="F7" s="10">
        <v>5.2554583333333325</v>
      </c>
      <c r="G7" s="10">
        <v>249.00594844811832</v>
      </c>
      <c r="H7" s="10">
        <v>313.35362855265004</v>
      </c>
      <c r="I7" s="10">
        <v>36.73444694070001</v>
      </c>
      <c r="J7" s="10">
        <v>47.302254662293535</v>
      </c>
      <c r="K7" s="10">
        <v>3.379768290855</v>
      </c>
      <c r="L7" s="39"/>
      <c r="M7" s="30">
        <v>9.5549999999999997</v>
      </c>
      <c r="N7" s="30">
        <v>5.0000000000000001E-3</v>
      </c>
    </row>
    <row r="8" spans="1:17" ht="12" customHeight="1" x14ac:dyDescent="0.25">
      <c r="A8" s="14">
        <v>41822</v>
      </c>
      <c r="B8" s="12">
        <v>91.032166666666683</v>
      </c>
      <c r="C8" s="8">
        <v>0.30237499999999989</v>
      </c>
      <c r="D8" s="7">
        <v>2.8804999999999996</v>
      </c>
      <c r="E8" s="10">
        <f t="shared" ref="E8:E37" si="0">D8+C8</f>
        <v>3.1828749999999997</v>
      </c>
      <c r="F8" s="8">
        <v>5.105083333333333</v>
      </c>
      <c r="G8" s="8">
        <v>249.6354343064757</v>
      </c>
      <c r="H8" s="8">
        <v>313.01622469086664</v>
      </c>
      <c r="I8" s="8">
        <v>36.599315179500003</v>
      </c>
      <c r="J8" s="7">
        <v>47.16293031445246</v>
      </c>
      <c r="K8" s="7">
        <v>4.7768832168750004</v>
      </c>
      <c r="L8" s="40"/>
      <c r="M8" s="36"/>
      <c r="N8" s="36"/>
    </row>
    <row r="9" spans="1:17" ht="12" customHeight="1" x14ac:dyDescent="0.25">
      <c r="A9" s="14">
        <v>41823</v>
      </c>
      <c r="B9" s="12">
        <v>91.008458333333337</v>
      </c>
      <c r="C9" s="8">
        <v>0.30933333333333329</v>
      </c>
      <c r="D9" s="7">
        <v>2.89575</v>
      </c>
      <c r="E9" s="10">
        <f t="shared" si="0"/>
        <v>3.2050833333333335</v>
      </c>
      <c r="F9" s="8">
        <v>5.0981666666666667</v>
      </c>
      <c r="G9" s="8">
        <v>249.45275269658009</v>
      </c>
      <c r="H9" s="8">
        <v>312.70706573835002</v>
      </c>
      <c r="I9" s="8">
        <v>36.595846590150003</v>
      </c>
      <c r="J9" s="7">
        <v>47.150142391882582</v>
      </c>
      <c r="K9" s="7">
        <v>2.5076168590274999</v>
      </c>
      <c r="L9" s="40"/>
      <c r="M9" s="36"/>
      <c r="N9" s="36"/>
    </row>
    <row r="10" spans="1:17" ht="12" customHeight="1" x14ac:dyDescent="0.25">
      <c r="A10" s="14">
        <v>41824</v>
      </c>
      <c r="B10" s="12">
        <v>91.08274999999999</v>
      </c>
      <c r="C10" s="8">
        <v>0.31166666666666659</v>
      </c>
      <c r="D10" s="7">
        <v>2.8442916666666664</v>
      </c>
      <c r="E10" s="10">
        <f t="shared" si="0"/>
        <v>3.155958333333333</v>
      </c>
      <c r="F10" s="8">
        <v>5.0465</v>
      </c>
      <c r="G10" s="8">
        <v>249.50696590780541</v>
      </c>
      <c r="H10" s="8">
        <v>312.1925171738834</v>
      </c>
      <c r="I10" s="8">
        <v>36.616854731400004</v>
      </c>
      <c r="J10" s="7">
        <v>47.182235208381961</v>
      </c>
      <c r="K10" s="7">
        <v>1.292459077305</v>
      </c>
      <c r="L10" s="40"/>
      <c r="M10" s="36"/>
      <c r="N10" s="36"/>
    </row>
    <row r="11" spans="1:17" ht="12" customHeight="1" x14ac:dyDescent="0.25">
      <c r="A11" s="14">
        <v>41825</v>
      </c>
      <c r="B11" s="12">
        <v>91.739833333333323</v>
      </c>
      <c r="C11" s="8">
        <v>0.33045833333333335</v>
      </c>
      <c r="D11" s="7">
        <v>2.3632499999999999</v>
      </c>
      <c r="E11" s="10">
        <f t="shared" si="0"/>
        <v>2.6937083333333334</v>
      </c>
      <c r="F11" s="8">
        <v>4.7850833333333336</v>
      </c>
      <c r="G11" s="8">
        <v>248.91643539763876</v>
      </c>
      <c r="H11" s="8">
        <v>312.03624914326667</v>
      </c>
      <c r="I11" s="8">
        <v>36.754232187450008</v>
      </c>
      <c r="J11" s="7">
        <v>47.450646573571021</v>
      </c>
      <c r="K11" s="7">
        <v>2.1124568175975007</v>
      </c>
      <c r="L11" s="40"/>
      <c r="M11" s="36"/>
      <c r="N11" s="36"/>
    </row>
    <row r="12" spans="1:17" ht="12" customHeight="1" x14ac:dyDescent="0.25">
      <c r="A12" s="14">
        <v>41826</v>
      </c>
      <c r="B12" s="12">
        <v>90.674374999999998</v>
      </c>
      <c r="C12" s="8">
        <v>0.24091666666666667</v>
      </c>
      <c r="D12" s="7">
        <v>3.3850000000000002</v>
      </c>
      <c r="E12" s="10">
        <f t="shared" si="0"/>
        <v>3.6259166666666669</v>
      </c>
      <c r="F12" s="8">
        <v>5.0937916666666672</v>
      </c>
      <c r="G12" s="8">
        <v>249.00971604774344</v>
      </c>
      <c r="H12" s="8">
        <v>312.35500037250006</v>
      </c>
      <c r="I12" s="8">
        <v>36.392147954249992</v>
      </c>
      <c r="J12" s="7">
        <v>46.871619647573525</v>
      </c>
      <c r="K12" s="7">
        <v>2.2150295857083342</v>
      </c>
      <c r="L12" s="40"/>
      <c r="M12" s="36"/>
      <c r="N12" s="36"/>
    </row>
    <row r="13" spans="1:17" ht="12" customHeight="1" x14ac:dyDescent="0.25">
      <c r="A13" s="14">
        <v>41827</v>
      </c>
      <c r="B13" s="12">
        <v>90.866458333333341</v>
      </c>
      <c r="C13" s="8">
        <v>0.29712499999999997</v>
      </c>
      <c r="D13" s="8">
        <v>3.1077499999999998</v>
      </c>
      <c r="E13" s="10">
        <f t="shared" si="0"/>
        <v>3.4048749999999997</v>
      </c>
      <c r="F13" s="8">
        <v>5.1929583333333333</v>
      </c>
      <c r="G13" s="8">
        <v>249.45871240933792</v>
      </c>
      <c r="H13" s="8">
        <v>312.43727871750008</v>
      </c>
      <c r="I13" s="8">
        <v>36.460967955899996</v>
      </c>
      <c r="J13" s="7">
        <v>46.991496692118758</v>
      </c>
      <c r="K13" s="7">
        <v>2.8783940285000003</v>
      </c>
      <c r="L13" s="40"/>
      <c r="M13" s="36"/>
      <c r="N13" s="36"/>
    </row>
    <row r="14" spans="1:17" ht="12" customHeight="1" x14ac:dyDescent="0.25">
      <c r="A14" s="14">
        <v>41828</v>
      </c>
      <c r="B14" s="12">
        <v>90.670041666666677</v>
      </c>
      <c r="C14" s="8">
        <v>0.31245833333333334</v>
      </c>
      <c r="D14" s="8">
        <v>3.2970000000000002</v>
      </c>
      <c r="E14" s="10">
        <f t="shared" si="0"/>
        <v>3.6094583333333334</v>
      </c>
      <c r="F14" s="8">
        <v>5.1829999999999998</v>
      </c>
      <c r="G14" s="8">
        <v>250.22011723986819</v>
      </c>
      <c r="H14" s="8">
        <v>219.27762259124998</v>
      </c>
      <c r="I14" s="8">
        <v>36.383988753300002</v>
      </c>
      <c r="J14" s="7">
        <v>46.858536162897991</v>
      </c>
      <c r="K14" s="7">
        <v>1.3006451098749998</v>
      </c>
      <c r="L14" s="40"/>
      <c r="M14" s="36"/>
      <c r="N14" s="36"/>
    </row>
    <row r="15" spans="1:17" ht="12" customHeight="1" x14ac:dyDescent="0.25">
      <c r="A15" s="14">
        <v>41829</v>
      </c>
      <c r="B15" s="12">
        <v>90.61433333333332</v>
      </c>
      <c r="C15" s="8">
        <v>0.32204166666666667</v>
      </c>
      <c r="D15" s="8">
        <v>3.2438333333333329</v>
      </c>
      <c r="E15" s="10">
        <f t="shared" si="0"/>
        <v>3.5658749999999997</v>
      </c>
      <c r="F15" s="8">
        <v>5.1968749999999995</v>
      </c>
      <c r="G15" s="8">
        <v>250.43925376686738</v>
      </c>
      <c r="H15" s="8">
        <v>312.39644655375002</v>
      </c>
      <c r="I15" s="8">
        <v>36.455270418899993</v>
      </c>
      <c r="J15" s="7">
        <v>46.916063128050979</v>
      </c>
      <c r="K15" s="7">
        <v>1.3176082780416667</v>
      </c>
      <c r="L15" s="40"/>
      <c r="M15" s="36"/>
      <c r="N15" s="36"/>
    </row>
    <row r="16" spans="1:17" ht="12" customHeight="1" x14ac:dyDescent="0.25">
      <c r="A16" s="14">
        <v>41830</v>
      </c>
      <c r="B16" s="12">
        <v>90.521791666666658</v>
      </c>
      <c r="C16" s="8">
        <v>0.29049999999999998</v>
      </c>
      <c r="D16" s="8">
        <v>3.2743333333333333</v>
      </c>
      <c r="E16" s="10">
        <f t="shared" si="0"/>
        <v>3.5648333333333335</v>
      </c>
      <c r="F16" s="8">
        <v>5.2705416666666673</v>
      </c>
      <c r="G16" s="8">
        <v>250.06827483463979</v>
      </c>
      <c r="H16" s="8">
        <v>7.0673675143333341</v>
      </c>
      <c r="I16" s="8">
        <v>36.485433521699989</v>
      </c>
      <c r="J16" s="7">
        <v>46.941067497969485</v>
      </c>
      <c r="K16" s="7">
        <v>2.6255724798600002</v>
      </c>
      <c r="L16" s="40"/>
      <c r="M16" s="36"/>
      <c r="N16" s="36"/>
    </row>
    <row r="17" spans="1:14" ht="12" customHeight="1" x14ac:dyDescent="0.25">
      <c r="A17" s="14">
        <v>41831</v>
      </c>
      <c r="B17" s="12">
        <v>89.912041666666667</v>
      </c>
      <c r="C17" s="8">
        <v>0.25858333333333339</v>
      </c>
      <c r="D17" s="8">
        <v>3.542125</v>
      </c>
      <c r="E17" s="10">
        <f t="shared" si="0"/>
        <v>3.8007083333333336</v>
      </c>
      <c r="F17" s="8">
        <v>5.6274166666666652</v>
      </c>
      <c r="G17" s="8">
        <v>249.83436186878899</v>
      </c>
      <c r="H17" s="8">
        <v>7.0897792358166667</v>
      </c>
      <c r="I17" s="8">
        <v>36.505128577799994</v>
      </c>
      <c r="J17" s="7">
        <v>46.862674494526608</v>
      </c>
      <c r="K17" s="7">
        <v>1.90215780084</v>
      </c>
      <c r="L17" s="40"/>
      <c r="M17" s="36"/>
      <c r="N17" s="36"/>
    </row>
    <row r="18" spans="1:14" ht="12" customHeight="1" x14ac:dyDescent="0.25">
      <c r="A18" s="14">
        <v>41832</v>
      </c>
      <c r="B18" s="12">
        <v>89.493125000000006</v>
      </c>
      <c r="C18" s="8">
        <v>0.25316666666666665</v>
      </c>
      <c r="D18" s="8">
        <v>3.7128750000000004</v>
      </c>
      <c r="E18" s="10">
        <f t="shared" si="0"/>
        <v>3.9660416666666669</v>
      </c>
      <c r="F18" s="8">
        <v>5.8471666666666673</v>
      </c>
      <c r="G18" s="8">
        <v>249.37635715216049</v>
      </c>
      <c r="H18" s="8">
        <v>7.2957828675333349</v>
      </c>
      <c r="I18" s="8">
        <v>36.52076226345001</v>
      </c>
      <c r="J18" s="7">
        <v>46.805561411597274</v>
      </c>
      <c r="K18" s="7">
        <v>3.3301119364425005</v>
      </c>
      <c r="L18" s="40"/>
      <c r="M18" s="36"/>
      <c r="N18" s="36"/>
    </row>
    <row r="19" spans="1:14" ht="12" customHeight="1" x14ac:dyDescent="0.25">
      <c r="A19" s="14">
        <v>41833</v>
      </c>
      <c r="B19" s="12">
        <v>89.816916666666657</v>
      </c>
      <c r="C19" s="8">
        <v>0.28466666666666657</v>
      </c>
      <c r="D19" s="8">
        <v>3.6676249999999992</v>
      </c>
      <c r="E19" s="10">
        <f t="shared" si="0"/>
        <v>3.9522916666666656</v>
      </c>
      <c r="F19" s="8">
        <v>5.6045833333333333</v>
      </c>
      <c r="G19" s="8">
        <v>248.88538298182664</v>
      </c>
      <c r="H19" s="8">
        <v>7.4913205087499986</v>
      </c>
      <c r="I19" s="8">
        <v>36.423275591100001</v>
      </c>
      <c r="J19" s="7">
        <v>46.746893779375384</v>
      </c>
      <c r="K19" s="7">
        <v>2.038949576416667</v>
      </c>
      <c r="L19" s="40"/>
      <c r="M19" s="36"/>
      <c r="N19" s="36"/>
    </row>
    <row r="20" spans="1:14" ht="12" customHeight="1" x14ac:dyDescent="0.25">
      <c r="A20" s="14">
        <v>41834</v>
      </c>
      <c r="B20" s="12">
        <v>89.988749999999996</v>
      </c>
      <c r="C20" s="8">
        <v>0.31716666666666671</v>
      </c>
      <c r="D20" s="8">
        <v>3.4635000000000002</v>
      </c>
      <c r="E20" s="10">
        <f t="shared" si="0"/>
        <v>3.7806666666666668</v>
      </c>
      <c r="F20" s="8">
        <v>5.5531666666666659</v>
      </c>
      <c r="G20" s="8">
        <v>249.25201832355768</v>
      </c>
      <c r="H20" s="8">
        <v>7.5573273899999993</v>
      </c>
      <c r="I20" s="8">
        <v>36.499946191649997</v>
      </c>
      <c r="J20" s="7">
        <v>46.855185224739706</v>
      </c>
      <c r="K20" s="7">
        <v>4.4922187260000017</v>
      </c>
      <c r="L20" s="40"/>
      <c r="M20" s="36"/>
      <c r="N20" s="36"/>
    </row>
    <row r="21" spans="1:14" ht="12" customHeight="1" x14ac:dyDescent="0.25">
      <c r="A21" s="14">
        <v>41835</v>
      </c>
      <c r="B21" s="12">
        <v>90.667375000000007</v>
      </c>
      <c r="C21" s="8">
        <v>0.29266666666666669</v>
      </c>
      <c r="D21" s="8">
        <v>2.8396666666666666</v>
      </c>
      <c r="E21" s="10">
        <f t="shared" si="0"/>
        <v>3.1323333333333334</v>
      </c>
      <c r="F21" s="8">
        <v>5.5536666666666674</v>
      </c>
      <c r="G21" s="8">
        <v>250.90311067574831</v>
      </c>
      <c r="H21" s="8">
        <v>8.058058661249996</v>
      </c>
      <c r="I21" s="8">
        <v>36.715325825099995</v>
      </c>
      <c r="J21" s="7">
        <v>47.254083738347987</v>
      </c>
      <c r="K21" s="7">
        <v>1.2155968968749995</v>
      </c>
      <c r="L21" s="40"/>
      <c r="M21" s="36"/>
      <c r="N21" s="36"/>
    </row>
    <row r="22" spans="1:14" ht="12" customHeight="1" x14ac:dyDescent="0.25">
      <c r="A22" s="14">
        <v>41836</v>
      </c>
      <c r="B22" s="12">
        <v>89.668124999999989</v>
      </c>
      <c r="C22" s="8">
        <v>0.2292916666666667</v>
      </c>
      <c r="D22" s="8">
        <v>3.5544166666666666</v>
      </c>
      <c r="E22" s="10">
        <f t="shared" si="0"/>
        <v>3.7837083333333332</v>
      </c>
      <c r="F22" s="8">
        <v>5.9288750000000006</v>
      </c>
      <c r="G22" s="8">
        <v>252.45377628830681</v>
      </c>
      <c r="H22" s="8">
        <v>7.3586927287499977</v>
      </c>
      <c r="I22" s="8">
        <v>36.563952943350003</v>
      </c>
      <c r="J22" s="7">
        <v>46.910881745400381</v>
      </c>
      <c r="K22" s="8">
        <v>1.6349705646666666</v>
      </c>
      <c r="L22" s="40"/>
      <c r="M22" s="36"/>
      <c r="N22" s="36"/>
    </row>
    <row r="23" spans="1:14" ht="12" customHeight="1" x14ac:dyDescent="0.25">
      <c r="A23" s="14">
        <v>41837</v>
      </c>
      <c r="B23" s="12">
        <v>91.105958333333319</v>
      </c>
      <c r="C23" s="8">
        <v>0.37083333333333335</v>
      </c>
      <c r="D23" s="8">
        <v>2.4239999999999999</v>
      </c>
      <c r="E23" s="10">
        <f t="shared" si="0"/>
        <v>2.7948333333333331</v>
      </c>
      <c r="F23" s="8">
        <v>5.4935416666666663</v>
      </c>
      <c r="G23" s="8">
        <v>252.25132435115148</v>
      </c>
      <c r="H23" s="8">
        <v>7.6270183762499988</v>
      </c>
      <c r="I23" s="8">
        <v>36.803316835050005</v>
      </c>
      <c r="J23" s="7">
        <v>47.428782661894495</v>
      </c>
      <c r="K23" s="8">
        <v>1.157039110875</v>
      </c>
      <c r="L23" s="40"/>
      <c r="M23" s="36"/>
      <c r="N23" s="36"/>
    </row>
    <row r="24" spans="1:14" ht="12" customHeight="1" x14ac:dyDescent="0.25">
      <c r="A24" s="14">
        <v>41838</v>
      </c>
      <c r="B24" s="12">
        <v>90.170249999999996</v>
      </c>
      <c r="C24" s="8">
        <v>0.31233333333333341</v>
      </c>
      <c r="D24" s="8">
        <v>3.4933333333333327</v>
      </c>
      <c r="E24" s="10">
        <f t="shared" si="0"/>
        <v>3.8056666666666663</v>
      </c>
      <c r="F24" s="8">
        <v>5.4716666666666667</v>
      </c>
      <c r="G24" s="8">
        <v>254.45925257113123</v>
      </c>
      <c r="H24" s="8">
        <v>7.6859640562499969</v>
      </c>
      <c r="I24" s="8">
        <v>36.400436771550005</v>
      </c>
      <c r="J24" s="7">
        <v>46.787750992888007</v>
      </c>
      <c r="K24" s="8">
        <v>2.1467121687083335</v>
      </c>
      <c r="L24" s="40"/>
      <c r="M24" s="36"/>
      <c r="N24" s="36"/>
    </row>
    <row r="25" spans="1:14" ht="12" customHeight="1" x14ac:dyDescent="0.25">
      <c r="A25" s="14">
        <v>41839</v>
      </c>
      <c r="B25" s="12">
        <v>90.332166666666652</v>
      </c>
      <c r="C25" s="8">
        <v>0.26333333333333331</v>
      </c>
      <c r="D25" s="8">
        <v>3.7024999999999992</v>
      </c>
      <c r="E25" s="10">
        <f t="shared" si="0"/>
        <v>3.9658333333333324</v>
      </c>
      <c r="F25" s="8">
        <v>5.0943333333333323</v>
      </c>
      <c r="G25" s="8">
        <v>255.22291231819591</v>
      </c>
      <c r="H25" s="8">
        <v>7.6055277637499996</v>
      </c>
      <c r="I25" s="8">
        <v>36.271063081500003</v>
      </c>
      <c r="J25" s="7">
        <v>46.65574114801074</v>
      </c>
      <c r="K25" s="7">
        <v>1.1460595260000002</v>
      </c>
      <c r="L25" s="40"/>
      <c r="M25" s="36"/>
      <c r="N25" s="36"/>
    </row>
    <row r="26" spans="1:14" ht="12" customHeight="1" x14ac:dyDescent="0.25">
      <c r="A26" s="14">
        <v>41840</v>
      </c>
      <c r="B26" s="12">
        <v>90.529791666666654</v>
      </c>
      <c r="C26" s="8">
        <v>0.3227916666666667</v>
      </c>
      <c r="D26" s="8">
        <v>3.3440833333333337</v>
      </c>
      <c r="E26" s="10">
        <f t="shared" si="0"/>
        <v>3.6668750000000006</v>
      </c>
      <c r="F26" s="8">
        <v>5.1830833333333333</v>
      </c>
      <c r="G26" s="8">
        <v>251.4698315011818</v>
      </c>
      <c r="H26" s="8">
        <v>7.7762246287500014</v>
      </c>
      <c r="I26" s="8">
        <v>36.410582434649996</v>
      </c>
      <c r="J26" s="7">
        <v>46.848029827213075</v>
      </c>
      <c r="K26" s="7">
        <v>1.2236137366249999</v>
      </c>
      <c r="L26" s="40"/>
      <c r="M26" s="36"/>
      <c r="N26" s="36"/>
    </row>
    <row r="27" spans="1:14" ht="12" customHeight="1" x14ac:dyDescent="0.25">
      <c r="A27" s="14">
        <v>41841</v>
      </c>
      <c r="B27" s="12">
        <v>89.405958333333345</v>
      </c>
      <c r="C27" s="8">
        <v>0.26358333333333334</v>
      </c>
      <c r="D27" s="8">
        <v>4.4521666666666659</v>
      </c>
      <c r="E27" s="10">
        <f t="shared" si="0"/>
        <v>4.715749999999999</v>
      </c>
      <c r="F27" s="8">
        <v>5.2915833333333335</v>
      </c>
      <c r="G27" s="8">
        <v>251.77400109428172</v>
      </c>
      <c r="H27" s="8">
        <v>8.1172806491249982</v>
      </c>
      <c r="I27" s="8">
        <v>36.034740027750004</v>
      </c>
      <c r="J27" s="7">
        <v>46.21069724433935</v>
      </c>
      <c r="K27" s="7">
        <v>0.93512369170833343</v>
      </c>
      <c r="L27" s="40"/>
      <c r="M27" s="36"/>
      <c r="N27" s="36"/>
    </row>
    <row r="28" spans="1:14" ht="12" customHeight="1" x14ac:dyDescent="0.25">
      <c r="A28" s="14">
        <v>41842</v>
      </c>
      <c r="B28" s="12">
        <v>90.038291666666666</v>
      </c>
      <c r="C28" s="8">
        <v>0.27845833333333331</v>
      </c>
      <c r="D28" s="8">
        <v>4.0161249999999997</v>
      </c>
      <c r="E28" s="10">
        <f t="shared" si="0"/>
        <v>4.2945833333333328</v>
      </c>
      <c r="F28" s="8">
        <v>5.1830416666666661</v>
      </c>
      <c r="G28" s="8">
        <v>252.04188791666866</v>
      </c>
      <c r="H28" s="8">
        <v>7.8492927112500004</v>
      </c>
      <c r="I28" s="8">
        <v>36.105314647499995</v>
      </c>
      <c r="J28" s="7">
        <v>46.420253197584159</v>
      </c>
      <c r="K28" s="7">
        <v>1.0608951269166669</v>
      </c>
      <c r="L28" s="40"/>
      <c r="M28" s="36"/>
      <c r="N28" s="36"/>
    </row>
    <row r="29" spans="1:14" ht="12" customHeight="1" x14ac:dyDescent="0.25">
      <c r="A29" s="14">
        <v>41843</v>
      </c>
      <c r="B29" s="12">
        <v>90.072749999999985</v>
      </c>
      <c r="C29" s="8">
        <v>0.29083333333333339</v>
      </c>
      <c r="D29" s="8">
        <v>3.8400416666666675</v>
      </c>
      <c r="E29" s="10">
        <f t="shared" si="0"/>
        <v>4.1308750000000005</v>
      </c>
      <c r="F29" s="8">
        <v>5.3012916666666667</v>
      </c>
      <c r="G29" s="8">
        <v>252.99824394003684</v>
      </c>
      <c r="H29" s="8">
        <v>7.5714497924999993</v>
      </c>
      <c r="I29" s="8">
        <v>36.2030561913</v>
      </c>
      <c r="J29" s="7">
        <v>46.542552776703069</v>
      </c>
      <c r="K29" s="7">
        <v>1.2889103154583337</v>
      </c>
      <c r="L29" s="40"/>
      <c r="M29" s="36"/>
      <c r="N29" s="36"/>
    </row>
    <row r="30" spans="1:14" ht="12" customHeight="1" x14ac:dyDescent="0.25">
      <c r="A30" s="14">
        <v>41844</v>
      </c>
      <c r="B30" s="12">
        <v>90.161458333333329</v>
      </c>
      <c r="C30" s="8">
        <v>0.31083333333333329</v>
      </c>
      <c r="D30" s="8">
        <v>3.4372916666666669</v>
      </c>
      <c r="E30" s="10">
        <f t="shared" si="0"/>
        <v>3.7481249999999999</v>
      </c>
      <c r="F30" s="8">
        <v>5.4841666666666669</v>
      </c>
      <c r="G30" s="8">
        <v>252.69176848904704</v>
      </c>
      <c r="H30" s="8">
        <v>7.1846187674999999</v>
      </c>
      <c r="I30" s="8">
        <v>36.459017255999996</v>
      </c>
      <c r="J30" s="7">
        <v>46.845862779254588</v>
      </c>
      <c r="K30" s="7">
        <v>1.0917425320416667</v>
      </c>
      <c r="L30" s="40"/>
      <c r="M30" s="36"/>
      <c r="N30" s="36"/>
    </row>
    <row r="31" spans="1:14" ht="12" customHeight="1" x14ac:dyDescent="0.25">
      <c r="A31" s="14">
        <v>41845</v>
      </c>
      <c r="B31" s="12">
        <v>89.996250000000018</v>
      </c>
      <c r="C31" s="8">
        <v>0.27116666666666661</v>
      </c>
      <c r="D31" s="8">
        <v>3.7979999999999996</v>
      </c>
      <c r="E31" s="10">
        <f t="shared" si="0"/>
        <v>4.0691666666666659</v>
      </c>
      <c r="F31" s="8">
        <v>5.3809166666666668</v>
      </c>
      <c r="G31" s="8">
        <v>252.46983712217266</v>
      </c>
      <c r="H31" s="8">
        <v>7.5539502937499972</v>
      </c>
      <c r="I31" s="8">
        <v>36.291249039899995</v>
      </c>
      <c r="J31" s="7">
        <v>46.623868864187529</v>
      </c>
      <c r="K31" s="7">
        <v>1.3139484164166668</v>
      </c>
      <c r="L31" s="40"/>
      <c r="M31" s="36"/>
      <c r="N31" s="36"/>
    </row>
    <row r="32" spans="1:14" ht="12" customHeight="1" x14ac:dyDescent="0.25">
      <c r="A32" s="14">
        <v>41846</v>
      </c>
      <c r="B32" s="12">
        <v>90.548416666666682</v>
      </c>
      <c r="C32" s="8">
        <v>0.29408333333333336</v>
      </c>
      <c r="D32" s="8">
        <v>3.3008749999999996</v>
      </c>
      <c r="E32" s="10">
        <f t="shared" si="0"/>
        <v>3.594958333333333</v>
      </c>
      <c r="F32" s="8">
        <v>5.3246666666666664</v>
      </c>
      <c r="G32" s="8">
        <v>250.4494773678621</v>
      </c>
      <c r="H32" s="8">
        <v>7.6749117412500008</v>
      </c>
      <c r="I32" s="8">
        <v>36.422983387349994</v>
      </c>
      <c r="J32" s="7">
        <v>46.891438564731779</v>
      </c>
      <c r="K32" s="7">
        <v>1.2420292308333332</v>
      </c>
      <c r="L32" s="40"/>
      <c r="M32" s="36"/>
      <c r="N32" s="36"/>
    </row>
    <row r="33" spans="1:14" ht="12" customHeight="1" x14ac:dyDescent="0.25">
      <c r="A33" s="14">
        <v>41847</v>
      </c>
      <c r="B33" s="12">
        <v>90.265458333333342</v>
      </c>
      <c r="C33" s="8">
        <v>0.26566666666666661</v>
      </c>
      <c r="D33" s="8">
        <v>3.4212083333333339</v>
      </c>
      <c r="E33" s="10">
        <f t="shared" si="0"/>
        <v>3.6868750000000006</v>
      </c>
      <c r="F33" s="8">
        <v>5.449416666666667</v>
      </c>
      <c r="G33" s="8">
        <v>247.94678236466041</v>
      </c>
      <c r="H33" s="8">
        <v>7.7525849549999979</v>
      </c>
      <c r="I33" s="8">
        <v>36.462446768550009</v>
      </c>
      <c r="J33" s="7">
        <v>46.88285357562944</v>
      </c>
      <c r="K33" s="7">
        <v>1.1965423792083332</v>
      </c>
      <c r="L33" s="40"/>
      <c r="M33" s="36"/>
      <c r="N33" s="36"/>
    </row>
    <row r="34" spans="1:14" ht="12" customHeight="1" x14ac:dyDescent="0.25">
      <c r="A34" s="14">
        <v>41848</v>
      </c>
      <c r="B34" s="12">
        <v>90.636208333333329</v>
      </c>
      <c r="C34" s="8">
        <v>0.28245833333333331</v>
      </c>
      <c r="D34" s="8">
        <v>3.1882083333333338</v>
      </c>
      <c r="E34" s="10">
        <f t="shared" si="0"/>
        <v>3.4706666666666672</v>
      </c>
      <c r="F34" s="8">
        <v>5.3284583333333337</v>
      </c>
      <c r="G34" s="8">
        <v>249.01901840915409</v>
      </c>
      <c r="H34" s="8">
        <v>7.4903994825000009</v>
      </c>
      <c r="I34" s="8">
        <v>36.490370456699999</v>
      </c>
      <c r="J34" s="7">
        <v>46.98468353071538</v>
      </c>
      <c r="K34" s="7">
        <v>1.066413965875</v>
      </c>
      <c r="L34" s="40"/>
      <c r="M34" s="36"/>
      <c r="N34" s="36"/>
    </row>
    <row r="35" spans="1:14" ht="12" customHeight="1" x14ac:dyDescent="0.25">
      <c r="A35" s="14">
        <v>41849</v>
      </c>
      <c r="B35" s="12">
        <v>90.320416666666645</v>
      </c>
      <c r="C35" s="8">
        <v>0.25337500000000007</v>
      </c>
      <c r="D35" s="8">
        <v>3.5438749999999999</v>
      </c>
      <c r="E35" s="10">
        <f t="shared" si="0"/>
        <v>3.79725</v>
      </c>
      <c r="F35" s="8">
        <v>5.292583333333333</v>
      </c>
      <c r="G35" s="8">
        <v>251.00972418312602</v>
      </c>
      <c r="H35" s="8">
        <v>7.5917123699999962</v>
      </c>
      <c r="I35" s="8">
        <v>36.376980747900006</v>
      </c>
      <c r="J35" s="7">
        <v>46.789693623431646</v>
      </c>
      <c r="K35" s="7">
        <v>0.86442446000000006</v>
      </c>
      <c r="L35" s="40"/>
      <c r="M35" s="36"/>
      <c r="N35" s="36"/>
    </row>
    <row r="36" spans="1:14" ht="12" customHeight="1" x14ac:dyDescent="0.25">
      <c r="A36" s="14">
        <v>41850</v>
      </c>
      <c r="B36" s="12">
        <v>89.913958333333312</v>
      </c>
      <c r="C36" s="8">
        <v>0.25445833333333345</v>
      </c>
      <c r="D36" s="8">
        <v>3.8290833333333327</v>
      </c>
      <c r="E36" s="10">
        <f t="shared" si="0"/>
        <v>4.0835416666666662</v>
      </c>
      <c r="F36" s="8">
        <v>5.3339166666666662</v>
      </c>
      <c r="G36" s="8">
        <v>251.18330278616753</v>
      </c>
      <c r="H36" s="8">
        <v>9.2197797712499998</v>
      </c>
      <c r="I36" s="8">
        <v>36.343359522750006</v>
      </c>
      <c r="J36" s="7">
        <v>46.652124005451526</v>
      </c>
      <c r="K36" s="7">
        <v>0.91694056966666659</v>
      </c>
      <c r="L36" s="40"/>
      <c r="M36" s="36"/>
      <c r="N36" s="36"/>
    </row>
    <row r="37" spans="1:14" ht="12" customHeight="1" thickBot="1" x14ac:dyDescent="0.3">
      <c r="A37" s="14">
        <v>41851</v>
      </c>
      <c r="B37" s="26">
        <v>90.248541666666654</v>
      </c>
      <c r="C37" s="27">
        <v>0.27570833333333328</v>
      </c>
      <c r="D37" s="27">
        <v>3.6119583333333334</v>
      </c>
      <c r="E37" s="10">
        <f t="shared" si="0"/>
        <v>3.8876666666666666</v>
      </c>
      <c r="F37" s="27">
        <v>5.298166666666666</v>
      </c>
      <c r="G37" s="27">
        <v>250.65398683189679</v>
      </c>
      <c r="H37" s="27">
        <v>8.1345038399999972</v>
      </c>
      <c r="I37" s="27">
        <v>36.332601540150002</v>
      </c>
      <c r="J37" s="47">
        <v>46.721565337952768</v>
      </c>
      <c r="K37" s="47">
        <v>1.185620887375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89.405958333333345</v>
      </c>
      <c r="C40" s="31">
        <f t="shared" ref="C40:K40" si="1">MIN(C7:C37)</f>
        <v>0.2292916666666667</v>
      </c>
      <c r="D40" s="31">
        <f t="shared" si="1"/>
        <v>2.3632499999999999</v>
      </c>
      <c r="E40" s="31">
        <f t="shared" si="1"/>
        <v>2.6937083333333334</v>
      </c>
      <c r="F40" s="31">
        <f t="shared" si="1"/>
        <v>4.7850833333333336</v>
      </c>
      <c r="G40" s="31">
        <f t="shared" si="1"/>
        <v>247.94678236466041</v>
      </c>
      <c r="H40" s="31">
        <f t="shared" si="1"/>
        <v>7.0673675143333341</v>
      </c>
      <c r="I40" s="31">
        <f t="shared" si="1"/>
        <v>36.034740027750004</v>
      </c>
      <c r="J40" s="31">
        <f t="shared" si="1"/>
        <v>46.21069724433935</v>
      </c>
      <c r="K40" s="31">
        <f t="shared" si="1"/>
        <v>0.86442446000000006</v>
      </c>
      <c r="L40" s="28"/>
    </row>
    <row r="41" spans="1:14" x14ac:dyDescent="0.25">
      <c r="A41" s="20" t="s">
        <v>18</v>
      </c>
      <c r="B41" s="32">
        <f>AVERAGE(B7:B37)</f>
        <v>90.402274193548365</v>
      </c>
      <c r="C41" s="32">
        <f t="shared" ref="C41:L41" si="2">AVERAGE(C7:C37)</f>
        <v>0.28957526881720425</v>
      </c>
      <c r="D41" s="32">
        <f t="shared" si="2"/>
        <v>3.3609932795698931</v>
      </c>
      <c r="E41" s="32">
        <f t="shared" si="2"/>
        <v>3.6505685483870973</v>
      </c>
      <c r="F41" s="32">
        <f t="shared" si="2"/>
        <v>5.3307473118279596</v>
      </c>
      <c r="G41" s="32">
        <f t="shared" si="2"/>
        <v>250.71161192232901</v>
      </c>
      <c r="H41" s="32">
        <f t="shared" si="2"/>
        <v>93.178244569018602</v>
      </c>
      <c r="I41" s="32">
        <f t="shared" si="2"/>
        <v>36.45530368820323</v>
      </c>
      <c r="J41" s="32">
        <f t="shared" si="2"/>
        <v>46.888650671069904</v>
      </c>
      <c r="K41" s="32">
        <f t="shared" si="2"/>
        <v>1.834079205244973</v>
      </c>
      <c r="L41" s="32" t="e">
        <f t="shared" si="2"/>
        <v>#DIV/0!</v>
      </c>
    </row>
    <row r="42" spans="1:14" x14ac:dyDescent="0.25">
      <c r="A42" s="21" t="s">
        <v>19</v>
      </c>
      <c r="B42" s="33">
        <f>MAX(B7:B37)</f>
        <v>91.739833333333323</v>
      </c>
      <c r="C42" s="33">
        <f t="shared" ref="C42:K42" si="3">MAX(C7:C37)</f>
        <v>0.37083333333333335</v>
      </c>
      <c r="D42" s="33">
        <f t="shared" si="3"/>
        <v>4.4521666666666659</v>
      </c>
      <c r="E42" s="33">
        <f t="shared" si="3"/>
        <v>4.715749999999999</v>
      </c>
      <c r="F42" s="33">
        <f t="shared" si="3"/>
        <v>5.9288750000000006</v>
      </c>
      <c r="G42" s="33">
        <f t="shared" si="3"/>
        <v>255.22291231819591</v>
      </c>
      <c r="H42" s="33">
        <f t="shared" si="3"/>
        <v>313.35362855265004</v>
      </c>
      <c r="I42" s="33">
        <f t="shared" si="3"/>
        <v>36.803316835050005</v>
      </c>
      <c r="J42" s="33">
        <f t="shared" si="3"/>
        <v>47.450646573571021</v>
      </c>
      <c r="K42" s="33">
        <f t="shared" si="3"/>
        <v>4.7768832168750004</v>
      </c>
      <c r="L42" s="28"/>
    </row>
    <row r="43" spans="1:14" ht="15.75" thickBot="1" x14ac:dyDescent="0.3">
      <c r="A43" s="24" t="s">
        <v>25</v>
      </c>
      <c r="B43" s="34">
        <f>STDEV(B7:B37)</f>
        <v>0.52716369081937819</v>
      </c>
      <c r="C43" s="34">
        <f t="shared" ref="C43:K43" si="4">STDEV(C7:C37)</f>
        <v>3.0515629380686405E-2</v>
      </c>
      <c r="D43" s="34">
        <f t="shared" si="4"/>
        <v>0.45450348087948433</v>
      </c>
      <c r="E43" s="34">
        <f t="shared" si="4"/>
        <v>0.43504879895349147</v>
      </c>
      <c r="F43" s="34">
        <f t="shared" si="4"/>
        <v>0.23701840131512436</v>
      </c>
      <c r="G43" s="34">
        <f t="shared" si="4"/>
        <v>1.7319143486386273</v>
      </c>
      <c r="H43" s="34">
        <f t="shared" si="4"/>
        <v>136.84468931393252</v>
      </c>
      <c r="I43" s="34">
        <f t="shared" si="4"/>
        <v>0.1750356198855163</v>
      </c>
      <c r="J43" s="34">
        <f t="shared" si="4"/>
        <v>0.27241444215867744</v>
      </c>
      <c r="K43" s="34">
        <f t="shared" si="4"/>
        <v>1.025262182649691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41821</v>
      </c>
      <c r="B7" s="11">
        <v>91.174999999999997</v>
      </c>
      <c r="C7" s="10">
        <v>0.32800000000000001</v>
      </c>
      <c r="D7" s="10">
        <v>2.81</v>
      </c>
      <c r="E7" s="10">
        <v>3.1379999999999999</v>
      </c>
      <c r="F7" s="10">
        <v>5.3970000000000002</v>
      </c>
      <c r="G7" s="10">
        <v>249.07872067052685</v>
      </c>
      <c r="H7" s="10">
        <v>314.86688026759998</v>
      </c>
      <c r="I7" s="10">
        <v>36.812568790800007</v>
      </c>
      <c r="J7" s="10">
        <v>47.383278387937153</v>
      </c>
      <c r="K7" s="10">
        <v>23.044730035140002</v>
      </c>
    </row>
    <row r="8" spans="1:13" ht="12" customHeight="1" x14ac:dyDescent="0.25">
      <c r="A8" s="14">
        <v>41822</v>
      </c>
      <c r="B8" s="12">
        <v>91.231999999999999</v>
      </c>
      <c r="C8" s="8">
        <v>0.32</v>
      </c>
      <c r="D8" s="7">
        <v>3.1120000000000001</v>
      </c>
      <c r="E8" s="8">
        <v>3.4319999999999999</v>
      </c>
      <c r="F8" s="8">
        <v>5.2560000000000002</v>
      </c>
      <c r="G8" s="8">
        <v>249.73615195388055</v>
      </c>
      <c r="H8" s="8">
        <v>314.44689074719997</v>
      </c>
      <c r="I8" s="8">
        <v>36.695158358400001</v>
      </c>
      <c r="J8" s="7">
        <v>47.26652930688703</v>
      </c>
      <c r="K8" s="7">
        <v>34.849352225160004</v>
      </c>
    </row>
    <row r="9" spans="1:13" ht="12" customHeight="1" x14ac:dyDescent="0.25">
      <c r="A9" s="14">
        <v>41823</v>
      </c>
      <c r="B9" s="12">
        <v>91.17</v>
      </c>
      <c r="C9" s="8">
        <v>0.33700000000000002</v>
      </c>
      <c r="D9" s="7">
        <v>3.06</v>
      </c>
      <c r="E9" s="8">
        <v>3.3970000000000002</v>
      </c>
      <c r="F9" s="8">
        <v>5.3330000000000002</v>
      </c>
      <c r="G9" s="8">
        <v>249.59674247345353</v>
      </c>
      <c r="H9" s="8">
        <v>314.27742129159998</v>
      </c>
      <c r="I9" s="8">
        <v>36.743377733999999</v>
      </c>
      <c r="J9" s="7">
        <v>47.305192656451801</v>
      </c>
      <c r="K9" s="7">
        <v>25.08534485226</v>
      </c>
    </row>
    <row r="10" spans="1:13" ht="12" customHeight="1" x14ac:dyDescent="0.25">
      <c r="A10" s="14">
        <v>41824</v>
      </c>
      <c r="B10" s="12">
        <v>91.506</v>
      </c>
      <c r="C10" s="8">
        <v>0.35</v>
      </c>
      <c r="D10" s="7">
        <v>3.0569999999999999</v>
      </c>
      <c r="E10" s="8">
        <v>3.407</v>
      </c>
      <c r="F10" s="8">
        <v>5.2249999999999996</v>
      </c>
      <c r="G10" s="8">
        <v>249.60510947296268</v>
      </c>
      <c r="H10" s="8">
        <v>312.9437703584</v>
      </c>
      <c r="I10" s="8">
        <v>36.769913672400001</v>
      </c>
      <c r="J10" s="7">
        <v>47.406152488946304</v>
      </c>
      <c r="K10" s="7">
        <v>2.8504489761</v>
      </c>
    </row>
    <row r="11" spans="1:13" ht="12" customHeight="1" x14ac:dyDescent="0.25">
      <c r="A11" s="14">
        <v>41825</v>
      </c>
      <c r="B11" s="12">
        <v>93.534000000000006</v>
      </c>
      <c r="C11" s="8">
        <v>0.501</v>
      </c>
      <c r="D11" s="7">
        <v>2.9409999999999998</v>
      </c>
      <c r="E11" s="8">
        <v>3.4419999999999997</v>
      </c>
      <c r="F11" s="8">
        <v>4.9729999999999999</v>
      </c>
      <c r="G11" s="8">
        <v>248.98920855682968</v>
      </c>
      <c r="H11" s="8">
        <v>312.69325029359999</v>
      </c>
      <c r="I11" s="8">
        <v>37.488762111600003</v>
      </c>
      <c r="J11" s="8">
        <v>48.448277043594857</v>
      </c>
      <c r="K11" s="8">
        <v>15.480237813479999</v>
      </c>
    </row>
    <row r="12" spans="1:13" ht="12" customHeight="1" x14ac:dyDescent="0.25">
      <c r="A12" s="14">
        <v>41826</v>
      </c>
      <c r="B12" s="12">
        <v>91.408000000000001</v>
      </c>
      <c r="C12" s="8">
        <v>0.30199999999999999</v>
      </c>
      <c r="D12" s="7">
        <v>3.8780000000000001</v>
      </c>
      <c r="E12" s="8">
        <v>4.18</v>
      </c>
      <c r="F12" s="8">
        <v>5.62</v>
      </c>
      <c r="G12" s="8">
        <v>249.32373487983403</v>
      </c>
      <c r="H12" s="8">
        <v>313.11208394999994</v>
      </c>
      <c r="I12" s="8">
        <v>36.663129338399997</v>
      </c>
      <c r="J12" s="7">
        <v>47.295650339583482</v>
      </c>
      <c r="K12" s="7">
        <v>15.010312478000001</v>
      </c>
    </row>
    <row r="13" spans="1:13" ht="12" customHeight="1" x14ac:dyDescent="0.25">
      <c r="A13" s="14">
        <v>41827</v>
      </c>
      <c r="B13" s="12">
        <v>91.700999999999993</v>
      </c>
      <c r="C13" s="8">
        <v>0.34499999999999997</v>
      </c>
      <c r="D13" s="8">
        <v>3.4820000000000002</v>
      </c>
      <c r="E13" s="8">
        <v>3.827</v>
      </c>
      <c r="F13" s="8">
        <v>5.4489999999999998</v>
      </c>
      <c r="G13" s="8">
        <v>249.58339208663014</v>
      </c>
      <c r="H13" s="8">
        <v>313.44365339999996</v>
      </c>
      <c r="I13" s="8">
        <v>36.686395386000001</v>
      </c>
      <c r="J13" s="7">
        <v>47.412533157426481</v>
      </c>
      <c r="K13" s="7">
        <v>18.476375716000003</v>
      </c>
    </row>
    <row r="14" spans="1:13" ht="12" customHeight="1" x14ac:dyDescent="0.25">
      <c r="A14" s="14">
        <v>41828</v>
      </c>
      <c r="B14" s="12">
        <v>91.588999999999999</v>
      </c>
      <c r="C14" s="8">
        <v>0.35099999999999998</v>
      </c>
      <c r="D14" s="8">
        <v>3.8</v>
      </c>
      <c r="E14" s="8">
        <v>4.1509999999999998</v>
      </c>
      <c r="F14" s="8">
        <v>5.351</v>
      </c>
      <c r="G14" s="8">
        <v>250.30433646041274</v>
      </c>
      <c r="H14" s="8">
        <v>313.61312222999999</v>
      </c>
      <c r="I14" s="8">
        <v>36.800619663600003</v>
      </c>
      <c r="J14" s="7">
        <v>47.524051204606131</v>
      </c>
      <c r="K14" s="7">
        <v>2.5165905650000004</v>
      </c>
    </row>
    <row r="15" spans="1:13" ht="12" customHeight="1" x14ac:dyDescent="0.25">
      <c r="A15" s="14">
        <v>41829</v>
      </c>
      <c r="B15" s="12">
        <v>91.177000000000007</v>
      </c>
      <c r="C15" s="8">
        <v>0.35799999999999998</v>
      </c>
      <c r="D15" s="8">
        <v>3.9249999999999998</v>
      </c>
      <c r="E15" s="8">
        <v>4.2829999999999995</v>
      </c>
      <c r="F15" s="8">
        <v>5.4859999999999998</v>
      </c>
      <c r="G15" s="8">
        <v>250.63999124180395</v>
      </c>
      <c r="H15" s="8">
        <v>313.27418456999999</v>
      </c>
      <c r="I15" s="8">
        <v>36.648793735200002</v>
      </c>
      <c r="J15" s="7">
        <v>47.266932944083734</v>
      </c>
      <c r="K15" s="7">
        <v>2.2879363530000001</v>
      </c>
    </row>
    <row r="16" spans="1:13" ht="12" customHeight="1" x14ac:dyDescent="0.25">
      <c r="A16" s="14">
        <v>41830</v>
      </c>
      <c r="B16" s="12">
        <v>90.960999999999999</v>
      </c>
      <c r="C16" s="8">
        <v>0.32100000000000001</v>
      </c>
      <c r="D16" s="8">
        <v>4.0129999999999999</v>
      </c>
      <c r="E16" s="8">
        <v>4.3339999999999996</v>
      </c>
      <c r="F16" s="8">
        <v>5.43</v>
      </c>
      <c r="G16" s="8">
        <v>250.22617477981376</v>
      </c>
      <c r="H16" s="8">
        <v>31.327534103240001</v>
      </c>
      <c r="I16" s="8">
        <v>36.6013991592</v>
      </c>
      <c r="J16" s="7">
        <v>47.146634284724058</v>
      </c>
      <c r="K16" s="7">
        <v>19.561467447720002</v>
      </c>
    </row>
    <row r="17" spans="1:11" ht="12" customHeight="1" x14ac:dyDescent="0.25">
      <c r="A17" s="14">
        <v>41831</v>
      </c>
      <c r="B17" s="12">
        <v>90.203999999999994</v>
      </c>
      <c r="C17" s="8">
        <v>0.27300000000000002</v>
      </c>
      <c r="D17" s="8">
        <v>3.7709999999999999</v>
      </c>
      <c r="E17" s="8">
        <v>4.0439999999999996</v>
      </c>
      <c r="F17" s="8">
        <v>5.9630000000000001</v>
      </c>
      <c r="G17" s="8">
        <v>250.01667755763819</v>
      </c>
      <c r="H17" s="8">
        <v>9.5197624623999992</v>
      </c>
      <c r="I17" s="8">
        <v>36.771157152000001</v>
      </c>
      <c r="J17" s="7">
        <v>47.155299569921468</v>
      </c>
      <c r="K17" s="7">
        <v>7.93386580536</v>
      </c>
    </row>
    <row r="18" spans="1:11" ht="12" customHeight="1" x14ac:dyDescent="0.25">
      <c r="A18" s="14">
        <v>41832</v>
      </c>
      <c r="B18" s="12">
        <v>90.114000000000004</v>
      </c>
      <c r="C18" s="8">
        <v>0.28199999999999997</v>
      </c>
      <c r="D18" s="8">
        <v>4.6239999999999997</v>
      </c>
      <c r="E18" s="8">
        <v>4.9059999999999997</v>
      </c>
      <c r="F18" s="8">
        <v>6.1120000000000001</v>
      </c>
      <c r="G18" s="8">
        <v>249.6071997797558</v>
      </c>
      <c r="H18" s="8">
        <v>9.6008130715999993</v>
      </c>
      <c r="I18" s="8">
        <v>36.860499277199999</v>
      </c>
      <c r="J18" s="7">
        <v>47.198515188331029</v>
      </c>
      <c r="K18" s="7">
        <v>18.928653836400002</v>
      </c>
    </row>
    <row r="19" spans="1:11" ht="12" customHeight="1" x14ac:dyDescent="0.25">
      <c r="A19" s="14">
        <v>41833</v>
      </c>
      <c r="B19" s="12">
        <v>90.361000000000004</v>
      </c>
      <c r="C19" s="8">
        <v>0.32700000000000001</v>
      </c>
      <c r="D19" s="8">
        <v>4.3120000000000003</v>
      </c>
      <c r="E19" s="8">
        <v>4.6390000000000002</v>
      </c>
      <c r="F19" s="8">
        <v>5.867</v>
      </c>
      <c r="G19" s="8">
        <v>249.0918136146993</v>
      </c>
      <c r="H19" s="8">
        <v>10.60285419</v>
      </c>
      <c r="I19" s="8">
        <v>36.603643284</v>
      </c>
      <c r="J19" s="7">
        <v>47.03610823937646</v>
      </c>
      <c r="K19" s="7">
        <v>12.000163430999999</v>
      </c>
    </row>
    <row r="20" spans="1:11" ht="12" customHeight="1" x14ac:dyDescent="0.25">
      <c r="A20" s="14">
        <v>41834</v>
      </c>
      <c r="B20" s="12">
        <v>91.353999999999999</v>
      </c>
      <c r="C20" s="8">
        <v>0.46300000000000002</v>
      </c>
      <c r="D20" s="8">
        <v>4.1749999999999998</v>
      </c>
      <c r="E20" s="8">
        <v>4.6379999999999999</v>
      </c>
      <c r="F20" s="8">
        <v>5.798</v>
      </c>
      <c r="G20" s="8">
        <v>249.41733656674714</v>
      </c>
      <c r="H20" s="8">
        <v>12.282806070000001</v>
      </c>
      <c r="I20" s="8">
        <v>36.904515105599998</v>
      </c>
      <c r="J20" s="7">
        <v>47.560366193419725</v>
      </c>
      <c r="K20" s="7">
        <v>68.784485055000005</v>
      </c>
    </row>
    <row r="21" spans="1:11" ht="12" customHeight="1" x14ac:dyDescent="0.25">
      <c r="A21" s="14">
        <v>41835</v>
      </c>
      <c r="B21" s="12">
        <v>92.212999999999994</v>
      </c>
      <c r="C21" s="8">
        <v>0.32100000000000001</v>
      </c>
      <c r="D21" s="8">
        <v>3.3540000000000001</v>
      </c>
      <c r="E21" s="8">
        <v>3.6750000000000003</v>
      </c>
      <c r="F21" s="8">
        <v>5.9169999999999998</v>
      </c>
      <c r="G21" s="8">
        <v>251.02638934689801</v>
      </c>
      <c r="H21" s="8">
        <v>10.352335050000001</v>
      </c>
      <c r="I21" s="8">
        <v>36.832142080800004</v>
      </c>
      <c r="J21" s="7">
        <v>47.445065468186954</v>
      </c>
      <c r="K21" s="8">
        <v>2.1122629950000005</v>
      </c>
    </row>
    <row r="22" spans="1:11" ht="12" customHeight="1" x14ac:dyDescent="0.25">
      <c r="A22" s="14">
        <v>41836</v>
      </c>
      <c r="B22" s="12">
        <v>90.147999999999996</v>
      </c>
      <c r="C22" s="8">
        <v>0.29099999999999998</v>
      </c>
      <c r="D22" s="8">
        <v>4.1929999999999996</v>
      </c>
      <c r="E22" s="8">
        <v>4.484</v>
      </c>
      <c r="F22" s="8">
        <v>6.351</v>
      </c>
      <c r="G22" s="8">
        <v>252.73863736735061</v>
      </c>
      <c r="H22" s="8">
        <v>10.521803879999998</v>
      </c>
      <c r="I22" s="8">
        <v>36.734744552399995</v>
      </c>
      <c r="J22" s="7">
        <v>47.163705970276624</v>
      </c>
      <c r="K22" s="8">
        <v>9.783332961000001</v>
      </c>
    </row>
    <row r="23" spans="1:11" ht="12" customHeight="1" x14ac:dyDescent="0.25">
      <c r="A23" s="14">
        <v>41837</v>
      </c>
      <c r="B23" s="12">
        <v>93.262</v>
      </c>
      <c r="C23" s="8">
        <v>0.54400000000000004</v>
      </c>
      <c r="D23" s="8">
        <v>3.4249999999999998</v>
      </c>
      <c r="E23" s="8">
        <v>3.9689999999999999</v>
      </c>
      <c r="F23" s="8">
        <v>6.2729999999999997</v>
      </c>
      <c r="G23" s="8">
        <v>252.6646409015957</v>
      </c>
      <c r="H23" s="8">
        <v>9.2692081799999997</v>
      </c>
      <c r="I23" s="8">
        <v>37.118636431200002</v>
      </c>
      <c r="J23" s="7">
        <v>47.988385819877635</v>
      </c>
      <c r="K23" s="8">
        <v>1.9003395790000002</v>
      </c>
    </row>
    <row r="24" spans="1:11" ht="12" customHeight="1" x14ac:dyDescent="0.25">
      <c r="A24" s="14">
        <v>41838</v>
      </c>
      <c r="B24" s="12">
        <v>91.015000000000001</v>
      </c>
      <c r="C24" s="8">
        <v>0.33100000000000002</v>
      </c>
      <c r="D24" s="8">
        <v>3.9049999999999998</v>
      </c>
      <c r="E24" s="8">
        <v>4.2359999999999998</v>
      </c>
      <c r="F24" s="8">
        <v>5.9630000000000001</v>
      </c>
      <c r="G24" s="8">
        <v>254.68239141951128</v>
      </c>
      <c r="H24" s="8">
        <v>9.5197273199999994</v>
      </c>
      <c r="I24" s="8">
        <v>36.661781188799999</v>
      </c>
      <c r="J24" s="7">
        <v>47.067163869770255</v>
      </c>
      <c r="K24" s="8">
        <v>12.669395271000001</v>
      </c>
    </row>
    <row r="25" spans="1:11" ht="12" customHeight="1" x14ac:dyDescent="0.25">
      <c r="A25" s="14">
        <v>41839</v>
      </c>
      <c r="B25" s="12">
        <v>91.754999999999995</v>
      </c>
      <c r="C25" s="8">
        <v>0.371</v>
      </c>
      <c r="D25" s="8">
        <v>5.9420000000000002</v>
      </c>
      <c r="E25" s="8">
        <v>6.3130000000000006</v>
      </c>
      <c r="F25" s="8">
        <v>5.4619999999999997</v>
      </c>
      <c r="G25" s="8">
        <v>255.6205563055714</v>
      </c>
      <c r="H25" s="8">
        <v>11.10389247</v>
      </c>
      <c r="I25" s="8">
        <v>36.566841312000001</v>
      </c>
      <c r="J25" s="7">
        <v>47.033106409520187</v>
      </c>
      <c r="K25" s="7">
        <v>2.357648003</v>
      </c>
    </row>
    <row r="26" spans="1:11" ht="12" customHeight="1" x14ac:dyDescent="0.25">
      <c r="A26" s="14">
        <v>41840</v>
      </c>
      <c r="B26" s="12">
        <v>93.278000000000006</v>
      </c>
      <c r="C26" s="8">
        <v>0.55100000000000005</v>
      </c>
      <c r="D26" s="8">
        <v>4.5259999999999998</v>
      </c>
      <c r="E26" s="8">
        <v>5.077</v>
      </c>
      <c r="F26" s="8">
        <v>5.7450000000000001</v>
      </c>
      <c r="G26" s="8">
        <v>251.76703621342864</v>
      </c>
      <c r="H26" s="8">
        <v>11.604930749999999</v>
      </c>
      <c r="I26" s="8">
        <v>37.116216460800004</v>
      </c>
      <c r="J26" s="7">
        <v>47.992075984072827</v>
      </c>
      <c r="K26" s="7">
        <v>2.3227921779999998</v>
      </c>
    </row>
    <row r="27" spans="1:11" ht="12" customHeight="1" x14ac:dyDescent="0.25">
      <c r="A27" s="14">
        <v>41841</v>
      </c>
      <c r="B27" s="12">
        <v>89.811000000000007</v>
      </c>
      <c r="C27" s="8">
        <v>0.28399999999999997</v>
      </c>
      <c r="D27" s="8">
        <v>4.9109999999999996</v>
      </c>
      <c r="E27" s="8">
        <v>5.1949999999999994</v>
      </c>
      <c r="F27" s="8">
        <v>5.665</v>
      </c>
      <c r="G27" s="8">
        <v>252.00171734313844</v>
      </c>
      <c r="H27" s="8">
        <v>11.604930749999999</v>
      </c>
      <c r="I27" s="8">
        <v>36.174353932799995</v>
      </c>
      <c r="J27" s="7">
        <v>46.396827315919715</v>
      </c>
      <c r="K27" s="7">
        <v>1.8306279290000003</v>
      </c>
    </row>
    <row r="28" spans="1:11" ht="12" customHeight="1" x14ac:dyDescent="0.25">
      <c r="A28" s="14">
        <v>41842</v>
      </c>
      <c r="B28" s="12">
        <v>90.33</v>
      </c>
      <c r="C28" s="8">
        <v>0.29399999999999998</v>
      </c>
      <c r="D28" s="8">
        <v>4.2030000000000003</v>
      </c>
      <c r="E28" s="8">
        <v>4.4969999999999999</v>
      </c>
      <c r="F28" s="8">
        <v>5.43</v>
      </c>
      <c r="G28" s="8">
        <v>252.17222259229234</v>
      </c>
      <c r="H28" s="8">
        <v>10.020765599999999</v>
      </c>
      <c r="I28" s="8">
        <v>36.233622273600005</v>
      </c>
      <c r="J28" s="7">
        <v>46.605202238035922</v>
      </c>
      <c r="K28" s="7">
        <v>1.9184646079999998</v>
      </c>
    </row>
    <row r="29" spans="1:11" ht="12" customHeight="1" x14ac:dyDescent="0.25">
      <c r="A29" s="14">
        <v>41843</v>
      </c>
      <c r="B29" s="12">
        <v>90.421999999999997</v>
      </c>
      <c r="C29" s="8">
        <v>0.318</v>
      </c>
      <c r="D29" s="8">
        <v>4.1050000000000004</v>
      </c>
      <c r="E29" s="8">
        <v>4.423</v>
      </c>
      <c r="F29" s="8">
        <v>5.7210000000000001</v>
      </c>
      <c r="G29" s="8">
        <v>253.22282519201576</v>
      </c>
      <c r="H29" s="8">
        <v>10.60285419</v>
      </c>
      <c r="I29" s="8">
        <v>36.449028946799999</v>
      </c>
      <c r="J29" s="7">
        <v>46.806907359569614</v>
      </c>
      <c r="K29" s="7">
        <v>2.0230320830000004</v>
      </c>
    </row>
    <row r="30" spans="1:11" ht="12" customHeight="1" x14ac:dyDescent="0.25">
      <c r="A30" s="14">
        <v>41844</v>
      </c>
      <c r="B30" s="12">
        <v>90.442999999999998</v>
      </c>
      <c r="C30" s="8">
        <v>0.32900000000000001</v>
      </c>
      <c r="D30" s="8">
        <v>3.6440000000000001</v>
      </c>
      <c r="E30" s="8">
        <v>3.9730000000000003</v>
      </c>
      <c r="F30" s="8">
        <v>5.7759999999999998</v>
      </c>
      <c r="G30" s="8">
        <v>252.84804509182547</v>
      </c>
      <c r="H30" s="8">
        <v>10.020765599999999</v>
      </c>
      <c r="I30" s="8">
        <v>36.551710216800004</v>
      </c>
      <c r="J30" s="7">
        <v>46.936299023356668</v>
      </c>
      <c r="K30" s="7">
        <v>1.7595220460000001</v>
      </c>
    </row>
    <row r="31" spans="1:11" ht="12" customHeight="1" x14ac:dyDescent="0.25">
      <c r="A31" s="14">
        <v>41845</v>
      </c>
      <c r="B31" s="12">
        <v>90.599000000000004</v>
      </c>
      <c r="C31" s="8">
        <v>0.30099999999999999</v>
      </c>
      <c r="D31" s="8">
        <v>5.0590000000000002</v>
      </c>
      <c r="E31" s="8">
        <v>5.36</v>
      </c>
      <c r="F31" s="8">
        <v>5.8769999999999998</v>
      </c>
      <c r="G31" s="8">
        <v>252.86021164532724</v>
      </c>
      <c r="H31" s="8">
        <v>9.9323470799999996</v>
      </c>
      <c r="I31" s="8">
        <v>36.627880669200003</v>
      </c>
      <c r="J31" s="7">
        <v>46.894120670895596</v>
      </c>
      <c r="K31" s="7">
        <v>2.1471188200000002</v>
      </c>
    </row>
    <row r="32" spans="1:11" ht="12" customHeight="1" x14ac:dyDescent="0.25">
      <c r="A32" s="14">
        <v>41846</v>
      </c>
      <c r="B32" s="12">
        <v>90.858999999999995</v>
      </c>
      <c r="C32" s="8">
        <v>0.312</v>
      </c>
      <c r="D32" s="8">
        <v>3.4180000000000001</v>
      </c>
      <c r="E32" s="8">
        <v>3.73</v>
      </c>
      <c r="F32" s="8">
        <v>5.673</v>
      </c>
      <c r="G32" s="8">
        <v>250.62678980914697</v>
      </c>
      <c r="H32" s="8">
        <v>9.9323470799999996</v>
      </c>
      <c r="I32" s="8">
        <v>36.7482427956</v>
      </c>
      <c r="J32" s="7">
        <v>47.144525431784743</v>
      </c>
      <c r="K32" s="7">
        <v>2.4817347400000003</v>
      </c>
    </row>
    <row r="33" spans="1:11" ht="12" customHeight="1" x14ac:dyDescent="0.25">
      <c r="A33" s="14">
        <v>41847</v>
      </c>
      <c r="B33" s="12">
        <v>90.554000000000002</v>
      </c>
      <c r="C33" s="8">
        <v>0.307</v>
      </c>
      <c r="D33" s="8">
        <v>3.629</v>
      </c>
      <c r="E33" s="8">
        <v>3.9359999999999999</v>
      </c>
      <c r="F33" s="8">
        <v>5.8440000000000003</v>
      </c>
      <c r="G33" s="8">
        <v>248.187577967632</v>
      </c>
      <c r="H33" s="8">
        <v>9.9323470799999996</v>
      </c>
      <c r="I33" s="8">
        <v>36.734719431599999</v>
      </c>
      <c r="J33" s="7">
        <v>47.117791680013468</v>
      </c>
      <c r="K33" s="7">
        <v>2.7801006020000005</v>
      </c>
    </row>
    <row r="34" spans="1:11" ht="12" customHeight="1" x14ac:dyDescent="0.25">
      <c r="A34" s="14">
        <v>41848</v>
      </c>
      <c r="B34" s="12">
        <v>90.867999999999995</v>
      </c>
      <c r="C34" s="8">
        <v>0.311</v>
      </c>
      <c r="D34" s="8">
        <v>3.4249999999999998</v>
      </c>
      <c r="E34" s="8">
        <v>3.7359999999999998</v>
      </c>
      <c r="F34" s="8">
        <v>5.5880000000000001</v>
      </c>
      <c r="G34" s="8">
        <v>249.18496273288062</v>
      </c>
      <c r="H34" s="8">
        <v>9.9323470799999996</v>
      </c>
      <c r="I34" s="8">
        <v>36.600390140399995</v>
      </c>
      <c r="J34" s="7">
        <v>47.13086962002366</v>
      </c>
      <c r="K34" s="7">
        <v>1.9491377340000002</v>
      </c>
    </row>
    <row r="35" spans="1:11" ht="12" customHeight="1" x14ac:dyDescent="0.25">
      <c r="A35" s="14">
        <v>41849</v>
      </c>
      <c r="B35" s="12">
        <v>91.09</v>
      </c>
      <c r="C35" s="8">
        <v>0.28299999999999997</v>
      </c>
      <c r="D35" s="8">
        <v>4.2160000000000002</v>
      </c>
      <c r="E35" s="8">
        <v>4.4990000000000006</v>
      </c>
      <c r="F35" s="8">
        <v>5.5780000000000003</v>
      </c>
      <c r="G35" s="8">
        <v>251.19376284495894</v>
      </c>
      <c r="H35" s="8">
        <v>10.101815909999999</v>
      </c>
      <c r="I35" s="8">
        <v>36.636492916800002</v>
      </c>
      <c r="J35" s="7">
        <v>47.219660708491524</v>
      </c>
      <c r="K35" s="7">
        <v>1.4430311549999999</v>
      </c>
    </row>
    <row r="36" spans="1:11" ht="12" customHeight="1" x14ac:dyDescent="0.25">
      <c r="A36" s="14">
        <v>41850</v>
      </c>
      <c r="B36" s="12">
        <v>90.347999999999999</v>
      </c>
      <c r="C36" s="8">
        <v>0.28899999999999998</v>
      </c>
      <c r="D36" s="8">
        <v>4.141</v>
      </c>
      <c r="E36" s="8">
        <v>4.43</v>
      </c>
      <c r="F36" s="8">
        <v>5.4509999999999996</v>
      </c>
      <c r="G36" s="8">
        <v>251.261261850192</v>
      </c>
      <c r="H36" s="8">
        <v>9.6007776299999996</v>
      </c>
      <c r="I36" s="8">
        <v>36.490314981600001</v>
      </c>
      <c r="J36" s="7">
        <v>46.864000609646901</v>
      </c>
      <c r="K36" s="7">
        <v>1.337069447</v>
      </c>
    </row>
    <row r="37" spans="1:11" ht="12" customHeight="1" thickBot="1" x14ac:dyDescent="0.3">
      <c r="A37" s="14">
        <v>41851</v>
      </c>
      <c r="B37" s="13">
        <v>90.561000000000007</v>
      </c>
      <c r="C37" s="9">
        <v>0.3</v>
      </c>
      <c r="D37" s="9">
        <v>4.7</v>
      </c>
      <c r="E37" s="9">
        <v>5</v>
      </c>
      <c r="F37" s="9">
        <v>5.7050000000000001</v>
      </c>
      <c r="G37" s="9">
        <v>251.01333268171638</v>
      </c>
      <c r="H37" s="9">
        <v>11.855449889999999</v>
      </c>
      <c r="I37" s="9">
        <v>36.458960036400001</v>
      </c>
      <c r="J37" s="46">
        <v>46.868766409699845</v>
      </c>
      <c r="K37" s="46">
        <v>2.3227921779999998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93.534000000000006</v>
      </c>
      <c r="C39" s="35">
        <f t="shared" ref="C39:K39" si="0">MAX(C7:C37)</f>
        <v>0.55100000000000005</v>
      </c>
      <c r="D39" s="35">
        <f t="shared" si="0"/>
        <v>5.9420000000000002</v>
      </c>
      <c r="E39" s="35">
        <f t="shared" si="0"/>
        <v>6.3130000000000006</v>
      </c>
      <c r="F39" s="35">
        <f t="shared" si="0"/>
        <v>6.351</v>
      </c>
      <c r="G39" s="35">
        <f t="shared" si="0"/>
        <v>255.6205563055714</v>
      </c>
      <c r="H39" s="35">
        <f>MAX(H7:H37)</f>
        <v>314.86688026759998</v>
      </c>
      <c r="I39" s="35">
        <f t="shared" si="0"/>
        <v>37.488762111600003</v>
      </c>
      <c r="J39" s="35">
        <f t="shared" si="0"/>
        <v>48.448277043594857</v>
      </c>
      <c r="K39" s="35">
        <f t="shared" si="0"/>
        <v>68.784485055000005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M14" sqref="M14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41821</v>
      </c>
      <c r="B7" s="11">
        <v>90.736999999999995</v>
      </c>
      <c r="C7" s="10">
        <v>0.30599999999999999</v>
      </c>
      <c r="D7" s="10">
        <v>2.5960000000000001</v>
      </c>
      <c r="E7" s="10">
        <v>2.9020000000000001</v>
      </c>
      <c r="F7" s="10">
        <v>5.1029999999999998</v>
      </c>
      <c r="G7" s="10">
        <v>248.92878743109716</v>
      </c>
      <c r="H7" s="10">
        <v>312.19221016399996</v>
      </c>
      <c r="I7" s="10">
        <v>36.642831731999998</v>
      </c>
      <c r="J7" s="10">
        <v>47.223908395526308</v>
      </c>
      <c r="K7" s="10">
        <v>0.65093382485999995</v>
      </c>
    </row>
    <row r="8" spans="1:13" ht="12" customHeight="1" x14ac:dyDescent="0.25">
      <c r="A8" s="14">
        <v>41822</v>
      </c>
      <c r="B8" s="12">
        <v>90.766000000000005</v>
      </c>
      <c r="C8" s="8">
        <v>0.28999999999999998</v>
      </c>
      <c r="D8" s="7">
        <v>2.7480000000000002</v>
      </c>
      <c r="E8" s="8">
        <v>3.0380000000000003</v>
      </c>
      <c r="F8" s="8">
        <v>4.9009999999999998</v>
      </c>
      <c r="G8" s="8">
        <v>249.53203021301007</v>
      </c>
      <c r="H8" s="8">
        <v>311.77222064360001</v>
      </c>
      <c r="I8" s="8">
        <v>36.5185926288</v>
      </c>
      <c r="J8" s="7">
        <v>47.020827318589177</v>
      </c>
      <c r="K8" s="10">
        <v>0.31640680566000001</v>
      </c>
    </row>
    <row r="9" spans="1:13" ht="12" customHeight="1" x14ac:dyDescent="0.25">
      <c r="A9" s="14">
        <v>41823</v>
      </c>
      <c r="B9" s="12">
        <v>90.872</v>
      </c>
      <c r="C9" s="8">
        <v>0.28100000000000003</v>
      </c>
      <c r="D9" s="7">
        <v>2.7490000000000001</v>
      </c>
      <c r="E9" s="8">
        <v>3.0300000000000002</v>
      </c>
      <c r="F9" s="8">
        <v>4.931</v>
      </c>
      <c r="G9" s="8">
        <v>249.34478844045898</v>
      </c>
      <c r="H9" s="8">
        <v>311.61011942520003</v>
      </c>
      <c r="I9" s="8">
        <v>36.4853159424</v>
      </c>
      <c r="J9" s="7">
        <v>47.011148807407722</v>
      </c>
      <c r="K9" s="10">
        <v>8.7813342539999992E-2</v>
      </c>
    </row>
    <row r="10" spans="1:13" ht="12" customHeight="1" x14ac:dyDescent="0.25">
      <c r="A10" s="14">
        <v>41824</v>
      </c>
      <c r="B10" s="12">
        <v>90.832999999999998</v>
      </c>
      <c r="C10" s="8">
        <v>0.29099999999999998</v>
      </c>
      <c r="D10" s="7">
        <v>2.448</v>
      </c>
      <c r="E10" s="8">
        <v>2.7389999999999999</v>
      </c>
      <c r="F10" s="8">
        <v>4.923</v>
      </c>
      <c r="G10" s="8">
        <v>249.40078016667243</v>
      </c>
      <c r="H10" s="8">
        <v>311.52170057879999</v>
      </c>
      <c r="I10" s="8">
        <v>36.540301186800001</v>
      </c>
      <c r="J10" s="7">
        <v>47.066047665765637</v>
      </c>
      <c r="K10" s="10">
        <v>0.38749379723999994</v>
      </c>
    </row>
    <row r="11" spans="1:13" ht="12" customHeight="1" x14ac:dyDescent="0.25">
      <c r="A11" s="14">
        <v>41825</v>
      </c>
      <c r="B11" s="12">
        <v>91.161000000000001</v>
      </c>
      <c r="C11" s="8">
        <v>0.27700000000000002</v>
      </c>
      <c r="D11" s="7">
        <v>0.74199999999999999</v>
      </c>
      <c r="E11" s="8">
        <v>1.0190000000000001</v>
      </c>
      <c r="F11" s="8">
        <v>3.746</v>
      </c>
      <c r="G11" s="8">
        <v>248.156016307295</v>
      </c>
      <c r="H11" s="8">
        <v>311.44064996959997</v>
      </c>
      <c r="I11" s="8">
        <v>36.532283464799995</v>
      </c>
      <c r="J11" s="7">
        <v>47.109614476893491</v>
      </c>
      <c r="K11" s="7">
        <v>0.63281361132000002</v>
      </c>
    </row>
    <row r="12" spans="1:13" ht="12" customHeight="1" x14ac:dyDescent="0.25">
      <c r="A12" s="14">
        <v>41826</v>
      </c>
      <c r="B12" s="12">
        <v>89.769000000000005</v>
      </c>
      <c r="C12" s="8">
        <v>0.19900000000000001</v>
      </c>
      <c r="D12" s="7">
        <v>2.6509999999999998</v>
      </c>
      <c r="E12" s="8">
        <v>2.8499999999999996</v>
      </c>
      <c r="F12" s="8">
        <v>4.7290000000000001</v>
      </c>
      <c r="G12" s="8">
        <v>248.78423459001954</v>
      </c>
      <c r="H12" s="8">
        <v>311.85948824999997</v>
      </c>
      <c r="I12" s="8">
        <v>36.097379614799998</v>
      </c>
      <c r="J12" s="7">
        <v>46.516314816380394</v>
      </c>
      <c r="K12" s="7">
        <v>0.42245259899999998</v>
      </c>
    </row>
    <row r="13" spans="1:13" ht="12" customHeight="1" x14ac:dyDescent="0.25">
      <c r="A13" s="14">
        <v>41827</v>
      </c>
      <c r="B13" s="12">
        <v>90.341999999999999</v>
      </c>
      <c r="C13" s="8">
        <v>0.23300000000000001</v>
      </c>
      <c r="D13" s="8">
        <v>2.3439999999999999</v>
      </c>
      <c r="E13" s="8">
        <v>2.577</v>
      </c>
      <c r="F13" s="8">
        <v>4.9480000000000004</v>
      </c>
      <c r="G13" s="8">
        <v>249.24599413024245</v>
      </c>
      <c r="H13" s="8">
        <v>311.85948824999997</v>
      </c>
      <c r="I13" s="8">
        <v>36.290906071199998</v>
      </c>
      <c r="J13" s="7">
        <v>46.8263680842607</v>
      </c>
      <c r="K13" s="7">
        <v>0.58000092800000003</v>
      </c>
    </row>
    <row r="14" spans="1:13" ht="12" customHeight="1" x14ac:dyDescent="0.25">
      <c r="A14" s="14">
        <v>41828</v>
      </c>
      <c r="B14" s="12">
        <v>90.138999999999996</v>
      </c>
      <c r="C14" s="8">
        <v>0.28999999999999998</v>
      </c>
      <c r="D14" s="8">
        <v>2.2229999999999999</v>
      </c>
      <c r="E14" s="8">
        <v>2.5129999999999999</v>
      </c>
      <c r="F14" s="8">
        <v>5.0129999999999999</v>
      </c>
      <c r="G14" s="8">
        <v>250.02556090607456</v>
      </c>
      <c r="H14" s="8">
        <v>86.00174711999999</v>
      </c>
      <c r="I14" s="8">
        <v>36.141851804400005</v>
      </c>
      <c r="J14" s="7">
        <v>46.508408863373859</v>
      </c>
      <c r="K14" s="7">
        <v>0.351346716</v>
      </c>
    </row>
    <row r="15" spans="1:13" ht="12" customHeight="1" x14ac:dyDescent="0.25">
      <c r="A15" s="14">
        <v>41829</v>
      </c>
      <c r="B15" s="12">
        <v>89.691999999999993</v>
      </c>
      <c r="C15" s="8">
        <v>0.28799999999999998</v>
      </c>
      <c r="D15" s="8">
        <v>2.6880000000000002</v>
      </c>
      <c r="E15" s="8">
        <v>2.976</v>
      </c>
      <c r="F15" s="8">
        <v>4.9989999999999997</v>
      </c>
      <c r="G15" s="8">
        <v>250.33985611387578</v>
      </c>
      <c r="H15" s="8">
        <v>311.94053855999999</v>
      </c>
      <c r="I15" s="8">
        <v>36.2509556256</v>
      </c>
      <c r="J15" s="7">
        <v>46.561483242178831</v>
      </c>
      <c r="K15" s="7">
        <v>0.175673358</v>
      </c>
    </row>
    <row r="16" spans="1:13" ht="12" customHeight="1" x14ac:dyDescent="0.25">
      <c r="A16" s="14">
        <v>41830</v>
      </c>
      <c r="B16" s="12">
        <v>89.67</v>
      </c>
      <c r="C16" s="8">
        <v>0.26400000000000001</v>
      </c>
      <c r="D16" s="8">
        <v>2.9039999999999999</v>
      </c>
      <c r="E16" s="8">
        <v>3.1680000000000001</v>
      </c>
      <c r="F16" s="8">
        <v>5.1079999999999997</v>
      </c>
      <c r="G16" s="8">
        <v>250.00714605854202</v>
      </c>
      <c r="H16" s="8">
        <v>0.16725898444000001</v>
      </c>
      <c r="I16" s="8">
        <v>36.264638087999998</v>
      </c>
      <c r="J16" s="7">
        <v>46.526786493655017</v>
      </c>
      <c r="K16" s="7">
        <v>0.65093382485999995</v>
      </c>
    </row>
    <row r="17" spans="1:11" ht="12" customHeight="1" x14ac:dyDescent="0.25">
      <c r="A17" s="14">
        <v>41831</v>
      </c>
      <c r="B17" s="12">
        <v>89.686000000000007</v>
      </c>
      <c r="C17" s="8">
        <v>0.245</v>
      </c>
      <c r="D17" s="8">
        <v>3.2</v>
      </c>
      <c r="E17" s="8">
        <v>3.4450000000000003</v>
      </c>
      <c r="F17" s="8">
        <v>5.4379999999999997</v>
      </c>
      <c r="G17" s="8">
        <v>249.70480912283432</v>
      </c>
      <c r="H17" s="8">
        <v>5.9314309459999999</v>
      </c>
      <c r="I17" s="8">
        <v>36.378071060400003</v>
      </c>
      <c r="J17" s="7">
        <v>46.701282593322084</v>
      </c>
      <c r="K17" s="7">
        <v>0.6690540384</v>
      </c>
    </row>
    <row r="18" spans="1:11" ht="12" customHeight="1" x14ac:dyDescent="0.25">
      <c r="A18" s="14">
        <v>41832</v>
      </c>
      <c r="B18" s="12">
        <v>88.685000000000002</v>
      </c>
      <c r="C18" s="8">
        <v>0.216</v>
      </c>
      <c r="D18" s="8">
        <v>3.2090000000000001</v>
      </c>
      <c r="E18" s="8">
        <v>3.4250000000000003</v>
      </c>
      <c r="F18" s="8">
        <v>5.6280000000000001</v>
      </c>
      <c r="G18" s="8">
        <v>249.25305918205635</v>
      </c>
      <c r="H18" s="8">
        <v>5.8430120995999992</v>
      </c>
      <c r="I18" s="8">
        <v>36.160043450400003</v>
      </c>
      <c r="J18" s="7">
        <v>46.246288235006979</v>
      </c>
      <c r="K18" s="7">
        <v>0.63281361132000002</v>
      </c>
    </row>
    <row r="19" spans="1:11" ht="12" customHeight="1" x14ac:dyDescent="0.25">
      <c r="A19" s="14">
        <v>41833</v>
      </c>
      <c r="B19" s="12">
        <v>89.210999999999999</v>
      </c>
      <c r="C19" s="8">
        <v>0.25800000000000001</v>
      </c>
      <c r="D19" s="8">
        <v>3.2290000000000001</v>
      </c>
      <c r="E19" s="8">
        <v>3.4870000000000001</v>
      </c>
      <c r="F19" s="8">
        <v>5.4</v>
      </c>
      <c r="G19" s="8">
        <v>248.76147886401009</v>
      </c>
      <c r="H19" s="8">
        <v>5.9314090500000001</v>
      </c>
      <c r="I19" s="8">
        <v>36.166553924399999</v>
      </c>
      <c r="J19" s="7">
        <v>46.344022777046703</v>
      </c>
      <c r="K19" s="7">
        <v>0.42245259899999998</v>
      </c>
    </row>
    <row r="20" spans="1:11" ht="12" customHeight="1" x14ac:dyDescent="0.25">
      <c r="A20" s="14">
        <v>41834</v>
      </c>
      <c r="B20" s="12">
        <v>89.314999999999998</v>
      </c>
      <c r="C20" s="8">
        <v>0.25</v>
      </c>
      <c r="D20" s="8">
        <v>2.1080000000000001</v>
      </c>
      <c r="E20" s="8">
        <v>2.3580000000000001</v>
      </c>
      <c r="F20" s="8">
        <v>5.3280000000000003</v>
      </c>
      <c r="G20" s="8">
        <v>248.97064880772822</v>
      </c>
      <c r="H20" s="8">
        <v>6.1819281899999998</v>
      </c>
      <c r="I20" s="8">
        <v>36.233814866400003</v>
      </c>
      <c r="J20" s="7">
        <v>46.472390291456016</v>
      </c>
      <c r="K20" s="7">
        <v>0.33461592000000001</v>
      </c>
    </row>
    <row r="21" spans="1:11" ht="12" customHeight="1" x14ac:dyDescent="0.25">
      <c r="A21" s="14">
        <v>41835</v>
      </c>
      <c r="B21" s="12">
        <v>89.908000000000001</v>
      </c>
      <c r="C21" s="8">
        <v>0.26700000000000002</v>
      </c>
      <c r="D21" s="8">
        <v>2.2519999999999998</v>
      </c>
      <c r="E21" s="8">
        <v>2.5189999999999997</v>
      </c>
      <c r="F21" s="8">
        <v>4.6449999999999996</v>
      </c>
      <c r="G21" s="8">
        <v>250.41888651622128</v>
      </c>
      <c r="H21" s="8">
        <v>6.7640167799999995</v>
      </c>
      <c r="I21" s="8">
        <v>36.604807214399997</v>
      </c>
      <c r="J21" s="7">
        <v>46.993006540395221</v>
      </c>
      <c r="K21" s="7">
        <v>0.54514510300000008</v>
      </c>
    </row>
    <row r="22" spans="1:11" ht="12" customHeight="1" x14ac:dyDescent="0.25">
      <c r="A22" s="14">
        <v>41836</v>
      </c>
      <c r="B22" s="12">
        <v>89.158000000000001</v>
      </c>
      <c r="C22" s="8">
        <v>0.151</v>
      </c>
      <c r="D22" s="8">
        <v>3.2559999999999998</v>
      </c>
      <c r="E22" s="8">
        <v>3.4069999999999996</v>
      </c>
      <c r="F22" s="8">
        <v>5.47</v>
      </c>
      <c r="G22" s="8">
        <v>252.20118856960787</v>
      </c>
      <c r="H22" s="8">
        <v>6.1819281899999998</v>
      </c>
      <c r="I22" s="8">
        <v>36.330588561600003</v>
      </c>
      <c r="J22" s="7">
        <v>46.546702718249612</v>
      </c>
      <c r="K22" s="7">
        <v>0.316490891</v>
      </c>
    </row>
    <row r="23" spans="1:11" ht="12" customHeight="1" x14ac:dyDescent="0.25">
      <c r="A23" s="14">
        <v>41837</v>
      </c>
      <c r="B23" s="12">
        <v>89.421000000000006</v>
      </c>
      <c r="C23" s="8">
        <v>0.248</v>
      </c>
      <c r="D23" s="8">
        <v>1.2609999999999999</v>
      </c>
      <c r="E23" s="8">
        <v>1.5089999999999999</v>
      </c>
      <c r="F23" s="8">
        <v>4.1950000000000003</v>
      </c>
      <c r="G23" s="8">
        <v>251.57033261648414</v>
      </c>
      <c r="H23" s="8">
        <v>6.594547949999999</v>
      </c>
      <c r="I23" s="8">
        <v>36.564065463600002</v>
      </c>
      <c r="J23" s="7">
        <v>47.036702164615299</v>
      </c>
      <c r="K23" s="7">
        <v>0.54514510300000008</v>
      </c>
    </row>
    <row r="24" spans="1:11" ht="12" customHeight="1" x14ac:dyDescent="0.25">
      <c r="A24" s="14">
        <v>41838</v>
      </c>
      <c r="B24" s="12">
        <v>89.676000000000002</v>
      </c>
      <c r="C24" s="8">
        <v>0.28000000000000003</v>
      </c>
      <c r="D24" s="8">
        <v>3.145</v>
      </c>
      <c r="E24" s="8">
        <v>3.4249999999999998</v>
      </c>
      <c r="F24" s="8">
        <v>4.476</v>
      </c>
      <c r="G24" s="8">
        <v>253.97371007591232</v>
      </c>
      <c r="H24" s="8">
        <v>6.1819281899999998</v>
      </c>
      <c r="I24" s="8">
        <v>35.933596185600003</v>
      </c>
      <c r="J24" s="7">
        <v>46.332194107939735</v>
      </c>
      <c r="K24" s="7">
        <v>0.66923184000000002</v>
      </c>
    </row>
    <row r="25" spans="1:11" ht="12" customHeight="1" x14ac:dyDescent="0.25">
      <c r="A25" s="14">
        <v>41839</v>
      </c>
      <c r="B25" s="12">
        <v>88.427999999999997</v>
      </c>
      <c r="C25" s="8">
        <v>4.9000000000000002E-2</v>
      </c>
      <c r="D25" s="8">
        <v>2.9569999999999999</v>
      </c>
      <c r="E25" s="8">
        <v>3.0059999999999998</v>
      </c>
      <c r="F25" s="8">
        <v>4.4989999999999997</v>
      </c>
      <c r="G25" s="8">
        <v>254.94850221249047</v>
      </c>
      <c r="H25" s="8">
        <v>5.7619402199999996</v>
      </c>
      <c r="I25" s="8">
        <v>35.416019782799999</v>
      </c>
      <c r="J25" s="7">
        <v>45.373351183603724</v>
      </c>
      <c r="K25" s="7">
        <v>0.54514510300000008</v>
      </c>
    </row>
    <row r="26" spans="1:11" ht="12" customHeight="1" x14ac:dyDescent="0.25">
      <c r="A26" s="14">
        <v>41840</v>
      </c>
      <c r="B26" s="12">
        <v>88.885000000000005</v>
      </c>
      <c r="C26" s="8">
        <v>0.216</v>
      </c>
      <c r="D26" s="8">
        <v>1.2390000000000001</v>
      </c>
      <c r="E26" s="8">
        <v>1.4550000000000001</v>
      </c>
      <c r="F26" s="8">
        <v>3.399</v>
      </c>
      <c r="G26" s="8">
        <v>250.39628097043794</v>
      </c>
      <c r="H26" s="8">
        <v>6.0935096699999995</v>
      </c>
      <c r="I26" s="8">
        <v>35.864141360400005</v>
      </c>
      <c r="J26" s="7">
        <v>46.145278245070273</v>
      </c>
      <c r="K26" s="7">
        <v>0.351346716</v>
      </c>
    </row>
    <row r="27" spans="1:11" ht="12" customHeight="1" x14ac:dyDescent="0.25">
      <c r="A27" s="14">
        <v>41841</v>
      </c>
      <c r="B27" s="12">
        <v>88.765000000000001</v>
      </c>
      <c r="C27" s="8">
        <v>0.25</v>
      </c>
      <c r="D27" s="8">
        <v>4.1790000000000003</v>
      </c>
      <c r="E27" s="8">
        <v>4.4290000000000003</v>
      </c>
      <c r="F27" s="8">
        <v>5.0309999999999997</v>
      </c>
      <c r="G27" s="8">
        <v>251.66213061306655</v>
      </c>
      <c r="H27" s="8">
        <v>5.7619402199999996</v>
      </c>
      <c r="I27" s="8">
        <v>35.908060892400002</v>
      </c>
      <c r="J27" s="7">
        <v>45.958988426082534</v>
      </c>
      <c r="K27" s="7">
        <v>0.24677924100000001</v>
      </c>
    </row>
    <row r="28" spans="1:11" ht="12" customHeight="1" x14ac:dyDescent="0.25">
      <c r="A28" s="14">
        <v>41842</v>
      </c>
      <c r="B28" s="12">
        <v>89.686999999999998</v>
      </c>
      <c r="C28" s="8">
        <v>0.25700000000000001</v>
      </c>
      <c r="D28" s="8">
        <v>3.714</v>
      </c>
      <c r="E28" s="8">
        <v>3.9710000000000001</v>
      </c>
      <c r="F28" s="8">
        <v>5.0049999999999999</v>
      </c>
      <c r="G28" s="8">
        <v>251.93514363328819</v>
      </c>
      <c r="H28" s="8">
        <v>6.0935096699999995</v>
      </c>
      <c r="I28" s="8">
        <v>36.01433025</v>
      </c>
      <c r="J28" s="7">
        <v>46.299867208574589</v>
      </c>
      <c r="K28" s="7">
        <v>0.351346716</v>
      </c>
    </row>
    <row r="29" spans="1:11" ht="12" customHeight="1" x14ac:dyDescent="0.25">
      <c r="A29" s="14">
        <v>41843</v>
      </c>
      <c r="B29" s="12">
        <v>89.628</v>
      </c>
      <c r="C29" s="8">
        <v>0.27200000000000002</v>
      </c>
      <c r="D29" s="8">
        <v>3.5449999999999999</v>
      </c>
      <c r="E29" s="8">
        <v>3.8170000000000002</v>
      </c>
      <c r="F29" s="8">
        <v>5.0730000000000004</v>
      </c>
      <c r="G29" s="8">
        <v>252.88020097057264</v>
      </c>
      <c r="H29" s="8">
        <v>5.8429905299999998</v>
      </c>
      <c r="I29" s="8">
        <v>36.127696233599998</v>
      </c>
      <c r="J29" s="7">
        <v>46.419237996652626</v>
      </c>
      <c r="K29" s="7">
        <v>0.70408766500000008</v>
      </c>
    </row>
    <row r="30" spans="1:11" ht="12" customHeight="1" x14ac:dyDescent="0.25">
      <c r="A30" s="14">
        <v>41844</v>
      </c>
      <c r="B30" s="12">
        <v>89.84</v>
      </c>
      <c r="C30" s="8">
        <v>0.28100000000000003</v>
      </c>
      <c r="D30" s="8">
        <v>3.262</v>
      </c>
      <c r="E30" s="8">
        <v>3.5430000000000001</v>
      </c>
      <c r="F30" s="8">
        <v>5.0789999999999997</v>
      </c>
      <c r="G30" s="8">
        <v>252.48426163577102</v>
      </c>
      <c r="H30" s="8">
        <v>5.6808899099999994</v>
      </c>
      <c r="I30" s="8">
        <v>36.301544730000003</v>
      </c>
      <c r="J30" s="7">
        <v>46.686855732591233</v>
      </c>
      <c r="K30" s="7">
        <v>0.28163506600000004</v>
      </c>
    </row>
    <row r="31" spans="1:11" ht="12" customHeight="1" x14ac:dyDescent="0.25">
      <c r="A31" s="14">
        <v>41845</v>
      </c>
      <c r="B31" s="12">
        <v>88.241</v>
      </c>
      <c r="C31" s="8">
        <v>0.114</v>
      </c>
      <c r="D31" s="8">
        <v>3.4220000000000002</v>
      </c>
      <c r="E31" s="8">
        <v>3.536</v>
      </c>
      <c r="F31" s="8">
        <v>5.0609999999999999</v>
      </c>
      <c r="G31" s="8">
        <v>252.37201384885574</v>
      </c>
      <c r="H31" s="8">
        <v>6.0124593599999994</v>
      </c>
      <c r="I31" s="8">
        <v>36.191904998400005</v>
      </c>
      <c r="J31" s="7">
        <v>46.153798784147725</v>
      </c>
      <c r="K31" s="7">
        <v>0.72081846100000002</v>
      </c>
    </row>
    <row r="32" spans="1:11" ht="12" customHeight="1" x14ac:dyDescent="0.25">
      <c r="A32" s="14">
        <v>41846</v>
      </c>
      <c r="B32" s="12">
        <v>90.061999999999998</v>
      </c>
      <c r="C32" s="8">
        <v>0.26600000000000001</v>
      </c>
      <c r="D32" s="8">
        <v>3.1269999999999998</v>
      </c>
      <c r="E32" s="8">
        <v>3.3929999999999998</v>
      </c>
      <c r="F32" s="8">
        <v>5.08</v>
      </c>
      <c r="G32" s="8">
        <v>250.33518329270757</v>
      </c>
      <c r="H32" s="8">
        <v>5.8429905299999998</v>
      </c>
      <c r="I32" s="8">
        <v>36.278776911600005</v>
      </c>
      <c r="J32" s="7">
        <v>46.772132356991477</v>
      </c>
      <c r="K32" s="7">
        <v>0.51028927800000001</v>
      </c>
    </row>
    <row r="33" spans="1:11" ht="12" customHeight="1" x14ac:dyDescent="0.25">
      <c r="A33" s="14">
        <v>41847</v>
      </c>
      <c r="B33" s="12">
        <v>89.896000000000001</v>
      </c>
      <c r="C33" s="8">
        <v>0.23799999999999999</v>
      </c>
      <c r="D33" s="8">
        <v>3.1509999999999998</v>
      </c>
      <c r="E33" s="8">
        <v>3.3889999999999998</v>
      </c>
      <c r="F33" s="8">
        <v>5.2469999999999999</v>
      </c>
      <c r="G33" s="8">
        <v>247.82130901968398</v>
      </c>
      <c r="H33" s="8">
        <v>6.1819281899999998</v>
      </c>
      <c r="I33" s="8">
        <v>36.297286754400005</v>
      </c>
      <c r="J33" s="7">
        <v>46.72220782931565</v>
      </c>
      <c r="K33" s="7">
        <v>0.58000092800000003</v>
      </c>
    </row>
    <row r="34" spans="1:11" ht="12" customHeight="1" x14ac:dyDescent="0.25">
      <c r="A34" s="14">
        <v>41848</v>
      </c>
      <c r="B34" s="12">
        <v>90.171999999999997</v>
      </c>
      <c r="C34" s="8">
        <v>0.25900000000000001</v>
      </c>
      <c r="D34" s="8">
        <v>2.9929999999999999</v>
      </c>
      <c r="E34" s="8">
        <v>3.2519999999999998</v>
      </c>
      <c r="F34" s="8">
        <v>5.1749999999999998</v>
      </c>
      <c r="G34" s="8">
        <v>248.9475626831136</v>
      </c>
      <c r="H34" s="8">
        <v>5.7619402199999996</v>
      </c>
      <c r="I34" s="8">
        <v>36.417376738800002</v>
      </c>
      <c r="J34" s="7">
        <v>46.893255673441644</v>
      </c>
      <c r="K34" s="7">
        <v>0.175673358</v>
      </c>
    </row>
    <row r="35" spans="1:11" ht="12" customHeight="1" x14ac:dyDescent="0.25">
      <c r="A35" s="14">
        <v>41849</v>
      </c>
      <c r="B35" s="12">
        <v>89.296000000000006</v>
      </c>
      <c r="C35" s="8">
        <v>0.23100000000000001</v>
      </c>
      <c r="D35" s="8">
        <v>2.8340000000000001</v>
      </c>
      <c r="E35" s="8">
        <v>3.0649999999999999</v>
      </c>
      <c r="F35" s="8">
        <v>5.0140000000000002</v>
      </c>
      <c r="G35" s="8">
        <v>250.8612222271382</v>
      </c>
      <c r="H35" s="8">
        <v>6.3440288099999993</v>
      </c>
      <c r="I35" s="8">
        <v>36.096730660800006</v>
      </c>
      <c r="J35" s="7">
        <v>46.475934567356397</v>
      </c>
      <c r="K35" s="7">
        <v>0.47543345300000006</v>
      </c>
    </row>
    <row r="36" spans="1:11" ht="12" customHeight="1" x14ac:dyDescent="0.25">
      <c r="A36" s="14">
        <v>41850</v>
      </c>
      <c r="B36" s="12">
        <v>89.399000000000001</v>
      </c>
      <c r="C36" s="8">
        <v>0.23200000000000001</v>
      </c>
      <c r="D36" s="8">
        <v>3.4460000000000002</v>
      </c>
      <c r="E36" s="8">
        <v>3.6780000000000004</v>
      </c>
      <c r="F36" s="8">
        <v>5.1429999999999998</v>
      </c>
      <c r="G36" s="8">
        <v>251.07202858985096</v>
      </c>
      <c r="H36" s="8">
        <v>8.2671316200000007</v>
      </c>
      <c r="I36" s="8">
        <v>36.170380659600006</v>
      </c>
      <c r="J36" s="7">
        <v>46.471574232922357</v>
      </c>
      <c r="K36" s="7">
        <v>0.28163506600000004</v>
      </c>
    </row>
    <row r="37" spans="1:11" ht="12" customHeight="1" thickBot="1" x14ac:dyDescent="0.3">
      <c r="A37" s="14">
        <v>41851</v>
      </c>
      <c r="B37" s="13">
        <v>89.415999999999997</v>
      </c>
      <c r="C37" s="9">
        <v>0.16600000000000001</v>
      </c>
      <c r="D37" s="9">
        <v>3.3959999999999999</v>
      </c>
      <c r="E37" s="9">
        <v>3.5619999999999998</v>
      </c>
      <c r="F37" s="9">
        <v>5.1360000000000001</v>
      </c>
      <c r="G37" s="9">
        <v>250.57938754680521</v>
      </c>
      <c r="H37" s="9">
        <v>6.3440288099999993</v>
      </c>
      <c r="I37" s="9">
        <v>35.853104955600003</v>
      </c>
      <c r="J37" s="46">
        <v>46.062151176371643</v>
      </c>
      <c r="K37" s="46">
        <v>0.440577628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88.241</v>
      </c>
      <c r="C39" s="35">
        <f t="shared" ref="C39:K39" si="0">MIN(C7:C37)</f>
        <v>4.9000000000000002E-2</v>
      </c>
      <c r="D39" s="35">
        <f t="shared" si="0"/>
        <v>0.74199999999999999</v>
      </c>
      <c r="E39" s="35">
        <f t="shared" si="0"/>
        <v>1.0190000000000001</v>
      </c>
      <c r="F39" s="35">
        <f t="shared" si="0"/>
        <v>3.399</v>
      </c>
      <c r="G39" s="35">
        <f t="shared" si="0"/>
        <v>247.82130901968398</v>
      </c>
      <c r="H39" s="35">
        <f t="shared" si="0"/>
        <v>0.16725898444000001</v>
      </c>
      <c r="I39" s="35">
        <f t="shared" si="0"/>
        <v>35.416019782799999</v>
      </c>
      <c r="J39" s="35">
        <f t="shared" si="0"/>
        <v>45.373351183603724</v>
      </c>
      <c r="K39" s="35">
        <f t="shared" si="0"/>
        <v>8.7813342539999992E-2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2012-06-06T22:59:24Z</cp:lastPrinted>
  <dcterms:created xsi:type="dcterms:W3CDTF">2012-05-21T15:11:37Z</dcterms:created>
  <dcterms:modified xsi:type="dcterms:W3CDTF">2015-05-28T18:49:00Z</dcterms:modified>
</cp:coreProperties>
</file>