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TEJAS GAS DE TOLUCA, S. DE R.L. DE C.V\2014\10-2014\"/>
    </mc:Choice>
  </mc:AlternateContent>
  <bookViews>
    <workbookView xWindow="0" yWindow="0" windowWidth="20730" windowHeight="1176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7" i="4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5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<sst xmlns="http://schemas.openxmlformats.org/spreadsheetml/2006/main" count="72" uniqueCount="29">
  <si>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</si>
  <si>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</si>
  <si>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</si>
  <si>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</si>
  <si>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</si>
  <si>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</si>
  <si>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</si>
  <si>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</si>
  <si>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</si>
  <si>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</si>
  <si>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</si>
  <si>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</si>
  <si>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</si>
  <si>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</si>
  <si>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</si>
  <si>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</si>
  <si>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</si>
  <si>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</si>
  <si>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</si>
  <si>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</si>
  <si>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</si>
  <si>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</si>
  <si>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</si>
  <si>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</si>
  <si>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</si>
  <si>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</si>
  <si>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</si>
  <si>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S.de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</si>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</sst>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M16" sqref="M16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41913</v>
      </c>
      <c r="B7" s="11">
        <v>89.923833333333349</v>
      </c>
      <c r="C7" s="10">
        <v>0.33649999999999997</v>
      </c>
      <c r="D7" s="10">
        <v>3.559791666666666</v>
      </c>
      <c r="E7" s="10">
        <f>C7+D7</f>
        <v>3.896291666666666</v>
      </c>
      <c r="F7" s="10">
        <v>5.4949166666666658</v>
      </c>
      <c r="G7" s="10">
        <v>251.98148912421371</v>
      </c>
      <c r="H7" s="10">
        <v>106.19831773875001</v>
      </c>
      <c r="I7" s="10">
        <v>36.476900125499995</v>
      </c>
      <c r="J7" s="10">
        <v>46.789889143861771</v>
      </c>
      <c r="K7" s="10">
        <v>1.3622818270833335</v>
      </c>
      <c r="L7" s="39"/>
      <c r="M7" s="30">
        <v>7.2409999999999997</v>
      </c>
      <c r="N7" s="30">
        <v>5.0000000000000001E-3</v>
      </c>
    </row>
    <row r="8" spans="1:17" ht="12" customHeight="1" x14ac:dyDescent="0.25">
      <c r="A8" s="14">
        <v>41914</v>
      </c>
      <c r="B8" s="12">
        <v>89.194999999999993</v>
      </c>
      <c r="C8" s="8">
        <v>0.24770833333333339</v>
      </c>
      <c r="D8" s="7">
        <v>4.4545416666666666</v>
      </c>
      <c r="E8" s="10">
        <f t="shared" ref="E8:E37" si="0">C8+D8</f>
        <v>4.7022500000000003</v>
      </c>
      <c r="F8" s="8">
        <v>5.6458333333333348</v>
      </c>
      <c r="G8" s="8">
        <v>251.9280105294518</v>
      </c>
      <c r="H8" s="8">
        <v>118.77677323500001</v>
      </c>
      <c r="I8" s="8">
        <v>36.064892838000013</v>
      </c>
      <c r="J8" s="7">
        <v>46.237976267542614</v>
      </c>
      <c r="K8" s="7">
        <v>1.3892950914583333</v>
      </c>
      <c r="L8" s="40"/>
      <c r="M8" s="36"/>
      <c r="N8" s="36"/>
    </row>
    <row r="9" spans="1:17" ht="12" customHeight="1" x14ac:dyDescent="0.25">
      <c r="A9" s="14">
        <v>41915</v>
      </c>
      <c r="B9" s="12">
        <v>89.257916666666674</v>
      </c>
      <c r="C9" s="8">
        <v>0.24454166666666666</v>
      </c>
      <c r="D9" s="7">
        <v>4.1102916666666678</v>
      </c>
      <c r="E9" s="10">
        <f t="shared" si="0"/>
        <v>4.3548333333333344</v>
      </c>
      <c r="F9" s="8">
        <v>5.741625</v>
      </c>
      <c r="G9" s="8">
        <v>252.06575344523847</v>
      </c>
      <c r="H9" s="8">
        <v>86.369236593749989</v>
      </c>
      <c r="I9" s="8">
        <v>36.345566838599993</v>
      </c>
      <c r="J9" s="7">
        <v>46.54545955510423</v>
      </c>
      <c r="K9" s="7">
        <v>1.2178625255</v>
      </c>
      <c r="L9" s="40"/>
      <c r="M9" s="36"/>
      <c r="N9" s="36"/>
    </row>
    <row r="10" spans="1:17" ht="12" customHeight="1" x14ac:dyDescent="0.25">
      <c r="A10" s="14">
        <v>41916</v>
      </c>
      <c r="B10" s="12">
        <v>88.824916666666681</v>
      </c>
      <c r="C10" s="8">
        <v>0.23820833333333336</v>
      </c>
      <c r="D10" s="7">
        <v>4.0272916666666667</v>
      </c>
      <c r="E10" s="10">
        <f t="shared" si="0"/>
        <v>4.2655000000000003</v>
      </c>
      <c r="F10" s="8">
        <v>6.2894583333333349</v>
      </c>
      <c r="G10" s="8">
        <v>251.23929460273945</v>
      </c>
      <c r="H10" s="8">
        <v>89.010432870000017</v>
      </c>
      <c r="I10" s="8">
        <v>36.501044703299996</v>
      </c>
      <c r="J10" s="7">
        <v>46.675726328094392</v>
      </c>
      <c r="K10" s="7">
        <v>1.3044211575833333</v>
      </c>
      <c r="L10" s="40"/>
      <c r="M10" s="36"/>
      <c r="N10" s="36"/>
    </row>
    <row r="11" spans="1:17" ht="12" customHeight="1" x14ac:dyDescent="0.25">
      <c r="A11" s="14">
        <v>41917</v>
      </c>
      <c r="B11" s="12">
        <v>88.557708333333338</v>
      </c>
      <c r="C11" s="8">
        <v>0.24520833333333339</v>
      </c>
      <c r="D11" s="7">
        <v>3.9537500000000012</v>
      </c>
      <c r="E11" s="10">
        <f t="shared" si="0"/>
        <v>4.1989583333333345</v>
      </c>
      <c r="F11" s="8">
        <v>6.5714583333333332</v>
      </c>
      <c r="G11" s="8">
        <v>249.46830604958924</v>
      </c>
      <c r="H11" s="8">
        <v>94.646192493749979</v>
      </c>
      <c r="I11" s="8">
        <v>36.632047058550008</v>
      </c>
      <c r="J11" s="7">
        <v>46.778606334032325</v>
      </c>
      <c r="K11" s="7">
        <v>1.9104477682500003</v>
      </c>
      <c r="L11" s="40"/>
      <c r="M11" s="36"/>
      <c r="N11" s="36"/>
    </row>
    <row r="12" spans="1:17" ht="12" customHeight="1" x14ac:dyDescent="0.25">
      <c r="A12" s="14">
        <v>41918</v>
      </c>
      <c r="B12" s="12">
        <v>88.792624999999987</v>
      </c>
      <c r="C12" s="8">
        <v>0.20791666666666661</v>
      </c>
      <c r="D12" s="7">
        <v>4.0497916666666667</v>
      </c>
      <c r="E12" s="10">
        <f t="shared" si="0"/>
        <v>4.2577083333333334</v>
      </c>
      <c r="F12" s="8">
        <v>6.3230416666666658</v>
      </c>
      <c r="G12" s="8">
        <v>251.93700063136461</v>
      </c>
      <c r="H12" s="8">
        <v>86.217267262500002</v>
      </c>
      <c r="I12" s="8">
        <v>36.51434773695</v>
      </c>
      <c r="J12" s="7">
        <v>46.693135260196684</v>
      </c>
      <c r="K12" s="7">
        <v>1.3300401889583335</v>
      </c>
      <c r="L12" s="40"/>
      <c r="M12" s="36"/>
      <c r="N12" s="36"/>
    </row>
    <row r="13" spans="1:17" ht="12" customHeight="1" x14ac:dyDescent="0.25">
      <c r="A13" s="14">
        <v>41919</v>
      </c>
      <c r="B13" s="12">
        <v>88.456125</v>
      </c>
      <c r="C13" s="8">
        <v>0.19850000000000004</v>
      </c>
      <c r="D13" s="8">
        <v>4.3191666666666668</v>
      </c>
      <c r="E13" s="10">
        <f t="shared" si="0"/>
        <v>4.5176666666666669</v>
      </c>
      <c r="F13" s="8">
        <v>6.3075833333333335</v>
      </c>
      <c r="G13" s="8">
        <v>253.79120758565119</v>
      </c>
      <c r="H13" s="8">
        <v>97.178983980374994</v>
      </c>
      <c r="I13" s="8">
        <v>36.484019429999996</v>
      </c>
      <c r="J13" s="7">
        <v>46.57184434445243</v>
      </c>
      <c r="K13" s="7">
        <v>1.2895106102222222</v>
      </c>
      <c r="L13" s="40"/>
      <c r="M13" s="36"/>
      <c r="N13" s="36"/>
    </row>
    <row r="14" spans="1:17" ht="12" customHeight="1" x14ac:dyDescent="0.25">
      <c r="A14" s="14">
        <v>41920</v>
      </c>
      <c r="B14" s="12">
        <v>88.161208333333335</v>
      </c>
      <c r="C14" s="8">
        <v>0.22041666666666668</v>
      </c>
      <c r="D14" s="8">
        <v>4.0142916666666659</v>
      </c>
      <c r="E14" s="10">
        <f t="shared" si="0"/>
        <v>4.2347083333333329</v>
      </c>
      <c r="F14" s="8">
        <v>6.7485416666666671</v>
      </c>
      <c r="G14" s="8">
        <v>253.89684859988441</v>
      </c>
      <c r="H14" s="8">
        <v>99.234837373874996</v>
      </c>
      <c r="I14" s="8">
        <v>36.7968494502</v>
      </c>
      <c r="J14" s="7">
        <v>46.865921156315217</v>
      </c>
      <c r="K14" s="7">
        <v>1.6910884429166664</v>
      </c>
      <c r="L14" s="40"/>
      <c r="M14" s="36"/>
      <c r="N14" s="36"/>
    </row>
    <row r="15" spans="1:17" ht="12" customHeight="1" x14ac:dyDescent="0.25">
      <c r="A15" s="14">
        <v>41921</v>
      </c>
      <c r="B15" s="12">
        <v>88.588083333333358</v>
      </c>
      <c r="C15" s="8">
        <v>0.28049999999999997</v>
      </c>
      <c r="D15" s="8">
        <v>3.460666666666667</v>
      </c>
      <c r="E15" s="10">
        <f t="shared" si="0"/>
        <v>3.741166666666667</v>
      </c>
      <c r="F15" s="8">
        <v>6.8282916666666686</v>
      </c>
      <c r="G15" s="8">
        <v>253.85452860729302</v>
      </c>
      <c r="H15" s="8">
        <v>119.26061902500003</v>
      </c>
      <c r="I15" s="8">
        <v>36.975088853099997</v>
      </c>
      <c r="J15" s="7">
        <v>47.158097732223759</v>
      </c>
      <c r="K15" s="7">
        <v>1.7789832149583331</v>
      </c>
      <c r="L15" s="40"/>
      <c r="M15" s="36"/>
      <c r="N15" s="36"/>
    </row>
    <row r="16" spans="1:17" ht="12" customHeight="1" x14ac:dyDescent="0.25">
      <c r="A16" s="14">
        <v>41922</v>
      </c>
      <c r="B16" s="12">
        <v>88.589958333333342</v>
      </c>
      <c r="C16" s="8">
        <v>0.30779166666666663</v>
      </c>
      <c r="D16" s="8">
        <v>3.4376250000000002</v>
      </c>
      <c r="E16" s="10">
        <f t="shared" si="0"/>
        <v>3.7454166666666668</v>
      </c>
      <c r="F16" s="8">
        <v>6.8246249999999984</v>
      </c>
      <c r="G16" s="8">
        <v>254.2696683566331</v>
      </c>
      <c r="H16" s="8">
        <v>115.08450180224999</v>
      </c>
      <c r="I16" s="8">
        <v>36.9785010951</v>
      </c>
      <c r="J16" s="7">
        <v>47.15251163598888</v>
      </c>
      <c r="K16" s="7">
        <v>1.6034841360833336</v>
      </c>
      <c r="L16" s="40"/>
      <c r="M16" s="36"/>
      <c r="N16" s="36"/>
    </row>
    <row r="17" spans="1:14" ht="12" customHeight="1" x14ac:dyDescent="0.25">
      <c r="A17" s="14">
        <v>41923</v>
      </c>
      <c r="B17" s="12">
        <v>88.237000000000023</v>
      </c>
      <c r="C17" s="8">
        <v>0.29758333333333326</v>
      </c>
      <c r="D17" s="8">
        <v>3.4800416666666663</v>
      </c>
      <c r="E17" s="10">
        <f t="shared" si="0"/>
        <v>3.7776249999999996</v>
      </c>
      <c r="F17" s="8">
        <v>7.0780000000000021</v>
      </c>
      <c r="G17" s="8">
        <v>251.6118718335677</v>
      </c>
      <c r="H17" s="8">
        <v>106.39326829499998</v>
      </c>
      <c r="I17" s="8">
        <v>37.076843619149997</v>
      </c>
      <c r="J17" s="7">
        <v>47.199042971276235</v>
      </c>
      <c r="K17" s="7">
        <v>1.4911902865416666</v>
      </c>
      <c r="L17" s="40"/>
      <c r="M17" s="36"/>
      <c r="N17" s="36"/>
    </row>
    <row r="18" spans="1:14" ht="12" customHeight="1" x14ac:dyDescent="0.25">
      <c r="A18" s="14">
        <v>41924</v>
      </c>
      <c r="B18" s="12">
        <v>88.998458333333318</v>
      </c>
      <c r="C18" s="8">
        <v>0.30462499999999998</v>
      </c>
      <c r="D18" s="8">
        <v>3.1184999999999996</v>
      </c>
      <c r="E18" s="10">
        <f t="shared" si="0"/>
        <v>3.4231249999999998</v>
      </c>
      <c r="F18" s="8">
        <v>6.5885000000000007</v>
      </c>
      <c r="G18" s="8">
        <v>248.74127515723157</v>
      </c>
      <c r="H18" s="8">
        <v>106.59220996499998</v>
      </c>
      <c r="I18" s="8">
        <v>37.121559864299996</v>
      </c>
      <c r="J18" s="7">
        <v>47.36741756507206</v>
      </c>
      <c r="K18" s="7">
        <v>1.2831010112916668</v>
      </c>
      <c r="L18" s="40"/>
      <c r="M18" s="36"/>
      <c r="N18" s="36"/>
    </row>
    <row r="19" spans="1:14" ht="12" customHeight="1" x14ac:dyDescent="0.25">
      <c r="A19" s="14">
        <v>41925</v>
      </c>
      <c r="B19" s="12">
        <v>89.727791666666675</v>
      </c>
      <c r="C19" s="8">
        <v>0.3369583333333333</v>
      </c>
      <c r="D19" s="8">
        <v>2.5205000000000006</v>
      </c>
      <c r="E19" s="10">
        <f t="shared" si="0"/>
        <v>2.8574583333333341</v>
      </c>
      <c r="F19" s="8">
        <v>6.382833333333334</v>
      </c>
      <c r="G19" s="8">
        <v>250.30829651839684</v>
      </c>
      <c r="H19" s="8">
        <v>104.87787310499998</v>
      </c>
      <c r="I19" s="8">
        <v>37.296490997400014</v>
      </c>
      <c r="J19" s="7">
        <v>47.69431719998358</v>
      </c>
      <c r="K19" s="7">
        <v>1.2500460705833329</v>
      </c>
      <c r="L19" s="40"/>
      <c r="M19" s="36"/>
      <c r="N19" s="36"/>
    </row>
    <row r="20" spans="1:14" ht="12" customHeight="1" x14ac:dyDescent="0.25">
      <c r="A20" s="14">
        <v>41926</v>
      </c>
      <c r="B20" s="12">
        <v>88.910333333333327</v>
      </c>
      <c r="C20" s="8">
        <v>0.29595833333333327</v>
      </c>
      <c r="D20" s="8">
        <v>3.2157499999999994</v>
      </c>
      <c r="E20" s="10">
        <f t="shared" si="0"/>
        <v>3.5117083333333325</v>
      </c>
      <c r="F20" s="8">
        <v>6.5969583333333333</v>
      </c>
      <c r="G20" s="8">
        <v>251.89572649388523</v>
      </c>
      <c r="H20" s="8">
        <v>101.11762993500002</v>
      </c>
      <c r="I20" s="8">
        <v>37.099267945499996</v>
      </c>
      <c r="J20" s="7">
        <v>47.320084236685737</v>
      </c>
      <c r="K20" s="7">
        <v>1.5309840200833336</v>
      </c>
      <c r="L20" s="40"/>
      <c r="M20" s="36"/>
      <c r="N20" s="36"/>
    </row>
    <row r="21" spans="1:14" ht="12" customHeight="1" x14ac:dyDescent="0.25">
      <c r="A21" s="14">
        <v>41927</v>
      </c>
      <c r="B21" s="12">
        <v>88.126374999999996</v>
      </c>
      <c r="C21" s="8">
        <v>0.25825000000000004</v>
      </c>
      <c r="D21" s="8">
        <v>3.6262083333333339</v>
      </c>
      <c r="E21" s="10">
        <f t="shared" si="0"/>
        <v>3.8844583333333338</v>
      </c>
      <c r="F21" s="8">
        <v>6.8361249999999982</v>
      </c>
      <c r="G21" s="8">
        <v>253.24780080431211</v>
      </c>
      <c r="H21" s="8">
        <v>115.79479698391347</v>
      </c>
      <c r="I21" s="8">
        <v>37.149858445500001</v>
      </c>
      <c r="J21" s="7">
        <v>47.205451967391056</v>
      </c>
      <c r="K21" s="8">
        <v>1.3747178501186037</v>
      </c>
      <c r="L21" s="40"/>
      <c r="M21" s="36"/>
      <c r="N21" s="36"/>
    </row>
    <row r="22" spans="1:14" ht="12" customHeight="1" x14ac:dyDescent="0.25">
      <c r="A22" s="14">
        <v>41928</v>
      </c>
      <c r="B22" s="12">
        <v>88.38591666666666</v>
      </c>
      <c r="C22" s="8">
        <v>0.30091666666666655</v>
      </c>
      <c r="D22" s="8">
        <v>3.4710000000000005</v>
      </c>
      <c r="E22" s="10">
        <f t="shared" si="0"/>
        <v>3.7719166666666673</v>
      </c>
      <c r="F22" s="8">
        <v>6.7616666666666658</v>
      </c>
      <c r="G22" s="8">
        <v>252.58429478093836</v>
      </c>
      <c r="H22" s="8">
        <v>155.4162</v>
      </c>
      <c r="I22" s="8">
        <v>37.116205296000004</v>
      </c>
      <c r="J22" s="7">
        <v>47.222692631900834</v>
      </c>
      <c r="K22" s="8">
        <v>0.97819999999999996</v>
      </c>
      <c r="L22" s="40"/>
      <c r="M22" s="36"/>
      <c r="N22" s="36"/>
    </row>
    <row r="23" spans="1:14" ht="12" customHeight="1" x14ac:dyDescent="0.25">
      <c r="A23" s="14">
        <v>41929</v>
      </c>
      <c r="B23" s="12">
        <v>88.036291666666671</v>
      </c>
      <c r="C23" s="8">
        <v>0.24495833333333336</v>
      </c>
      <c r="D23" s="8">
        <v>4.2317500000000008</v>
      </c>
      <c r="E23" s="10">
        <f t="shared" si="0"/>
        <v>4.4767083333333337</v>
      </c>
      <c r="F23" s="8">
        <v>6.4505416666666662</v>
      </c>
      <c r="G23" s="8">
        <v>250.37480995940348</v>
      </c>
      <c r="H23" s="8">
        <v>128.35452520875003</v>
      </c>
      <c r="I23" s="8">
        <v>36.754285918049995</v>
      </c>
      <c r="J23" s="7">
        <v>46.737375823666092</v>
      </c>
      <c r="K23" s="8">
        <v>1.5000785219166699</v>
      </c>
      <c r="L23" s="40"/>
      <c r="M23" s="36"/>
      <c r="N23" s="36"/>
    </row>
    <row r="24" spans="1:14" ht="12" customHeight="1" x14ac:dyDescent="0.25">
      <c r="A24" s="14">
        <v>41930</v>
      </c>
      <c r="B24" s="12">
        <v>88.255708333333345</v>
      </c>
      <c r="C24" s="8">
        <v>0.25345833333333329</v>
      </c>
      <c r="D24" s="8">
        <v>4.13</v>
      </c>
      <c r="E24" s="10">
        <f t="shared" si="0"/>
        <v>4.3834583333333335</v>
      </c>
      <c r="F24" s="8">
        <v>6.2997083333333324</v>
      </c>
      <c r="G24" s="8">
        <v>250.59301906003336</v>
      </c>
      <c r="H24" s="8">
        <v>124.39902447374998</v>
      </c>
      <c r="I24" s="8">
        <v>36.776441068050012</v>
      </c>
      <c r="J24" s="7">
        <v>46.785900691780071</v>
      </c>
      <c r="K24" s="8">
        <v>1.2664747827666669</v>
      </c>
      <c r="L24" s="40"/>
      <c r="M24" s="36"/>
      <c r="N24" s="36"/>
    </row>
    <row r="25" spans="1:14" ht="12" customHeight="1" x14ac:dyDescent="0.25">
      <c r="A25" s="14">
        <v>41931</v>
      </c>
      <c r="B25" s="12">
        <v>88.090458333333345</v>
      </c>
      <c r="C25" s="8">
        <v>0.24254166666666668</v>
      </c>
      <c r="D25" s="8">
        <v>4.0570416666666658</v>
      </c>
      <c r="E25" s="10">
        <f t="shared" si="0"/>
        <v>4.2995833333333326</v>
      </c>
      <c r="F25" s="8">
        <v>6.7801249999999991</v>
      </c>
      <c r="G25" s="8">
        <v>251.22902125152436</v>
      </c>
      <c r="H25" s="8">
        <v>130.71271969869815</v>
      </c>
      <c r="I25" s="8">
        <v>36.777545685450008</v>
      </c>
      <c r="J25" s="7">
        <v>46.823726256988778</v>
      </c>
      <c r="K25" s="7">
        <v>1.4920271088411989</v>
      </c>
      <c r="L25" s="40"/>
      <c r="M25" s="36"/>
      <c r="N25" s="36"/>
    </row>
    <row r="26" spans="1:14" ht="12" customHeight="1" x14ac:dyDescent="0.25">
      <c r="A26" s="14">
        <v>41932</v>
      </c>
      <c r="B26" s="12">
        <v>88.633958333333325</v>
      </c>
      <c r="C26" s="8">
        <v>0.28145833333333337</v>
      </c>
      <c r="D26" s="8">
        <v>3.7100416666666667</v>
      </c>
      <c r="E26" s="10">
        <f t="shared" si="0"/>
        <v>3.9915000000000003</v>
      </c>
      <c r="F26" s="8">
        <v>6.5379999999999994</v>
      </c>
      <c r="G26" s="8">
        <v>251.82769091364668</v>
      </c>
      <c r="H26" s="8">
        <v>127.61989323885156</v>
      </c>
      <c r="I26" s="8">
        <v>36.833004910499987</v>
      </c>
      <c r="J26" s="7">
        <v>46.972506277438583</v>
      </c>
      <c r="K26" s="7">
        <v>1.6386636753192092</v>
      </c>
      <c r="L26" s="40"/>
      <c r="M26" s="36"/>
      <c r="N26" s="36"/>
    </row>
    <row r="27" spans="1:14" ht="12" customHeight="1" x14ac:dyDescent="0.25">
      <c r="A27" s="14">
        <v>41933</v>
      </c>
      <c r="B27" s="12">
        <v>88.739374999999995</v>
      </c>
      <c r="C27" s="8">
        <v>0.2734583333333333</v>
      </c>
      <c r="D27" s="8">
        <v>3.6851666666666651</v>
      </c>
      <c r="E27" s="10">
        <f t="shared" si="0"/>
        <v>3.9586249999999983</v>
      </c>
      <c r="F27" s="8">
        <v>6.1924583333333336</v>
      </c>
      <c r="G27" s="8">
        <v>253.34291175613083</v>
      </c>
      <c r="H27" s="8">
        <v>120.94022821847538</v>
      </c>
      <c r="I27" s="8">
        <v>36.952675691549999</v>
      </c>
      <c r="J27" s="7">
        <v>47.056293860133643</v>
      </c>
      <c r="K27" s="8">
        <v>1.2801372679778324</v>
      </c>
      <c r="L27" s="40"/>
      <c r="M27" s="36"/>
      <c r="N27" s="36"/>
    </row>
    <row r="28" spans="1:14" ht="12" customHeight="1" x14ac:dyDescent="0.25">
      <c r="A28" s="14">
        <v>41934</v>
      </c>
      <c r="B28" s="12">
        <v>88.728416666666661</v>
      </c>
      <c r="C28" s="8">
        <v>0.25954166666666673</v>
      </c>
      <c r="D28" s="8">
        <v>3.776875</v>
      </c>
      <c r="E28" s="10">
        <f t="shared" si="0"/>
        <v>4.0364166666666668</v>
      </c>
      <c r="F28" s="8">
        <v>6.2434583333333338</v>
      </c>
      <c r="G28" s="8">
        <v>253.04182700152515</v>
      </c>
      <c r="H28" s="8">
        <v>165.41659999999999</v>
      </c>
      <c r="I28" s="8">
        <v>36.861205101899998</v>
      </c>
      <c r="J28" s="7">
        <v>46.974421646387746</v>
      </c>
      <c r="K28" s="7">
        <v>0.95240000000000002</v>
      </c>
      <c r="L28" s="40"/>
      <c r="M28" s="36"/>
      <c r="N28" s="36"/>
    </row>
    <row r="29" spans="1:14" ht="12" customHeight="1" x14ac:dyDescent="0.25">
      <c r="A29" s="14">
        <v>41935</v>
      </c>
      <c r="B29" s="12">
        <v>88.761791666666682</v>
      </c>
      <c r="C29" s="8">
        <v>0.2725833333333334</v>
      </c>
      <c r="D29" s="8">
        <v>3.3925833333333326</v>
      </c>
      <c r="E29" s="10">
        <f t="shared" si="0"/>
        <v>3.665166666666666</v>
      </c>
      <c r="F29" s="8">
        <v>6.5472499999999991</v>
      </c>
      <c r="G29" s="8">
        <v>251.8595236814557</v>
      </c>
      <c r="H29" s="8">
        <v>152.94961018874997</v>
      </c>
      <c r="I29" s="8">
        <v>37.09900086255</v>
      </c>
      <c r="J29" s="7">
        <v>47.261679284441705</v>
      </c>
      <c r="K29" s="7">
        <v>1.2749098924166666</v>
      </c>
      <c r="L29" s="40"/>
      <c r="M29" s="36"/>
      <c r="N29" s="36"/>
    </row>
    <row r="30" spans="1:14" ht="12" customHeight="1" x14ac:dyDescent="0.25">
      <c r="A30" s="14">
        <v>41936</v>
      </c>
      <c r="B30" s="12">
        <v>89.147708333333341</v>
      </c>
      <c r="C30" s="8">
        <v>0.26900000000000002</v>
      </c>
      <c r="D30" s="8">
        <v>3.1781666666666664</v>
      </c>
      <c r="E30" s="10">
        <f t="shared" si="0"/>
        <v>3.4471666666666665</v>
      </c>
      <c r="F30" s="8">
        <v>6.5171249999999992</v>
      </c>
      <c r="G30" s="8">
        <v>249.75070633544038</v>
      </c>
      <c r="H30" s="8">
        <v>155.19568620375</v>
      </c>
      <c r="I30" s="8">
        <v>37.066171989300003</v>
      </c>
      <c r="J30" s="7">
        <v>47.332993814981343</v>
      </c>
      <c r="K30" s="7">
        <v>1.2171654090000004</v>
      </c>
      <c r="L30" s="40"/>
      <c r="M30" s="36"/>
      <c r="N30" s="36"/>
    </row>
    <row r="31" spans="1:14" ht="12" customHeight="1" x14ac:dyDescent="0.25">
      <c r="A31" s="14">
        <v>41937</v>
      </c>
      <c r="B31" s="12">
        <v>88.921080000000003</v>
      </c>
      <c r="C31" s="8">
        <v>0.27976000000000006</v>
      </c>
      <c r="D31" s="8">
        <v>3.2858000000000001</v>
      </c>
      <c r="E31" s="10">
        <f t="shared" si="0"/>
        <v>3.5655600000000001</v>
      </c>
      <c r="F31" s="8">
        <v>6.6220399999999993</v>
      </c>
      <c r="G31" s="8">
        <v>250.33145117523091</v>
      </c>
      <c r="H31" s="8">
        <v>144.17990524499999</v>
      </c>
      <c r="I31" s="8">
        <v>37.057228468128002</v>
      </c>
      <c r="J31" s="7">
        <v>47.276980910398116</v>
      </c>
      <c r="K31" s="7">
        <v>1.6952304767875002</v>
      </c>
      <c r="L31" s="40"/>
      <c r="M31" s="36"/>
      <c r="N31" s="36"/>
    </row>
    <row r="32" spans="1:14" ht="12" customHeight="1" x14ac:dyDescent="0.25">
      <c r="A32" s="14">
        <v>41938</v>
      </c>
      <c r="B32" s="12">
        <v>88.513791666666677</v>
      </c>
      <c r="C32" s="8">
        <v>0.25379166666666664</v>
      </c>
      <c r="D32" s="8">
        <v>3.755875000000001</v>
      </c>
      <c r="E32" s="10">
        <f t="shared" si="0"/>
        <v>4.0096666666666678</v>
      </c>
      <c r="F32" s="8">
        <v>6.7059583333333324</v>
      </c>
      <c r="G32" s="8">
        <v>251.27057953670715</v>
      </c>
      <c r="H32" s="8">
        <v>139.84432767749993</v>
      </c>
      <c r="I32" s="8">
        <v>36.829647445800006</v>
      </c>
      <c r="J32" s="7">
        <v>46.969243081097851</v>
      </c>
      <c r="K32" s="7">
        <v>1.4376865951666669</v>
      </c>
      <c r="L32" s="40"/>
      <c r="M32" s="36"/>
      <c r="N32" s="36"/>
    </row>
    <row r="33" spans="1:14" ht="12" customHeight="1" x14ac:dyDescent="0.25">
      <c r="A33" s="14">
        <v>41939</v>
      </c>
      <c r="B33" s="12">
        <v>87.943416666666664</v>
      </c>
      <c r="C33" s="8">
        <v>0.21837499999999999</v>
      </c>
      <c r="D33" s="8">
        <v>4.0355416666666661</v>
      </c>
      <c r="E33" s="10">
        <f t="shared" si="0"/>
        <v>4.2539166666666661</v>
      </c>
      <c r="F33" s="8">
        <v>6.767500000000001</v>
      </c>
      <c r="G33" s="8">
        <v>252.5231431271699</v>
      </c>
      <c r="H33" s="8">
        <v>153.66033544499996</v>
      </c>
      <c r="I33" s="8">
        <v>36.938626884150004</v>
      </c>
      <c r="J33" s="7">
        <v>46.941166362804729</v>
      </c>
      <c r="K33" s="7">
        <v>1.3483975901250003</v>
      </c>
      <c r="L33" s="40"/>
      <c r="M33" s="36"/>
      <c r="N33" s="36"/>
    </row>
    <row r="34" spans="1:14" ht="12" customHeight="1" x14ac:dyDescent="0.25">
      <c r="A34" s="14">
        <v>41940</v>
      </c>
      <c r="B34" s="12">
        <v>87.868583333333319</v>
      </c>
      <c r="C34" s="8">
        <v>0.20183333333333331</v>
      </c>
      <c r="D34" s="8">
        <v>3.9707083333333331</v>
      </c>
      <c r="E34" s="10">
        <f t="shared" si="0"/>
        <v>4.1725416666666666</v>
      </c>
      <c r="F34" s="8">
        <v>6.8224583333333344</v>
      </c>
      <c r="G34" s="8">
        <v>251.97496992899076</v>
      </c>
      <c r="H34" s="8">
        <v>144.53450035124999</v>
      </c>
      <c r="I34" s="8">
        <v>37.059741238949997</v>
      </c>
      <c r="J34" s="7">
        <v>47.048247047021029</v>
      </c>
      <c r="K34" s="7">
        <v>1.2986118534166669</v>
      </c>
      <c r="L34" s="40"/>
      <c r="M34" s="36"/>
      <c r="N34" s="36"/>
    </row>
    <row r="35" spans="1:14" ht="12" customHeight="1" x14ac:dyDescent="0.25">
      <c r="A35" s="14">
        <v>41941</v>
      </c>
      <c r="B35" s="12">
        <v>88.228124999999991</v>
      </c>
      <c r="C35" s="8">
        <v>0.21083333333333332</v>
      </c>
      <c r="D35" s="8">
        <v>3.6207916666666669</v>
      </c>
      <c r="E35" s="10">
        <f t="shared" si="0"/>
        <v>3.8316250000000003</v>
      </c>
      <c r="F35" s="8">
        <v>6.7162499999999996</v>
      </c>
      <c r="G35" s="8">
        <v>252.97455039427481</v>
      </c>
      <c r="H35" s="8">
        <v>156.06789806249998</v>
      </c>
      <c r="I35" s="8">
        <v>37.214347028100008</v>
      </c>
      <c r="J35" s="7">
        <v>47.273801915235637</v>
      </c>
      <c r="K35" s="7">
        <v>0.72227078704166658</v>
      </c>
      <c r="L35" s="40"/>
      <c r="M35" s="36"/>
      <c r="N35" s="36"/>
    </row>
    <row r="36" spans="1:14" ht="12" customHeight="1" x14ac:dyDescent="0.25">
      <c r="A36" s="14">
        <v>41942</v>
      </c>
      <c r="B36" s="12">
        <v>88.088000000000008</v>
      </c>
      <c r="C36" s="8">
        <v>0.21470833333333339</v>
      </c>
      <c r="D36" s="8">
        <v>3.6347916666666666</v>
      </c>
      <c r="E36" s="10">
        <f t="shared" si="0"/>
        <v>3.8494999999999999</v>
      </c>
      <c r="F36" s="8">
        <v>6.8763750000000003</v>
      </c>
      <c r="G36" s="8">
        <v>253.24838356069165</v>
      </c>
      <c r="H36" s="8">
        <v>211.75579999999999</v>
      </c>
      <c r="I36" s="8">
        <v>37.209705611399997</v>
      </c>
      <c r="J36" s="7">
        <v>47.263584170572287</v>
      </c>
      <c r="K36" s="7">
        <v>0.51639999999999997</v>
      </c>
      <c r="L36" s="40"/>
      <c r="M36" s="36"/>
      <c r="N36" s="36"/>
    </row>
    <row r="37" spans="1:14" ht="12" customHeight="1" thickBot="1" x14ac:dyDescent="0.3">
      <c r="A37" s="14">
        <v>41943</v>
      </c>
      <c r="B37" s="26">
        <v>88.267125000000007</v>
      </c>
      <c r="C37" s="27">
        <v>0.27108333333333334</v>
      </c>
      <c r="D37" s="27">
        <v>3.3790416666666654</v>
      </c>
      <c r="E37" s="10">
        <f t="shared" si="0"/>
        <v>3.6501249999999987</v>
      </c>
      <c r="F37" s="27">
        <v>6.8197916666666671</v>
      </c>
      <c r="G37" s="27">
        <v>251.7469539283818</v>
      </c>
      <c r="H37" s="27">
        <v>218.60830000000001</v>
      </c>
      <c r="I37" s="27">
        <v>37.321587025500008</v>
      </c>
      <c r="J37" s="47">
        <v>47.397411780249904</v>
      </c>
      <c r="K37" s="47">
        <v>0.54690000000000005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87.868583333333319</v>
      </c>
      <c r="C40" s="31">
        <f t="shared" ref="C40:K40" si="1">MIN(C7:C37)</f>
        <v>0.19850000000000004</v>
      </c>
      <c r="D40" s="31">
        <f t="shared" si="1"/>
        <v>2.5205000000000006</v>
      </c>
      <c r="E40" s="31">
        <f t="shared" si="1"/>
        <v>2.8574583333333341</v>
      </c>
      <c r="F40" s="31">
        <f t="shared" si="1"/>
        <v>5.4949166666666658</v>
      </c>
      <c r="G40" s="31">
        <f t="shared" si="1"/>
        <v>248.74127515723157</v>
      </c>
      <c r="H40" s="31">
        <f t="shared" si="1"/>
        <v>86.217267262500002</v>
      </c>
      <c r="I40" s="31">
        <f t="shared" si="1"/>
        <v>36.064892838000013</v>
      </c>
      <c r="J40" s="31">
        <f t="shared" si="1"/>
        <v>46.237976267542614</v>
      </c>
      <c r="K40" s="31">
        <f t="shared" si="1"/>
        <v>0.51639999999999997</v>
      </c>
      <c r="L40" s="28"/>
    </row>
    <row r="41" spans="1:14" x14ac:dyDescent="0.25">
      <c r="A41" s="20" t="s">
        <v>18</v>
      </c>
      <c r="B41" s="32">
        <f>AVERAGE(B7:B37)</f>
        <v>88.611518709677426</v>
      </c>
      <c r="C41" s="32">
        <f t="shared" ref="C41:L41" si="2">AVERAGE(C7:C37)</f>
        <v>0.26028930107526882</v>
      </c>
      <c r="D41" s="32">
        <f t="shared" si="2"/>
        <v>3.6988188172043008</v>
      </c>
      <c r="E41" s="32">
        <f t="shared" si="2"/>
        <v>3.9591081182795698</v>
      </c>
      <c r="F41" s="32">
        <f t="shared" si="2"/>
        <v>6.5134999462365588</v>
      </c>
      <c r="G41" s="32">
        <f t="shared" si="2"/>
        <v>251.9003520880967</v>
      </c>
      <c r="H41" s="32">
        <f t="shared" si="2"/>
        <v>128.27124176359476</v>
      </c>
      <c r="I41" s="32">
        <f t="shared" si="2"/>
        <v>36.88324836214607</v>
      </c>
      <c r="J41" s="32">
        <f t="shared" si="2"/>
        <v>47.019145395268374</v>
      </c>
      <c r="K41" s="32">
        <f t="shared" si="2"/>
        <v>1.3217099407228468</v>
      </c>
      <c r="L41" s="32" t="e">
        <f t="shared" si="2"/>
        <v>#DIV/0!</v>
      </c>
    </row>
    <row r="42" spans="1:14" x14ac:dyDescent="0.25">
      <c r="A42" s="21" t="s">
        <v>19</v>
      </c>
      <c r="B42" s="33">
        <f>MAX(B7:B37)</f>
        <v>89.923833333333349</v>
      </c>
      <c r="C42" s="33">
        <f t="shared" ref="C42:K42" si="3">MAX(C7:C37)</f>
        <v>0.3369583333333333</v>
      </c>
      <c r="D42" s="33">
        <f t="shared" si="3"/>
        <v>4.4545416666666666</v>
      </c>
      <c r="E42" s="33">
        <f t="shared" si="3"/>
        <v>4.7022500000000003</v>
      </c>
      <c r="F42" s="33">
        <f t="shared" si="3"/>
        <v>7.0780000000000021</v>
      </c>
      <c r="G42" s="33">
        <f t="shared" si="3"/>
        <v>254.2696683566331</v>
      </c>
      <c r="H42" s="33">
        <f t="shared" si="3"/>
        <v>218.60830000000001</v>
      </c>
      <c r="I42" s="33">
        <f t="shared" si="3"/>
        <v>37.321587025500008</v>
      </c>
      <c r="J42" s="33">
        <f t="shared" si="3"/>
        <v>47.69431719998358</v>
      </c>
      <c r="K42" s="33">
        <f t="shared" si="3"/>
        <v>1.9104477682500003</v>
      </c>
      <c r="L42" s="28"/>
    </row>
    <row r="43" spans="1:14" ht="15.75" thickBot="1" x14ac:dyDescent="0.3">
      <c r="A43" s="24" t="s">
        <v>25</v>
      </c>
      <c r="B43" s="34">
        <f>STDEV(B7:B37)</f>
        <v>0.49713101981821944</v>
      </c>
      <c r="C43" s="34">
        <f t="shared" ref="C43:K43" si="4">STDEV(C7:C37)</f>
        <v>3.723245152585089E-2</v>
      </c>
      <c r="D43" s="34">
        <f t="shared" si="4"/>
        <v>0.41520374252336489</v>
      </c>
      <c r="E43" s="34">
        <f t="shared" si="4"/>
        <v>0.38910833919496429</v>
      </c>
      <c r="F43" s="34">
        <f t="shared" si="4"/>
        <v>0.36775936139493193</v>
      </c>
      <c r="G43" s="34">
        <f t="shared" si="4"/>
        <v>1.3784993083995964</v>
      </c>
      <c r="H43" s="34">
        <f t="shared" si="4"/>
        <v>32.635585197809739</v>
      </c>
      <c r="I43" s="34">
        <f t="shared" si="4"/>
        <v>0.29963088246117553</v>
      </c>
      <c r="J43" s="34">
        <f t="shared" si="4"/>
        <v>0.31008371686023178</v>
      </c>
      <c r="K43" s="34">
        <f t="shared" si="4"/>
        <v>0.31978500804102139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41913</v>
      </c>
      <c r="B7" s="11">
        <v>91.507999999999996</v>
      </c>
      <c r="C7" s="8">
        <v>0.499</v>
      </c>
      <c r="D7" s="8">
        <v>3.9860000000000002</v>
      </c>
      <c r="E7" s="10">
        <f>D7+C7</f>
        <v>4.4850000000000003</v>
      </c>
      <c r="F7" s="10">
        <v>5.8079999999999998</v>
      </c>
      <c r="G7" s="10">
        <v>252.12049907880379</v>
      </c>
      <c r="H7" s="10">
        <v>117.22822109999998</v>
      </c>
      <c r="I7" s="10">
        <v>36.8718</v>
      </c>
      <c r="J7" s="10">
        <v>47.513100000000001</v>
      </c>
      <c r="K7" s="10">
        <v>2.3213979449999997</v>
      </c>
    </row>
    <row r="8" spans="1:13" ht="12" customHeight="1" x14ac:dyDescent="0.25">
      <c r="A8" s="14">
        <v>41914</v>
      </c>
      <c r="B8" s="12">
        <v>90.06</v>
      </c>
      <c r="C8" s="8">
        <v>0.314</v>
      </c>
      <c r="D8" s="8">
        <v>5.1920000000000002</v>
      </c>
      <c r="E8" s="10">
        <f t="shared" ref="E8:E37" si="0">D8+C8</f>
        <v>5.5060000000000002</v>
      </c>
      <c r="F8" s="8">
        <v>5.9109999999999996</v>
      </c>
      <c r="G8" s="8">
        <v>252.11556863796378</v>
      </c>
      <c r="H8" s="8">
        <v>124.41222584999998</v>
      </c>
      <c r="I8" s="8">
        <v>36.3444</v>
      </c>
      <c r="J8" s="7">
        <v>46.588200000000001</v>
      </c>
      <c r="K8" s="7">
        <v>2.1471188200000002</v>
      </c>
    </row>
    <row r="9" spans="1:13" ht="12" customHeight="1" x14ac:dyDescent="0.25">
      <c r="A9" s="14">
        <v>41915</v>
      </c>
      <c r="B9" s="12">
        <v>89.71</v>
      </c>
      <c r="C9" s="8">
        <v>0.28000000000000003</v>
      </c>
      <c r="D9" s="8">
        <v>5.3780000000000001</v>
      </c>
      <c r="E9" s="10">
        <f t="shared" si="0"/>
        <v>5.6580000000000004</v>
      </c>
      <c r="F9" s="8">
        <v>5.9710000000000001</v>
      </c>
      <c r="G9" s="8">
        <v>252.34071312054999</v>
      </c>
      <c r="H9" s="8">
        <v>111.96731916</v>
      </c>
      <c r="I9" s="8">
        <v>36.5899</v>
      </c>
      <c r="J9" s="7">
        <v>46.8367</v>
      </c>
      <c r="K9" s="7">
        <v>1.8306279290000003</v>
      </c>
    </row>
    <row r="10" spans="1:13" ht="12" customHeight="1" x14ac:dyDescent="0.25">
      <c r="A10" s="14">
        <v>41916</v>
      </c>
      <c r="B10" s="12">
        <v>89.031999999999996</v>
      </c>
      <c r="C10" s="8">
        <v>0.28499999999999998</v>
      </c>
      <c r="D10" s="8">
        <v>4.2729999999999997</v>
      </c>
      <c r="E10" s="10">
        <f t="shared" si="0"/>
        <v>4.5579999999999998</v>
      </c>
      <c r="F10" s="8">
        <v>6.6150000000000002</v>
      </c>
      <c r="G10" s="8">
        <v>251.44421598085225</v>
      </c>
      <c r="H10" s="8">
        <v>100.44343871999999</v>
      </c>
      <c r="I10" s="8">
        <v>36.714399999999998</v>
      </c>
      <c r="J10" s="7">
        <v>46.925800000000002</v>
      </c>
      <c r="K10" s="7">
        <v>1.7595220460000001</v>
      </c>
    </row>
    <row r="11" spans="1:13" ht="12" customHeight="1" x14ac:dyDescent="0.25">
      <c r="A11" s="14">
        <v>41917</v>
      </c>
      <c r="B11" s="12">
        <v>88.876999999999995</v>
      </c>
      <c r="C11" s="8">
        <v>0.30399999999999999</v>
      </c>
      <c r="D11" s="8">
        <v>4.0780000000000003</v>
      </c>
      <c r="E11" s="10">
        <f t="shared" si="0"/>
        <v>4.3820000000000006</v>
      </c>
      <c r="F11" s="8">
        <v>6.7720000000000002</v>
      </c>
      <c r="G11" s="8">
        <v>249.5894902148149</v>
      </c>
      <c r="H11" s="8">
        <v>111.46628088</v>
      </c>
      <c r="I11" s="8">
        <v>36.717500000000001</v>
      </c>
      <c r="J11" s="8">
        <v>46.876100000000001</v>
      </c>
      <c r="K11" s="8">
        <v>4.3249107660000004</v>
      </c>
    </row>
    <row r="12" spans="1:13" ht="12" customHeight="1" x14ac:dyDescent="0.25">
      <c r="A12" s="14">
        <v>41918</v>
      </c>
      <c r="B12" s="12">
        <v>89.692999999999998</v>
      </c>
      <c r="C12" s="8">
        <v>0.26</v>
      </c>
      <c r="D12" s="8">
        <v>4.6840000000000002</v>
      </c>
      <c r="E12" s="10">
        <f t="shared" si="0"/>
        <v>4.944</v>
      </c>
      <c r="F12" s="8">
        <v>6.6059999999999999</v>
      </c>
      <c r="G12" s="8">
        <v>252.11290961497494</v>
      </c>
      <c r="H12" s="8">
        <v>95.521474439999977</v>
      </c>
      <c r="I12" s="8">
        <v>36.781399999999998</v>
      </c>
      <c r="J12" s="7">
        <v>46.991</v>
      </c>
      <c r="K12" s="7">
        <v>2.1122629950000005</v>
      </c>
    </row>
    <row r="13" spans="1:13" ht="12" customHeight="1" x14ac:dyDescent="0.25">
      <c r="A13" s="14">
        <v>41919</v>
      </c>
      <c r="B13" s="12">
        <v>90.275000000000006</v>
      </c>
      <c r="C13" s="8">
        <v>0.312</v>
      </c>
      <c r="D13" s="8">
        <v>4.91</v>
      </c>
      <c r="E13" s="10">
        <f t="shared" si="0"/>
        <v>5.2220000000000004</v>
      </c>
      <c r="F13" s="8">
        <v>6.7709999999999999</v>
      </c>
      <c r="G13" s="8">
        <v>253.99265514461757</v>
      </c>
      <c r="H13" s="8">
        <v>108.29058237</v>
      </c>
      <c r="I13" s="8">
        <v>36.854700000000001</v>
      </c>
      <c r="J13" s="7">
        <v>47.315100000000001</v>
      </c>
      <c r="K13" s="7">
        <v>1.988176258</v>
      </c>
    </row>
    <row r="14" spans="1:13" ht="12" customHeight="1" x14ac:dyDescent="0.25">
      <c r="A14" s="14">
        <v>41920</v>
      </c>
      <c r="B14" s="12">
        <v>89.037000000000006</v>
      </c>
      <c r="C14" s="8">
        <v>0.28599999999999998</v>
      </c>
      <c r="D14" s="8">
        <v>4.7439999999999998</v>
      </c>
      <c r="E14" s="10">
        <f t="shared" si="0"/>
        <v>5.0299999999999994</v>
      </c>
      <c r="F14" s="8">
        <v>7.0730000000000004</v>
      </c>
      <c r="G14" s="8">
        <v>254.11209889014933</v>
      </c>
      <c r="H14" s="8">
        <v>119.81446280999999</v>
      </c>
      <c r="I14" s="8">
        <v>37.154000000000003</v>
      </c>
      <c r="J14" s="7">
        <v>47.291200000000003</v>
      </c>
      <c r="K14" s="7">
        <v>3.120293454</v>
      </c>
    </row>
    <row r="15" spans="1:13" ht="12" customHeight="1" x14ac:dyDescent="0.25">
      <c r="A15" s="14">
        <v>41921</v>
      </c>
      <c r="B15" s="12">
        <v>89.134</v>
      </c>
      <c r="C15" s="8">
        <v>0.32800000000000001</v>
      </c>
      <c r="D15" s="8">
        <v>3.6579999999999999</v>
      </c>
      <c r="E15" s="10">
        <f t="shared" si="0"/>
        <v>3.9859999999999998</v>
      </c>
      <c r="F15" s="8">
        <v>7.0430000000000001</v>
      </c>
      <c r="G15" s="8">
        <v>253.9593201229724</v>
      </c>
      <c r="H15" s="8">
        <v>126.91004904</v>
      </c>
      <c r="I15" s="8">
        <v>37.152500000000003</v>
      </c>
      <c r="J15" s="7">
        <v>47.2926</v>
      </c>
      <c r="K15" s="7">
        <v>2.5514463900000002</v>
      </c>
    </row>
    <row r="16" spans="1:13" ht="12" customHeight="1" x14ac:dyDescent="0.25">
      <c r="A16" s="14">
        <v>41922</v>
      </c>
      <c r="B16" s="12">
        <v>89.144000000000005</v>
      </c>
      <c r="C16" s="8">
        <v>0.34599999999999997</v>
      </c>
      <c r="D16" s="8">
        <v>4.0030000000000001</v>
      </c>
      <c r="E16" s="10">
        <f t="shared" si="0"/>
        <v>4.3490000000000002</v>
      </c>
      <c r="F16" s="8">
        <v>7.2030000000000003</v>
      </c>
      <c r="G16" s="8">
        <v>254.49868682433916</v>
      </c>
      <c r="H16" s="8">
        <v>121.31757764999999</v>
      </c>
      <c r="I16" s="8">
        <v>37.162100000000002</v>
      </c>
      <c r="J16" s="7">
        <v>47.428400000000003</v>
      </c>
      <c r="K16" s="7">
        <v>2.4817347400000003</v>
      </c>
    </row>
    <row r="17" spans="1:11" ht="12" customHeight="1" x14ac:dyDescent="0.25">
      <c r="A17" s="14">
        <v>41923</v>
      </c>
      <c r="B17" s="12">
        <v>89.394999999999996</v>
      </c>
      <c r="C17" s="8">
        <v>0.318</v>
      </c>
      <c r="D17" s="8">
        <v>3.79</v>
      </c>
      <c r="E17" s="10">
        <f t="shared" si="0"/>
        <v>4.1079999999999997</v>
      </c>
      <c r="F17" s="8">
        <v>7.5750000000000002</v>
      </c>
      <c r="G17" s="8">
        <v>251.81841687232895</v>
      </c>
      <c r="H17" s="8">
        <v>110.79577377</v>
      </c>
      <c r="I17" s="8">
        <v>37.266599999999997</v>
      </c>
      <c r="J17" s="7">
        <v>47.352400000000003</v>
      </c>
      <c r="K17" s="7">
        <v>1.988176258</v>
      </c>
    </row>
    <row r="18" spans="1:11" ht="12" customHeight="1" x14ac:dyDescent="0.25">
      <c r="A18" s="14">
        <v>41924</v>
      </c>
      <c r="B18" s="12">
        <v>89.408000000000001</v>
      </c>
      <c r="C18" s="8">
        <v>0.32600000000000001</v>
      </c>
      <c r="D18" s="8">
        <v>3.411</v>
      </c>
      <c r="E18" s="10">
        <f t="shared" si="0"/>
        <v>3.7370000000000001</v>
      </c>
      <c r="F18" s="8">
        <v>6.8</v>
      </c>
      <c r="G18" s="8">
        <v>248.87095802895351</v>
      </c>
      <c r="H18" s="8">
        <v>112.79992688999999</v>
      </c>
      <c r="I18" s="8">
        <v>37.316699999999997</v>
      </c>
      <c r="J18" s="7">
        <v>47.428400000000003</v>
      </c>
      <c r="K18" s="7">
        <v>2.5863022149999999</v>
      </c>
    </row>
    <row r="19" spans="1:11" ht="12" customHeight="1" x14ac:dyDescent="0.25">
      <c r="A19" s="14">
        <v>41925</v>
      </c>
      <c r="B19" s="12">
        <v>89.369</v>
      </c>
      <c r="C19" s="8">
        <v>0.45</v>
      </c>
      <c r="D19" s="8">
        <v>3.01</v>
      </c>
      <c r="E19" s="10">
        <f t="shared" si="0"/>
        <v>3.46</v>
      </c>
      <c r="F19" s="8">
        <v>6.8079999999999998</v>
      </c>
      <c r="G19" s="8">
        <v>250.68600876065068</v>
      </c>
      <c r="H19" s="8">
        <v>108.71057033999999</v>
      </c>
      <c r="I19" s="8">
        <v>37.601300000000002</v>
      </c>
      <c r="J19" s="7">
        <v>47.622100000000003</v>
      </c>
      <c r="K19" s="7">
        <v>2.2516862949999998</v>
      </c>
    </row>
    <row r="20" spans="1:11" ht="12" customHeight="1" x14ac:dyDescent="0.25">
      <c r="A20" s="14">
        <v>41926</v>
      </c>
      <c r="B20" s="12">
        <v>92.691999999999993</v>
      </c>
      <c r="C20" s="8">
        <v>0.316</v>
      </c>
      <c r="D20" s="8">
        <v>3.5459999999999998</v>
      </c>
      <c r="E20" s="10">
        <f t="shared" si="0"/>
        <v>3.8619999999999997</v>
      </c>
      <c r="F20" s="8">
        <v>6.8710000000000004</v>
      </c>
      <c r="G20" s="8">
        <v>251.7640258528113</v>
      </c>
      <c r="H20" s="8">
        <v>104.62121379</v>
      </c>
      <c r="I20" s="8">
        <v>37.253100000000003</v>
      </c>
      <c r="J20" s="7">
        <v>48.331200000000003</v>
      </c>
      <c r="K20" s="7">
        <v>2.6392830690000002</v>
      </c>
    </row>
    <row r="21" spans="1:11" ht="12" customHeight="1" x14ac:dyDescent="0.25">
      <c r="A21" s="14">
        <v>41927</v>
      </c>
      <c r="B21" s="12">
        <v>89.316000000000003</v>
      </c>
      <c r="C21" s="8">
        <v>0.27800000000000002</v>
      </c>
      <c r="D21" s="8">
        <v>3.8490000000000002</v>
      </c>
      <c r="E21" s="10">
        <f t="shared" si="0"/>
        <v>4.1270000000000007</v>
      </c>
      <c r="F21" s="8">
        <v>7.1440000000000001</v>
      </c>
      <c r="G21" s="8">
        <v>253.34261361088701</v>
      </c>
      <c r="H21" s="8">
        <v>122.48838504972842</v>
      </c>
      <c r="I21" s="8">
        <v>37.387599999999999</v>
      </c>
      <c r="J21" s="7">
        <v>47.486199999999997</v>
      </c>
      <c r="K21" s="8">
        <v>2.5514762006230298</v>
      </c>
    </row>
    <row r="22" spans="1:11" ht="12" customHeight="1" x14ac:dyDescent="0.25">
      <c r="A22" s="14">
        <v>41928</v>
      </c>
      <c r="B22" s="12">
        <v>88.581000000000003</v>
      </c>
      <c r="C22" s="8">
        <v>0.32600000000000001</v>
      </c>
      <c r="D22" s="8">
        <v>4.1379999999999999</v>
      </c>
      <c r="E22" s="10">
        <f t="shared" si="0"/>
        <v>4.4639999999999995</v>
      </c>
      <c r="F22" s="8">
        <v>7.0590000000000002</v>
      </c>
      <c r="G22" s="8">
        <v>252.81933635920103</v>
      </c>
      <c r="H22" s="8">
        <v>162.16</v>
      </c>
      <c r="I22" s="8">
        <v>37.377099999999999</v>
      </c>
      <c r="J22" s="7">
        <v>47.456699999999998</v>
      </c>
      <c r="K22" s="8">
        <v>1.3879999999999999</v>
      </c>
    </row>
    <row r="23" spans="1:11" ht="12" customHeight="1" x14ac:dyDescent="0.25">
      <c r="A23" s="14">
        <v>41929</v>
      </c>
      <c r="B23" s="12">
        <v>88.766000000000005</v>
      </c>
      <c r="C23" s="8">
        <v>0.28199999999999997</v>
      </c>
      <c r="D23" s="8">
        <v>4.6390000000000002</v>
      </c>
      <c r="E23" s="10">
        <f t="shared" si="0"/>
        <v>4.9210000000000003</v>
      </c>
      <c r="F23" s="8">
        <v>7.1210000000000004</v>
      </c>
      <c r="G23" s="8">
        <v>250.73271967894337</v>
      </c>
      <c r="H23" s="8">
        <v>140.43808259999997</v>
      </c>
      <c r="I23" s="8">
        <v>37.084800000000001</v>
      </c>
      <c r="J23" s="7">
        <v>47.154400000000003</v>
      </c>
      <c r="K23" s="8">
        <v>2.7103889520000002</v>
      </c>
    </row>
    <row r="24" spans="1:11" ht="12" customHeight="1" x14ac:dyDescent="0.25">
      <c r="A24" s="14">
        <v>41930</v>
      </c>
      <c r="B24" s="12">
        <v>89.224999999999994</v>
      </c>
      <c r="C24" s="8">
        <v>0.27300000000000002</v>
      </c>
      <c r="D24" s="8">
        <v>4.2919999999999998</v>
      </c>
      <c r="E24" s="10">
        <f t="shared" si="0"/>
        <v>4.5649999999999995</v>
      </c>
      <c r="F24" s="8">
        <v>7.07</v>
      </c>
      <c r="G24" s="8">
        <v>250.94687541192238</v>
      </c>
      <c r="H24" s="8">
        <v>127.66160645999999</v>
      </c>
      <c r="I24" s="8">
        <v>36.9101</v>
      </c>
      <c r="J24" s="7">
        <v>46.92</v>
      </c>
      <c r="K24" s="8">
        <v>1.9714454620000004</v>
      </c>
    </row>
    <row r="25" spans="1:11" ht="12" customHeight="1" x14ac:dyDescent="0.25">
      <c r="A25" s="14">
        <v>41931</v>
      </c>
      <c r="B25" s="12">
        <v>88.402000000000001</v>
      </c>
      <c r="C25" s="8">
        <v>0.26600000000000001</v>
      </c>
      <c r="D25" s="8">
        <v>4.2709999999999999</v>
      </c>
      <c r="E25" s="10">
        <f t="shared" si="0"/>
        <v>4.5369999999999999</v>
      </c>
      <c r="F25" s="8">
        <v>7.1680000000000001</v>
      </c>
      <c r="G25" s="8">
        <v>251.45254842354547</v>
      </c>
      <c r="H25" s="8">
        <v>203.64632425250227</v>
      </c>
      <c r="I25" s="8">
        <v>36.919800000000002</v>
      </c>
      <c r="J25" s="7">
        <v>46.939700000000002</v>
      </c>
      <c r="K25" s="7">
        <v>2.7274403172395236</v>
      </c>
    </row>
    <row r="26" spans="1:11" ht="12" customHeight="1" x14ac:dyDescent="0.25">
      <c r="A26" s="14">
        <v>41932</v>
      </c>
      <c r="B26" s="12">
        <v>89.034000000000006</v>
      </c>
      <c r="C26" s="8">
        <v>0.29799999999999999</v>
      </c>
      <c r="D26" s="8">
        <v>3.9279999999999999</v>
      </c>
      <c r="E26" s="10">
        <f t="shared" si="0"/>
        <v>4.226</v>
      </c>
      <c r="F26" s="8">
        <v>6.7030000000000003</v>
      </c>
      <c r="G26" s="8">
        <v>251.91740867655685</v>
      </c>
      <c r="H26" s="8">
        <v>130.83796246041842</v>
      </c>
      <c r="I26" s="8">
        <v>36.973500000000001</v>
      </c>
      <c r="J26" s="7">
        <v>47.039099999999998</v>
      </c>
      <c r="K26" s="7">
        <v>2.2875305243148749</v>
      </c>
    </row>
    <row r="27" spans="1:11" ht="12" customHeight="1" x14ac:dyDescent="0.25">
      <c r="A27" s="14">
        <v>41933</v>
      </c>
      <c r="B27" s="12">
        <v>89.126999999999995</v>
      </c>
      <c r="C27" s="8">
        <v>0.29299999999999998</v>
      </c>
      <c r="D27" s="8">
        <v>3.871</v>
      </c>
      <c r="E27" s="10">
        <f t="shared" si="0"/>
        <v>4.1639999999999997</v>
      </c>
      <c r="F27" s="8">
        <v>6.5540000000000003</v>
      </c>
      <c r="G27" s="8">
        <v>253.52907509570363</v>
      </c>
      <c r="H27" s="8">
        <v>129.66901690086348</v>
      </c>
      <c r="I27" s="8">
        <v>37.249499999999998</v>
      </c>
      <c r="J27" s="7">
        <v>47.177</v>
      </c>
      <c r="K27" s="7">
        <v>2.0939702287244839</v>
      </c>
    </row>
    <row r="28" spans="1:11" ht="12" customHeight="1" x14ac:dyDescent="0.25">
      <c r="A28" s="14">
        <v>41934</v>
      </c>
      <c r="B28" s="12">
        <v>89.411000000000001</v>
      </c>
      <c r="C28" s="8">
        <v>0.312</v>
      </c>
      <c r="D28" s="8">
        <v>4.4020000000000001</v>
      </c>
      <c r="E28" s="10">
        <f t="shared" si="0"/>
        <v>4.7140000000000004</v>
      </c>
      <c r="F28" s="8">
        <v>6.5090000000000003</v>
      </c>
      <c r="G28" s="8">
        <v>253.22611624275692</v>
      </c>
      <c r="H28" s="8">
        <v>174.28</v>
      </c>
      <c r="I28" s="8">
        <v>37.040900000000001</v>
      </c>
      <c r="J28" s="7">
        <v>47.281300000000002</v>
      </c>
      <c r="K28" s="7">
        <v>1.502</v>
      </c>
    </row>
    <row r="29" spans="1:11" ht="12" customHeight="1" x14ac:dyDescent="0.25">
      <c r="A29" s="14">
        <v>41935</v>
      </c>
      <c r="B29" s="12">
        <v>89.096000000000004</v>
      </c>
      <c r="C29" s="8">
        <v>0.3</v>
      </c>
      <c r="D29" s="8">
        <v>3.589</v>
      </c>
      <c r="E29" s="10">
        <f t="shared" si="0"/>
        <v>3.8889999999999998</v>
      </c>
      <c r="F29" s="8">
        <v>6.73</v>
      </c>
      <c r="G29" s="8">
        <v>251.96420993950068</v>
      </c>
      <c r="H29" s="8">
        <v>156.39025724999999</v>
      </c>
      <c r="I29" s="8">
        <v>37.234299999999998</v>
      </c>
      <c r="J29" s="7">
        <v>47.413200000000003</v>
      </c>
      <c r="K29" s="7">
        <v>2.0230320830000004</v>
      </c>
    </row>
    <row r="30" spans="1:11" ht="12" customHeight="1" x14ac:dyDescent="0.25">
      <c r="A30" s="14">
        <v>41936</v>
      </c>
      <c r="B30" s="12">
        <v>89.561999999999998</v>
      </c>
      <c r="C30" s="8">
        <v>0.32400000000000001</v>
      </c>
      <c r="D30" s="8">
        <v>3.6230000000000002</v>
      </c>
      <c r="E30" s="10">
        <f t="shared" si="0"/>
        <v>3.9470000000000001</v>
      </c>
      <c r="F30" s="8">
        <v>6.8630000000000004</v>
      </c>
      <c r="G30" s="8">
        <v>249.98863321583113</v>
      </c>
      <c r="H30" s="8">
        <v>189.62088435000001</v>
      </c>
      <c r="I30" s="8">
        <v>37.258000000000003</v>
      </c>
      <c r="J30" s="7">
        <v>47.521500000000003</v>
      </c>
      <c r="K30" s="7">
        <v>2.2168304700000001</v>
      </c>
    </row>
    <row r="31" spans="1:11" ht="12" customHeight="1" x14ac:dyDescent="0.25">
      <c r="A31" s="14">
        <v>41937</v>
      </c>
      <c r="B31" s="12">
        <v>89.302000000000007</v>
      </c>
      <c r="C31" s="8">
        <v>0.30099999999999999</v>
      </c>
      <c r="D31" s="8">
        <v>3.4980000000000002</v>
      </c>
      <c r="E31" s="10">
        <f t="shared" si="0"/>
        <v>3.7990000000000004</v>
      </c>
      <c r="F31" s="8">
        <v>6.7549999999999999</v>
      </c>
      <c r="G31" s="8">
        <v>250.40849640737562</v>
      </c>
      <c r="H31" s="8">
        <v>150.62831703000001</v>
      </c>
      <c r="I31" s="8">
        <v>37.208799999999997</v>
      </c>
      <c r="J31" s="7">
        <v>47.464700000000001</v>
      </c>
      <c r="K31" s="7">
        <v>2.8860623099999998</v>
      </c>
    </row>
    <row r="32" spans="1:11" ht="12" customHeight="1" x14ac:dyDescent="0.25">
      <c r="A32" s="14">
        <v>41938</v>
      </c>
      <c r="B32" s="12">
        <v>88.9</v>
      </c>
      <c r="C32" s="8">
        <v>0.27900000000000003</v>
      </c>
      <c r="D32" s="7">
        <v>4.2679999999999998</v>
      </c>
      <c r="E32" s="10">
        <f t="shared" si="0"/>
        <v>4.5469999999999997</v>
      </c>
      <c r="F32" s="8">
        <v>6.9939999999999998</v>
      </c>
      <c r="G32" s="8">
        <v>251.47795838891832</v>
      </c>
      <c r="H32" s="8">
        <v>148.78626452999998</v>
      </c>
      <c r="I32" s="8">
        <v>37.073799999999999</v>
      </c>
      <c r="J32" s="7">
        <v>47.249000000000002</v>
      </c>
      <c r="K32" s="7">
        <v>2.7801006020000005</v>
      </c>
    </row>
    <row r="33" spans="1:11" ht="12" customHeight="1" x14ac:dyDescent="0.25">
      <c r="A33" s="14">
        <v>41939</v>
      </c>
      <c r="B33" s="12">
        <v>88.88</v>
      </c>
      <c r="C33" s="8">
        <v>0.26400000000000001</v>
      </c>
      <c r="D33" s="7">
        <v>4.5010000000000003</v>
      </c>
      <c r="E33" s="10">
        <f t="shared" si="0"/>
        <v>4.7650000000000006</v>
      </c>
      <c r="F33" s="8">
        <v>7.2409999999999997</v>
      </c>
      <c r="G33" s="8">
        <v>252.77297469286614</v>
      </c>
      <c r="H33" s="8">
        <v>158.97649895999999</v>
      </c>
      <c r="I33" s="8">
        <v>37.110500000000002</v>
      </c>
      <c r="J33" s="7">
        <v>47.122199999999999</v>
      </c>
      <c r="K33" s="7">
        <v>3.008754814</v>
      </c>
    </row>
    <row r="34" spans="1:11" ht="12" customHeight="1" x14ac:dyDescent="0.25">
      <c r="A34" s="14">
        <v>41940</v>
      </c>
      <c r="B34" s="12">
        <v>88.320999999999998</v>
      </c>
      <c r="C34" s="8">
        <v>0.22500000000000001</v>
      </c>
      <c r="D34" s="7">
        <v>4.2240000000000002</v>
      </c>
      <c r="E34" s="10">
        <f t="shared" si="0"/>
        <v>4.4489999999999998</v>
      </c>
      <c r="F34" s="8">
        <v>7.47</v>
      </c>
      <c r="G34" s="8">
        <v>252.30852403913539</v>
      </c>
      <c r="H34" s="8">
        <v>151.79249420999997</v>
      </c>
      <c r="I34" s="8">
        <v>37.240200000000002</v>
      </c>
      <c r="J34" s="7">
        <v>47.2971</v>
      </c>
      <c r="K34" s="7">
        <v>1.953320433</v>
      </c>
    </row>
    <row r="35" spans="1:11" ht="12" customHeight="1" x14ac:dyDescent="0.25">
      <c r="A35" s="14">
        <v>41941</v>
      </c>
      <c r="B35" s="12">
        <v>89.433000000000007</v>
      </c>
      <c r="C35" s="8">
        <v>0.25700000000000001</v>
      </c>
      <c r="D35" s="7">
        <v>4.0289999999999999</v>
      </c>
      <c r="E35" s="10">
        <f t="shared" si="0"/>
        <v>4.2859999999999996</v>
      </c>
      <c r="F35" s="8">
        <v>7.226</v>
      </c>
      <c r="G35" s="8">
        <v>253.20998584186384</v>
      </c>
      <c r="H35" s="8">
        <v>165.15842714999999</v>
      </c>
      <c r="I35" s="8">
        <v>37.693100000000001</v>
      </c>
      <c r="J35" s="7">
        <v>47.6297</v>
      </c>
      <c r="K35" s="7">
        <v>1.6368295420000001</v>
      </c>
    </row>
    <row r="36" spans="1:11" ht="12" customHeight="1" x14ac:dyDescent="0.25">
      <c r="A36" s="14">
        <v>41942</v>
      </c>
      <c r="B36" s="12">
        <v>88.536000000000001</v>
      </c>
      <c r="C36" s="8">
        <v>0.252</v>
      </c>
      <c r="D36" s="7">
        <v>3.8969999999999998</v>
      </c>
      <c r="E36" s="10">
        <f t="shared" si="0"/>
        <v>4.149</v>
      </c>
      <c r="F36" s="8">
        <v>7.625</v>
      </c>
      <c r="G36" s="8">
        <v>253.63261725115174</v>
      </c>
      <c r="H36" s="8">
        <v>224.15</v>
      </c>
      <c r="I36" s="8">
        <v>37.726599999999998</v>
      </c>
      <c r="J36" s="7">
        <v>47.567399999999999</v>
      </c>
      <c r="K36" s="7">
        <v>1.01</v>
      </c>
    </row>
    <row r="37" spans="1:11" ht="12" customHeight="1" thickBot="1" x14ac:dyDescent="0.3">
      <c r="A37" s="14">
        <v>41943</v>
      </c>
      <c r="B37" s="13">
        <v>89.878</v>
      </c>
      <c r="C37" s="9">
        <v>0.376</v>
      </c>
      <c r="D37" s="10">
        <v>3.87</v>
      </c>
      <c r="E37" s="10">
        <f t="shared" si="0"/>
        <v>4.2460000000000004</v>
      </c>
      <c r="F37" s="9">
        <v>7.702</v>
      </c>
      <c r="G37" s="9">
        <v>252.17933678232276</v>
      </c>
      <c r="H37" s="9">
        <v>238.65</v>
      </c>
      <c r="I37" s="9">
        <v>37.5702</v>
      </c>
      <c r="J37" s="46">
        <v>47.780099999999997</v>
      </c>
      <c r="K37" s="46">
        <v>1.0349999999999999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92.691999999999993</v>
      </c>
      <c r="C39" s="35">
        <f>MAX(C7:C37)</f>
        <v>0.499</v>
      </c>
      <c r="D39" s="35">
        <f>MAX(D22:D37)</f>
        <v>4.6390000000000002</v>
      </c>
      <c r="E39" s="35">
        <f t="shared" ref="E39:K39" si="1">MAX(E7:E37)</f>
        <v>5.6580000000000004</v>
      </c>
      <c r="F39" s="35">
        <f t="shared" si="1"/>
        <v>7.702</v>
      </c>
      <c r="G39" s="35">
        <f t="shared" si="1"/>
        <v>254.49868682433916</v>
      </c>
      <c r="H39" s="35">
        <f>MAX(H7:H37)</f>
        <v>238.65</v>
      </c>
      <c r="I39" s="35">
        <f t="shared" si="1"/>
        <v>37.726599999999998</v>
      </c>
      <c r="J39" s="35">
        <f t="shared" si="1"/>
        <v>48.331200000000003</v>
      </c>
      <c r="K39" s="35">
        <f t="shared" si="1"/>
        <v>4.3249107660000004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B37 C21:C37 C7 C11:C18 E7:F37 D22:D37 D21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N28" sqref="N2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41913</v>
      </c>
      <c r="B7" s="11">
        <v>89.192999999999998</v>
      </c>
      <c r="C7" s="8">
        <v>0.27300000000000002</v>
      </c>
      <c r="D7" s="8">
        <v>2.12</v>
      </c>
      <c r="E7" s="10">
        <f>D7+C7</f>
        <v>2.3930000000000002</v>
      </c>
      <c r="F7" s="10">
        <v>4.9370000000000003</v>
      </c>
      <c r="G7" s="10">
        <v>251.53773838715318</v>
      </c>
      <c r="H7" s="10">
        <v>100.36238840999999</v>
      </c>
      <c r="I7" s="10">
        <v>36.370800000000003</v>
      </c>
      <c r="J7" s="10">
        <v>46.597799999999999</v>
      </c>
      <c r="K7" s="10">
        <v>0.61625098600000006</v>
      </c>
    </row>
    <row r="8" spans="1:13" ht="12" customHeight="1" x14ac:dyDescent="0.25">
      <c r="A8" s="14">
        <v>41914</v>
      </c>
      <c r="B8" s="12">
        <v>88.793000000000006</v>
      </c>
      <c r="C8" s="8">
        <v>0.16900000000000001</v>
      </c>
      <c r="D8" s="8">
        <v>3.7749999999999999</v>
      </c>
      <c r="E8" s="10">
        <f t="shared" ref="E8:E37" si="0">D8+C8</f>
        <v>3.944</v>
      </c>
      <c r="F8" s="8">
        <v>5.3339999999999996</v>
      </c>
      <c r="G8" s="8">
        <v>251.67796769656678</v>
      </c>
      <c r="H8" s="8">
        <v>112.04836946999998</v>
      </c>
      <c r="I8" s="8">
        <v>35.723599999999998</v>
      </c>
      <c r="J8" s="7">
        <v>45.7849</v>
      </c>
      <c r="K8" s="10">
        <v>0.68596263600000007</v>
      </c>
    </row>
    <row r="9" spans="1:13" ht="12" customHeight="1" x14ac:dyDescent="0.25">
      <c r="A9" s="14">
        <v>41915</v>
      </c>
      <c r="B9" s="12">
        <v>87.906000000000006</v>
      </c>
      <c r="C9" s="8">
        <v>0.19</v>
      </c>
      <c r="D9" s="8">
        <v>3.7109999999999999</v>
      </c>
      <c r="E9" s="10">
        <f t="shared" si="0"/>
        <v>3.9009999999999998</v>
      </c>
      <c r="F9" s="8">
        <v>5.5069999999999997</v>
      </c>
      <c r="G9" s="8">
        <v>252.00256593666376</v>
      </c>
      <c r="H9" s="8">
        <v>74.057878709999997</v>
      </c>
      <c r="I9" s="8">
        <v>35.923999999999999</v>
      </c>
      <c r="J9" s="7">
        <v>45.819000000000003</v>
      </c>
      <c r="K9" s="10">
        <v>0.68596263600000007</v>
      </c>
    </row>
    <row r="10" spans="1:13" ht="12" customHeight="1" x14ac:dyDescent="0.25">
      <c r="A10" s="14">
        <v>41916</v>
      </c>
      <c r="B10" s="12">
        <v>88.456000000000003</v>
      </c>
      <c r="C10" s="8">
        <v>0.19700000000000001</v>
      </c>
      <c r="D10" s="8">
        <v>3.66</v>
      </c>
      <c r="E10" s="10">
        <f t="shared" si="0"/>
        <v>3.8570000000000002</v>
      </c>
      <c r="F10" s="8">
        <v>6.1310000000000002</v>
      </c>
      <c r="G10" s="8">
        <v>251.12198236342442</v>
      </c>
      <c r="H10" s="8">
        <v>81.241883459999997</v>
      </c>
      <c r="I10" s="8">
        <v>36.2866</v>
      </c>
      <c r="J10" s="7">
        <v>46.461799999999997</v>
      </c>
      <c r="K10" s="10">
        <v>0.84490519799999997</v>
      </c>
    </row>
    <row r="11" spans="1:13" ht="12" customHeight="1" x14ac:dyDescent="0.25">
      <c r="A11" s="14">
        <v>41917</v>
      </c>
      <c r="B11" s="12">
        <v>88.2</v>
      </c>
      <c r="C11" s="8">
        <v>0.21299999999999999</v>
      </c>
      <c r="D11" s="8">
        <v>3.835</v>
      </c>
      <c r="E11" s="10">
        <f t="shared" si="0"/>
        <v>4.048</v>
      </c>
      <c r="F11" s="8">
        <v>6.2969999999999997</v>
      </c>
      <c r="G11" s="8">
        <v>249.32632310255437</v>
      </c>
      <c r="H11" s="8">
        <v>77.064108390000001</v>
      </c>
      <c r="I11" s="8">
        <v>36.500799999999998</v>
      </c>
      <c r="J11" s="7">
        <v>46.659599999999998</v>
      </c>
      <c r="K11" s="7">
        <v>0.89788605200000005</v>
      </c>
    </row>
    <row r="12" spans="1:13" ht="12" customHeight="1" x14ac:dyDescent="0.25">
      <c r="A12" s="14">
        <v>41918</v>
      </c>
      <c r="B12" s="12">
        <v>87.932000000000002</v>
      </c>
      <c r="C12" s="8">
        <v>0.16200000000000001</v>
      </c>
      <c r="D12" s="8">
        <v>3.4039999999999999</v>
      </c>
      <c r="E12" s="10">
        <f t="shared" si="0"/>
        <v>3.5659999999999998</v>
      </c>
      <c r="F12" s="8">
        <v>6.085</v>
      </c>
      <c r="G12" s="8">
        <v>251.78754647964541</v>
      </c>
      <c r="H12" s="8">
        <v>80.991364320000002</v>
      </c>
      <c r="I12" s="8">
        <v>36.2288</v>
      </c>
      <c r="J12" s="7">
        <v>46.3354</v>
      </c>
      <c r="K12" s="7">
        <v>0.73894349000000004</v>
      </c>
    </row>
    <row r="13" spans="1:13" ht="12" customHeight="1" x14ac:dyDescent="0.25">
      <c r="A13" s="14">
        <v>41919</v>
      </c>
      <c r="B13" s="12">
        <v>87.552999999999997</v>
      </c>
      <c r="C13" s="8">
        <v>0.16</v>
      </c>
      <c r="D13" s="8">
        <v>2.8580000000000001</v>
      </c>
      <c r="E13" s="10">
        <f t="shared" si="0"/>
        <v>3.0180000000000002</v>
      </c>
      <c r="F13" s="8">
        <v>5.7850000000000001</v>
      </c>
      <c r="G13" s="8">
        <v>253.40474013558935</v>
      </c>
      <c r="H13" s="8">
        <v>84.74915141999999</v>
      </c>
      <c r="I13" s="8">
        <v>36.092100000000002</v>
      </c>
      <c r="J13" s="7">
        <v>46.145899999999997</v>
      </c>
      <c r="K13" s="7">
        <v>0.70408766500000008</v>
      </c>
    </row>
    <row r="14" spans="1:13" ht="12" customHeight="1" x14ac:dyDescent="0.25">
      <c r="A14" s="14">
        <v>41920</v>
      </c>
      <c r="B14" s="12">
        <v>87.441000000000003</v>
      </c>
      <c r="C14" s="8">
        <v>0.19</v>
      </c>
      <c r="D14" s="8">
        <v>3.3220000000000001</v>
      </c>
      <c r="E14" s="10">
        <f t="shared" si="0"/>
        <v>3.512</v>
      </c>
      <c r="F14" s="8">
        <v>6.4870000000000001</v>
      </c>
      <c r="G14" s="8">
        <v>253.72502637627198</v>
      </c>
      <c r="H14" s="7">
        <v>87.423811650000005</v>
      </c>
      <c r="I14" s="8">
        <v>36.528599999999997</v>
      </c>
      <c r="J14" s="7">
        <v>46.433599999999998</v>
      </c>
      <c r="K14" s="7">
        <v>0.65110681100000001</v>
      </c>
    </row>
    <row r="15" spans="1:13" ht="12" customHeight="1" x14ac:dyDescent="0.25">
      <c r="A15" s="14">
        <v>41921</v>
      </c>
      <c r="B15" s="12">
        <v>88.21</v>
      </c>
      <c r="C15" s="8">
        <v>0.23599999999999999</v>
      </c>
      <c r="D15" s="8">
        <v>3.254</v>
      </c>
      <c r="E15" s="10">
        <f t="shared" si="0"/>
        <v>3.49</v>
      </c>
      <c r="F15" s="8">
        <v>6.2069999999999999</v>
      </c>
      <c r="G15" s="8">
        <v>253.54578059069533</v>
      </c>
      <c r="H15" s="8">
        <v>113.13886454999999</v>
      </c>
      <c r="I15" s="8">
        <v>36.6907</v>
      </c>
      <c r="J15" s="7">
        <v>46.922699999999999</v>
      </c>
      <c r="K15" s="7">
        <v>0.98572273100000019</v>
      </c>
    </row>
    <row r="16" spans="1:13" ht="12" customHeight="1" x14ac:dyDescent="0.25">
      <c r="A16" s="14">
        <v>41922</v>
      </c>
      <c r="B16" s="12">
        <v>88.21</v>
      </c>
      <c r="C16" s="8">
        <v>0.27100000000000002</v>
      </c>
      <c r="D16" s="8">
        <v>3.2120000000000002</v>
      </c>
      <c r="E16" s="10">
        <f t="shared" si="0"/>
        <v>3.4830000000000001</v>
      </c>
      <c r="F16" s="8">
        <v>6.415</v>
      </c>
      <c r="G16" s="8">
        <v>254.06381212144953</v>
      </c>
      <c r="H16" s="8">
        <v>106.95693635999999</v>
      </c>
      <c r="I16" s="8">
        <v>36.742199999999997</v>
      </c>
      <c r="J16" s="7">
        <v>46.775199999999998</v>
      </c>
      <c r="K16" s="7">
        <v>0.93274187700000011</v>
      </c>
    </row>
    <row r="17" spans="1:11" ht="12" customHeight="1" x14ac:dyDescent="0.25">
      <c r="A17" s="14">
        <v>41923</v>
      </c>
      <c r="B17" s="12">
        <v>87.933000000000007</v>
      </c>
      <c r="C17" s="8">
        <v>0.28100000000000003</v>
      </c>
      <c r="D17" s="8">
        <v>3.1259999999999999</v>
      </c>
      <c r="E17" s="10">
        <f t="shared" si="0"/>
        <v>3.407</v>
      </c>
      <c r="F17" s="8">
        <v>5.9039999999999999</v>
      </c>
      <c r="G17" s="8">
        <v>250.99346763584558</v>
      </c>
      <c r="H17" s="8">
        <v>104.54016347999999</v>
      </c>
      <c r="I17" s="8">
        <v>36.780500000000004</v>
      </c>
      <c r="J17" s="7">
        <v>47.028700000000001</v>
      </c>
      <c r="K17" s="7">
        <v>1.020578556</v>
      </c>
    </row>
    <row r="18" spans="1:11" ht="12" customHeight="1" x14ac:dyDescent="0.25">
      <c r="A18" s="14">
        <v>41924</v>
      </c>
      <c r="B18" s="12">
        <v>87.528999999999996</v>
      </c>
      <c r="C18" s="8">
        <v>0.28399999999999997</v>
      </c>
      <c r="D18" s="8">
        <v>2.798</v>
      </c>
      <c r="E18" s="10">
        <f t="shared" si="0"/>
        <v>3.0819999999999999</v>
      </c>
      <c r="F18" s="8">
        <v>5.944</v>
      </c>
      <c r="G18" s="8">
        <v>248.48901395053088</v>
      </c>
      <c r="H18" s="8">
        <v>101.03289552</v>
      </c>
      <c r="I18" s="8">
        <v>36.822800000000001</v>
      </c>
      <c r="J18" s="7">
        <v>47.0655</v>
      </c>
      <c r="K18" s="7">
        <v>0.73894349000000004</v>
      </c>
    </row>
    <row r="19" spans="1:11" ht="12" customHeight="1" x14ac:dyDescent="0.25">
      <c r="A19" s="14">
        <v>41925</v>
      </c>
      <c r="B19" s="12">
        <v>88.391000000000005</v>
      </c>
      <c r="C19" s="8">
        <v>0.217</v>
      </c>
      <c r="D19" s="8">
        <v>1.2410000000000001</v>
      </c>
      <c r="E19" s="10">
        <f t="shared" si="0"/>
        <v>1.4580000000000002</v>
      </c>
      <c r="F19" s="8">
        <v>4.6349999999999998</v>
      </c>
      <c r="G19" s="8">
        <v>249.3055624895965</v>
      </c>
      <c r="H19" s="8">
        <v>100.36238840999999</v>
      </c>
      <c r="I19" s="8">
        <v>37.040999999999997</v>
      </c>
      <c r="J19" s="7">
        <v>47.402299999999997</v>
      </c>
      <c r="K19" s="7">
        <v>0.40432756999999997</v>
      </c>
    </row>
    <row r="20" spans="1:11" ht="12" customHeight="1" x14ac:dyDescent="0.25">
      <c r="A20" s="14">
        <v>41926</v>
      </c>
      <c r="B20" s="12">
        <v>88.94</v>
      </c>
      <c r="C20" s="8">
        <v>0.252</v>
      </c>
      <c r="D20" s="8">
        <v>2.8889999999999998</v>
      </c>
      <c r="E20" s="10">
        <f t="shared" si="0"/>
        <v>3.141</v>
      </c>
      <c r="F20" s="8">
        <v>6.3419999999999996</v>
      </c>
      <c r="G20" s="8">
        <v>251.70015184805021</v>
      </c>
      <c r="H20" s="8">
        <v>96.855120449999987</v>
      </c>
      <c r="I20" s="8">
        <v>36.992100000000001</v>
      </c>
      <c r="J20" s="7">
        <v>47.151800000000001</v>
      </c>
      <c r="K20" s="7">
        <v>0.54514510300000008</v>
      </c>
    </row>
    <row r="21" spans="1:11" ht="12" customHeight="1" x14ac:dyDescent="0.25">
      <c r="A21" s="14">
        <v>41927</v>
      </c>
      <c r="B21" s="12">
        <v>88.381</v>
      </c>
      <c r="C21" s="8">
        <v>0.21299999999999999</v>
      </c>
      <c r="D21" s="8">
        <v>3.2490000000000001</v>
      </c>
      <c r="E21" s="10">
        <f t="shared" si="0"/>
        <v>3.4620000000000002</v>
      </c>
      <c r="F21" s="8">
        <v>6.577</v>
      </c>
      <c r="G21" s="8">
        <v>253.03077112565867</v>
      </c>
      <c r="H21" s="8">
        <v>108.04359712857047</v>
      </c>
      <c r="I21" s="8">
        <v>36.873199999999997</v>
      </c>
      <c r="J21" s="7">
        <v>46.832000000000001</v>
      </c>
      <c r="K21" s="7">
        <v>0.40471693636024025</v>
      </c>
    </row>
    <row r="22" spans="1:11" ht="12" customHeight="1" x14ac:dyDescent="0.25">
      <c r="A22" s="14">
        <v>41928</v>
      </c>
      <c r="B22" s="12">
        <v>87.384</v>
      </c>
      <c r="C22" s="8">
        <v>0.22900000000000001</v>
      </c>
      <c r="D22" s="8">
        <v>3.238</v>
      </c>
      <c r="E22" s="10">
        <f t="shared" si="0"/>
        <v>3.4670000000000001</v>
      </c>
      <c r="F22" s="8">
        <v>6.5</v>
      </c>
      <c r="G22" s="8">
        <v>252.47970752705388</v>
      </c>
      <c r="H22" s="8">
        <v>143.69</v>
      </c>
      <c r="I22" s="8">
        <v>36.922899999999998</v>
      </c>
      <c r="J22" s="7">
        <v>46.978200000000001</v>
      </c>
      <c r="K22" s="7">
        <v>0.39100000000000001</v>
      </c>
    </row>
    <row r="23" spans="1:11" ht="12" customHeight="1" x14ac:dyDescent="0.25">
      <c r="A23" s="14">
        <v>41929</v>
      </c>
      <c r="B23" s="12">
        <v>87.817999999999998</v>
      </c>
      <c r="C23" s="8">
        <v>0.217</v>
      </c>
      <c r="D23" s="8">
        <v>3.6150000000000002</v>
      </c>
      <c r="E23" s="10">
        <f t="shared" si="0"/>
        <v>3.8320000000000003</v>
      </c>
      <c r="F23" s="8">
        <v>5.2</v>
      </c>
      <c r="G23" s="8">
        <v>249.65298117307228</v>
      </c>
      <c r="H23" s="8">
        <v>123.24068045999998</v>
      </c>
      <c r="I23" s="8">
        <v>36.304000000000002</v>
      </c>
      <c r="J23" s="7">
        <v>46.346699999999998</v>
      </c>
      <c r="K23" s="7">
        <v>0.47543345300000006</v>
      </c>
    </row>
    <row r="24" spans="1:11" ht="12" customHeight="1" x14ac:dyDescent="0.25">
      <c r="A24" s="14">
        <v>41930</v>
      </c>
      <c r="B24" s="12">
        <v>87.075999999999993</v>
      </c>
      <c r="C24" s="8">
        <v>0.251</v>
      </c>
      <c r="D24" s="8">
        <v>3.9849999999999999</v>
      </c>
      <c r="E24" s="10">
        <f t="shared" si="0"/>
        <v>4.2359999999999998</v>
      </c>
      <c r="F24" s="8">
        <v>5.2830000000000004</v>
      </c>
      <c r="G24" s="8">
        <v>250.1506556610554</v>
      </c>
      <c r="H24" s="8">
        <v>118.73133593999998</v>
      </c>
      <c r="I24" s="8">
        <v>36.4908</v>
      </c>
      <c r="J24" s="8">
        <v>46.570799999999998</v>
      </c>
      <c r="K24" s="7">
        <v>0.61625098600000006</v>
      </c>
    </row>
    <row r="25" spans="1:11" ht="12" customHeight="1" x14ac:dyDescent="0.25">
      <c r="A25" s="14">
        <v>41931</v>
      </c>
      <c r="B25" s="12">
        <v>87.667000000000002</v>
      </c>
      <c r="C25" s="8">
        <v>0.25600000000000001</v>
      </c>
      <c r="D25" s="8">
        <v>3.903</v>
      </c>
      <c r="E25" s="10">
        <f t="shared" si="0"/>
        <v>4.1589999999999998</v>
      </c>
      <c r="F25" s="8">
        <v>6.5190000000000001</v>
      </c>
      <c r="G25" s="8">
        <v>251.11450614653566</v>
      </c>
      <c r="H25" s="8">
        <v>121.82041615855429</v>
      </c>
      <c r="I25" s="8">
        <v>36.650100000000002</v>
      </c>
      <c r="J25" s="8">
        <v>46.729399999999998</v>
      </c>
      <c r="K25" s="7">
        <v>0.84462664618212002</v>
      </c>
    </row>
    <row r="26" spans="1:11" ht="12" customHeight="1" x14ac:dyDescent="0.25">
      <c r="A26" s="14">
        <v>41932</v>
      </c>
      <c r="B26" s="12">
        <v>88.274000000000001</v>
      </c>
      <c r="C26" s="8">
        <v>0.20599999999999999</v>
      </c>
      <c r="D26" s="8">
        <v>3.552</v>
      </c>
      <c r="E26" s="10">
        <f t="shared" si="0"/>
        <v>3.758</v>
      </c>
      <c r="F26" s="8">
        <v>6.2110000000000003</v>
      </c>
      <c r="G26" s="8">
        <v>251.63001672162693</v>
      </c>
      <c r="H26" s="8">
        <v>123.82431158908052</v>
      </c>
      <c r="I26" s="8">
        <v>36.736400000000003</v>
      </c>
      <c r="J26" s="7">
        <v>46.863999999999997</v>
      </c>
      <c r="K26" s="7">
        <v>0.87981941964375943</v>
      </c>
    </row>
    <row r="27" spans="1:11" ht="12" customHeight="1" x14ac:dyDescent="0.25">
      <c r="A27" s="14">
        <v>41933</v>
      </c>
      <c r="B27" s="12">
        <v>87.861000000000004</v>
      </c>
      <c r="C27" s="8">
        <v>0.248</v>
      </c>
      <c r="D27" s="8">
        <v>3.4950000000000001</v>
      </c>
      <c r="E27" s="10">
        <f t="shared" si="0"/>
        <v>3.7430000000000003</v>
      </c>
      <c r="F27" s="8">
        <v>5.968</v>
      </c>
      <c r="G27" s="8">
        <v>253.27300474038014</v>
      </c>
      <c r="H27" s="8">
        <v>115.05724799990836</v>
      </c>
      <c r="I27" s="8">
        <v>36.691800000000001</v>
      </c>
      <c r="J27" s="7">
        <v>46.914099999999998</v>
      </c>
      <c r="K27" s="7">
        <v>0.54548807175818037</v>
      </c>
    </row>
    <row r="28" spans="1:11" ht="12" customHeight="1" x14ac:dyDescent="0.25">
      <c r="A28" s="14">
        <v>41934</v>
      </c>
      <c r="B28" s="12">
        <v>87.691000000000003</v>
      </c>
      <c r="C28" s="8">
        <v>0.27800000000000002</v>
      </c>
      <c r="D28" s="8">
        <v>3.22</v>
      </c>
      <c r="E28" s="10">
        <f t="shared" si="0"/>
        <v>3.4980000000000002</v>
      </c>
      <c r="F28" s="8">
        <v>6.0739999999999998</v>
      </c>
      <c r="G28" s="8">
        <v>252.97994836481431</v>
      </c>
      <c r="H28" s="8">
        <v>156.15</v>
      </c>
      <c r="I28" s="8">
        <v>36.978499999999997</v>
      </c>
      <c r="J28" s="7">
        <v>46.781599999999997</v>
      </c>
      <c r="K28" s="7">
        <v>0.39100000000000001</v>
      </c>
    </row>
    <row r="29" spans="1:11" ht="12" customHeight="1" x14ac:dyDescent="0.25">
      <c r="A29" s="14">
        <v>41935</v>
      </c>
      <c r="B29" s="12">
        <v>88.516000000000005</v>
      </c>
      <c r="C29" s="8">
        <v>0.252</v>
      </c>
      <c r="D29" s="8">
        <v>3.1989999999999998</v>
      </c>
      <c r="E29" s="10">
        <f t="shared" si="0"/>
        <v>3.4509999999999996</v>
      </c>
      <c r="F29" s="8">
        <v>6.2489999999999997</v>
      </c>
      <c r="G29" s="8">
        <v>251.69246366989569</v>
      </c>
      <c r="H29" s="8">
        <v>149.62624046999997</v>
      </c>
      <c r="I29" s="8">
        <v>36.587000000000003</v>
      </c>
      <c r="J29" s="7">
        <v>47.153199999999998</v>
      </c>
      <c r="K29" s="7">
        <v>0.54514510300000008</v>
      </c>
    </row>
    <row r="30" spans="1:11" ht="12" customHeight="1" x14ac:dyDescent="0.25">
      <c r="A30" s="14">
        <v>41936</v>
      </c>
      <c r="B30" s="12">
        <v>88.722999999999999</v>
      </c>
      <c r="C30" s="8">
        <v>0.24</v>
      </c>
      <c r="D30" s="8">
        <v>2.97</v>
      </c>
      <c r="E30" s="10">
        <f t="shared" si="0"/>
        <v>3.21</v>
      </c>
      <c r="F30" s="8">
        <v>6.2859999999999996</v>
      </c>
      <c r="G30" s="8">
        <v>249.62592263323063</v>
      </c>
      <c r="H30" s="8">
        <v>140.43808259999997</v>
      </c>
      <c r="I30" s="8">
        <v>36.731499999999997</v>
      </c>
      <c r="J30" s="7">
        <v>46.890700000000002</v>
      </c>
      <c r="K30" s="7">
        <v>0.70408766500000008</v>
      </c>
    </row>
    <row r="31" spans="1:11" ht="12" customHeight="1" x14ac:dyDescent="0.25">
      <c r="A31" s="14">
        <v>41937</v>
      </c>
      <c r="B31" s="12">
        <v>88.605999999999995</v>
      </c>
      <c r="C31" s="8">
        <v>0.26700000000000002</v>
      </c>
      <c r="D31" s="8">
        <v>3.0259999999999998</v>
      </c>
      <c r="E31" s="10">
        <f t="shared" si="0"/>
        <v>3.2929999999999997</v>
      </c>
      <c r="F31" s="8">
        <v>6.3719999999999999</v>
      </c>
      <c r="G31" s="8">
        <v>250.18156754766497</v>
      </c>
      <c r="H31" s="8">
        <v>139.60547486999999</v>
      </c>
      <c r="I31" s="8">
        <v>37.073799999999999</v>
      </c>
      <c r="J31" s="7">
        <v>47.016399999999997</v>
      </c>
      <c r="K31" s="7">
        <v>0.38759677399999998</v>
      </c>
    </row>
    <row r="32" spans="1:11" ht="12" customHeight="1" x14ac:dyDescent="0.25">
      <c r="A32" s="14">
        <v>41938</v>
      </c>
      <c r="B32" s="12">
        <v>87.899000000000001</v>
      </c>
      <c r="C32" s="8">
        <v>0.20200000000000001</v>
      </c>
      <c r="D32" s="7">
        <v>3.3940000000000001</v>
      </c>
      <c r="E32" s="10">
        <f t="shared" si="0"/>
        <v>3.5960000000000001</v>
      </c>
      <c r="F32" s="8">
        <v>6.55</v>
      </c>
      <c r="G32" s="8">
        <v>251.17132856007495</v>
      </c>
      <c r="H32" s="8">
        <v>132.25936949999999</v>
      </c>
      <c r="I32" s="8">
        <v>36.662300000000002</v>
      </c>
      <c r="J32" s="7">
        <v>46.689399999999999</v>
      </c>
      <c r="K32" s="7">
        <v>0.54514510300000008</v>
      </c>
    </row>
    <row r="33" spans="1:11" ht="12" customHeight="1" x14ac:dyDescent="0.25">
      <c r="A33" s="14">
        <v>41939</v>
      </c>
      <c r="B33" s="12">
        <v>87.248000000000005</v>
      </c>
      <c r="C33" s="8">
        <v>0.182</v>
      </c>
      <c r="D33" s="7">
        <v>3.6269999999999998</v>
      </c>
      <c r="E33" s="10">
        <f t="shared" si="0"/>
        <v>3.8089999999999997</v>
      </c>
      <c r="F33" s="8">
        <v>6.1609999999999996</v>
      </c>
      <c r="G33" s="8">
        <v>252.20469986001152</v>
      </c>
      <c r="H33" s="8">
        <v>143.94535056000001</v>
      </c>
      <c r="I33" s="8">
        <v>36.760599999999997</v>
      </c>
      <c r="J33" s="7">
        <v>46.731999999999999</v>
      </c>
      <c r="K33" s="7">
        <v>0.40432756999999997</v>
      </c>
    </row>
    <row r="34" spans="1:11" ht="12" customHeight="1" x14ac:dyDescent="0.25">
      <c r="A34" s="14">
        <v>41940</v>
      </c>
      <c r="B34" s="12">
        <v>87.341999999999999</v>
      </c>
      <c r="C34" s="8">
        <v>0.17699999999999999</v>
      </c>
      <c r="D34" s="7">
        <v>3.5459999999999998</v>
      </c>
      <c r="E34" s="10">
        <f t="shared" si="0"/>
        <v>3.7229999999999999</v>
      </c>
      <c r="F34" s="8">
        <v>6.5140000000000002</v>
      </c>
      <c r="G34" s="8">
        <v>251.7950556696014</v>
      </c>
      <c r="H34" s="8">
        <v>141.77909681999998</v>
      </c>
      <c r="I34" s="8">
        <v>36.936799999999998</v>
      </c>
      <c r="J34" s="7">
        <v>46.898699999999998</v>
      </c>
      <c r="K34" s="7">
        <v>0.14081753300000002</v>
      </c>
    </row>
    <row r="35" spans="1:11" ht="12" customHeight="1" x14ac:dyDescent="0.25">
      <c r="A35" s="14">
        <v>41941</v>
      </c>
      <c r="B35" s="12">
        <v>87.551000000000002</v>
      </c>
      <c r="C35" s="8">
        <v>0.17499999999999999</v>
      </c>
      <c r="D35" s="7">
        <v>2.964</v>
      </c>
      <c r="E35" s="10">
        <f t="shared" si="0"/>
        <v>3.1389999999999998</v>
      </c>
      <c r="F35" s="8">
        <v>6.16</v>
      </c>
      <c r="G35" s="8">
        <v>252.64932338497903</v>
      </c>
      <c r="H35" s="8">
        <v>148.12312563</v>
      </c>
      <c r="I35" s="8">
        <v>37.038200000000003</v>
      </c>
      <c r="J35" s="7">
        <v>47.054299999999998</v>
      </c>
      <c r="K35" s="7">
        <v>8.7836679000000001E-2</v>
      </c>
    </row>
    <row r="36" spans="1:11" ht="12" customHeight="1" x14ac:dyDescent="0.25">
      <c r="A36" s="14">
        <v>41942</v>
      </c>
      <c r="B36" s="12">
        <v>87.096000000000004</v>
      </c>
      <c r="C36" s="8">
        <v>0.187</v>
      </c>
      <c r="D36" s="7">
        <v>3.3010000000000002</v>
      </c>
      <c r="E36" s="10">
        <f t="shared" si="0"/>
        <v>3.488</v>
      </c>
      <c r="F36" s="8">
        <v>6.6120000000000001</v>
      </c>
      <c r="G36" s="8">
        <v>253.14418498562975</v>
      </c>
      <c r="H36" s="8">
        <v>201.03</v>
      </c>
      <c r="I36" s="8">
        <v>36.952100000000002</v>
      </c>
      <c r="J36" s="7">
        <v>47.043300000000002</v>
      </c>
      <c r="K36" s="7">
        <v>6.3E-2</v>
      </c>
    </row>
    <row r="37" spans="1:11" ht="12" customHeight="1" thickBot="1" x14ac:dyDescent="0.3">
      <c r="A37" s="14">
        <v>41943</v>
      </c>
      <c r="B37" s="13">
        <v>87.11</v>
      </c>
      <c r="C37" s="10">
        <v>0.19500000000000001</v>
      </c>
      <c r="D37" s="10">
        <v>2.3180000000000001</v>
      </c>
      <c r="E37" s="10">
        <f t="shared" si="0"/>
        <v>2.5129999999999999</v>
      </c>
      <c r="F37" s="9">
        <v>5.6749999999999998</v>
      </c>
      <c r="G37" s="9">
        <v>251.101918563487</v>
      </c>
      <c r="H37" s="9">
        <v>217.57</v>
      </c>
      <c r="I37" s="9">
        <v>36.979799999999997</v>
      </c>
      <c r="J37" s="46">
        <v>47.073500000000003</v>
      </c>
      <c r="K37" s="46">
        <v>0.20200000000000001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1">MIN(B7:B37)</f>
        <v>87.075999999999993</v>
      </c>
      <c r="C39" s="35">
        <f>MIN(C11:C37)</f>
        <v>0.16</v>
      </c>
      <c r="D39" s="35">
        <f>MIN(D14:D37)</f>
        <v>1.2410000000000001</v>
      </c>
      <c r="E39" s="35">
        <f t="shared" si="1"/>
        <v>1.4580000000000002</v>
      </c>
      <c r="F39" s="35">
        <f t="shared" si="1"/>
        <v>4.6349999999999998</v>
      </c>
      <c r="G39" s="35">
        <f t="shared" si="1"/>
        <v>248.48901395053088</v>
      </c>
      <c r="H39" s="35">
        <f t="shared" si="1"/>
        <v>74.057878709999997</v>
      </c>
      <c r="I39" s="35">
        <f t="shared" si="1"/>
        <v>35.723599999999998</v>
      </c>
      <c r="J39" s="35">
        <f t="shared" si="1"/>
        <v>45.7849</v>
      </c>
      <c r="K39" s="35">
        <f t="shared" si="1"/>
        <v>6.3E-2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B14 B16:B22 B25:B37 C30:C37 C11:C27 E7:F37 D14 D16 D22:D37 D21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2012-06-06T22:59:24Z</cp:lastPrinted>
  <dcterms:created xsi:type="dcterms:W3CDTF">2012-05-21T15:11:37Z</dcterms:created>
  <dcterms:modified xsi:type="dcterms:W3CDTF">2015-05-28T20:30:21Z</dcterms:modified>
</cp:coreProperties>
</file>