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tenea\NOM-001-SECRE-2010\Informes mensuales\TEJAS GAS DE TOLUCA, S. DE R.L. DE C.V\2014\12-2014\"/>
    </mc:Choice>
  </mc:AlternateContent>
  <bookViews>
    <workbookView xWindow="0" yWindow="0" windowWidth="20730" windowHeight="11760"/>
  </bookViews>
  <sheets>
    <sheet name="Promedios" sheetId="1" r:id="rId1"/>
    <sheet name="Máximos" sheetId="4" r:id="rId2"/>
    <sheet name="Mínimos" sheetId="5" r:id="rId3"/>
  </sheets>
  <definedNames>
    <definedName name="_xlnm.Print_Area" localSheetId="1">Máximos!$A$1:$K$45</definedName>
    <definedName name="_xlnm.Print_Area" localSheetId="2">Mínimos!$A$1:$K$45</definedName>
    <definedName name="_xlnm.Print_Area" localSheetId="0">Promedios!$A$1:$N$49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52511"/>
</workbook>
</file>

<file path=xl/calcChain.xml><?xml version="1.0" encoding="utf-8"?>
<calcChain xmlns="http://schemas.openxmlformats.org/spreadsheetml/2006/main">
  <c r="K39" i="5" l="1"/>
  <c r="J39" i="5"/>
  <c r="I39" i="5"/>
  <c r="H39" i="5"/>
  <c r="G39" i="5"/>
  <c r="F39" i="5"/>
  <c r="E39" i="5"/>
  <c r="D39" i="5"/>
  <c r="C39" i="5"/>
  <c r="B39" i="5"/>
  <c r="K39" i="4"/>
  <c r="J39" i="4"/>
  <c r="I39" i="4"/>
  <c r="H39" i="4"/>
  <c r="G39" i="4"/>
  <c r="F39" i="4"/>
  <c r="E39" i="4"/>
  <c r="D39" i="4"/>
  <c r="C39" i="4"/>
  <c r="B39" i="4"/>
  <c r="K43" i="1"/>
  <c r="J43" i="1"/>
  <c r="I43" i="1"/>
  <c r="H43" i="1"/>
  <c r="G43" i="1"/>
  <c r="F43" i="1"/>
  <c r="E43" i="1"/>
  <c r="D43" i="1"/>
  <c r="C43" i="1"/>
  <c r="B43" i="1"/>
  <c r="K42" i="1"/>
  <c r="J42" i="1"/>
  <c r="I42" i="1"/>
  <c r="H42" i="1"/>
  <c r="G42" i="1"/>
  <c r="F42" i="1"/>
  <c r="E42" i="1"/>
  <c r="D42" i="1"/>
  <c r="C42" i="1"/>
  <c r="B42" i="1"/>
  <c r="L41" i="1"/>
  <c r="K41" i="1"/>
  <c r="J41" i="1"/>
  <c r="I41" i="1"/>
  <c r="H41" i="1"/>
  <c r="G41" i="1"/>
  <c r="F41" i="1"/>
  <c r="E41" i="1"/>
  <c r="D41" i="1"/>
  <c r="C41" i="1"/>
  <c r="B41" i="1"/>
  <c r="K40" i="1"/>
  <c r="J40" i="1"/>
  <c r="I40" i="1"/>
  <c r="H40" i="1"/>
  <c r="G40" i="1"/>
  <c r="F40" i="1"/>
  <c r="E40" i="1"/>
  <c r="D40" i="1"/>
  <c r="C40" i="1"/>
  <c r="B40" i="1"/>
</calcChain>
</file>

<file path=xl/sharedStrings.xml><?xml version="1.0" encoding="utf-8"?>
<sst xmlns="http://schemas.openxmlformats.org/spreadsheetml/2006/main" count="75" uniqueCount="32">
  <si>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</si>
  <si>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</si>
  <si>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</si>
  <si>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</si>
  <si>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</si>
  <si>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</si>
  <si>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</si>
  <si>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</si>
  <si>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</si>
  <si>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</si>
  <si>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</si>
  <si>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</si>
  <si>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</si>
  <si>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</si>
  <si>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</si>
  <si>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</si>
  <si>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</si>
  <si>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</si>
  <si>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</si>
  <si>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</si>
  <si>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</si>
  <si>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</si>
  <si>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</si>
  <si>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</si>
  <si>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</si>
  <si>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</si>
  <si>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</si>
  <si>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Tejas Gas de Toluca, S.de R.L, de C.V</t>
  </si>
  <si>
    <t>Palmillas</t>
  </si>
  <si>
    <t>Componentes Fuera de Norma:
Nitrogeno. Días: 4, 11, 13-18, 24-31
H2O. Días: 1-3
Total de Inertes. Días: 4-8, 9-31</t>
  </si>
  <si>
    <t>Componentes Fuera de Norma:
Nitrogeno. Días: 11, 14-17, 24-31
H2O. Día: 2 
Total de Inertes. Días: 5, 11-18, 23-31</t>
  </si>
  <si>
    <t>Componentes Fuera de Norma:
H2O. Días: 2
Total de Inertes. Días: 15-17, 24-31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</si>
</sst>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</cellStyleXfs>
  <cellXfs count="89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Border="1" applyAlignment="1" applyProtection="1">
      <alignment horizontal="center" vertical="center"/>
      <protection locked="0"/>
    </xf>
    <xf numFmtId="165" fontId="5" fillId="0" borderId="17" xfId="1" applyNumberFormat="1" applyFont="1" applyBorder="1" applyAlignment="1" applyProtection="1">
      <alignment horizontal="center" vertical="center"/>
      <protection locked="0"/>
    </xf>
    <xf numFmtId="165" fontId="5" fillId="0" borderId="19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1" applyNumberFormat="1" applyFont="1" applyFill="1" applyBorder="1" applyAlignment="1" applyProtection="1">
      <alignment horizontal="center" vertical="center"/>
      <protection locked="0"/>
    </xf>
    <xf numFmtId="165" fontId="5" fillId="0" borderId="14" xfId="1" applyNumberFormat="1" applyFont="1" applyBorder="1" applyAlignment="1" applyProtection="1">
      <alignment horizontal="center" vertical="center"/>
      <protection locked="0"/>
    </xf>
    <xf numFmtId="165" fontId="5" fillId="0" borderId="16" xfId="1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3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wrapText="1"/>
    </xf>
    <xf numFmtId="0" fontId="5" fillId="0" borderId="0" xfId="0" applyFont="1" applyBorder="1"/>
    <xf numFmtId="165" fontId="5" fillId="0" borderId="31" xfId="1" applyNumberFormat="1" applyFont="1" applyBorder="1" applyAlignment="1" applyProtection="1">
      <alignment horizontal="center" vertical="center"/>
      <protection locked="0"/>
    </xf>
    <xf numFmtId="165" fontId="5" fillId="0" borderId="32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6" xfId="1" applyNumberFormat="1" applyFont="1" applyFill="1" applyBorder="1" applyAlignment="1" applyProtection="1">
      <alignment horizontal="center" vertical="center"/>
      <protection locked="0"/>
    </xf>
    <xf numFmtId="165" fontId="5" fillId="0" borderId="22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8" xfId="0" applyNumberFormat="1" applyFont="1" applyBorder="1" applyProtection="1">
      <protection locked="0"/>
    </xf>
    <xf numFmtId="0" fontId="5" fillId="0" borderId="23" xfId="0" applyFont="1" applyBorder="1" applyProtection="1">
      <protection locked="0"/>
    </xf>
    <xf numFmtId="165" fontId="5" fillId="0" borderId="23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34" xfId="1" applyNumberFormat="1" applyFont="1" applyFill="1" applyBorder="1" applyAlignment="1" applyProtection="1">
      <alignment horizontal="center" vertical="center"/>
    </xf>
    <xf numFmtId="165" fontId="6" fillId="0" borderId="35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5" fontId="5" fillId="0" borderId="17" xfId="1" applyNumberFormat="1" applyFont="1" applyFill="1" applyBorder="1" applyAlignment="1" applyProtection="1">
      <alignment horizontal="center" vertical="center"/>
      <protection locked="0"/>
    </xf>
    <xf numFmtId="165" fontId="5" fillId="0" borderId="32" xfId="1" applyNumberFormat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33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3"/>
    <cellStyle name="Normal 6" xfId="2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tabSelected="1" workbookViewId="0">
      <selection activeCell="B50" sqref="B50"/>
    </sheetView>
  </sheetViews>
  <sheetFormatPr baseColWidth="10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8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7" x14ac:dyDescent="0.25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  <c r="L2" s="37"/>
      <c r="M2" s="29"/>
      <c r="N2" s="29"/>
    </row>
    <row r="3" spans="1:17" x14ac:dyDescent="0.25">
      <c r="A3" s="59" t="s">
        <v>1</v>
      </c>
      <c r="B3" s="61"/>
      <c r="C3" s="63" t="s">
        <v>28</v>
      </c>
      <c r="D3" s="63"/>
      <c r="E3" s="63"/>
      <c r="F3" s="63"/>
      <c r="G3" s="63"/>
      <c r="H3" s="63"/>
      <c r="I3" s="63"/>
      <c r="J3" s="63"/>
      <c r="K3" s="63"/>
      <c r="L3" s="37"/>
      <c r="M3" s="29"/>
      <c r="N3" s="29"/>
    </row>
    <row r="4" spans="1:17" ht="15.75" thickBot="1" x14ac:dyDescent="0.3">
      <c r="A4" s="59" t="s">
        <v>2</v>
      </c>
      <c r="B4" s="59"/>
      <c r="C4" s="60" t="s">
        <v>9</v>
      </c>
      <c r="D4" s="60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25">
      <c r="A7" s="14">
        <v>41974</v>
      </c>
      <c r="B7" s="11">
        <v>90.006916666666669</v>
      </c>
      <c r="C7" s="10">
        <v>0.39529166666666665</v>
      </c>
      <c r="D7" s="10">
        <v>3.7395416666666659</v>
      </c>
      <c r="E7" s="10">
        <v>4.1348333333333329</v>
      </c>
      <c r="F7" s="10">
        <v>5.0013750000000012</v>
      </c>
      <c r="G7" s="10">
        <v>250.83442642344178</v>
      </c>
      <c r="H7" s="10">
        <v>92.131176813750002</v>
      </c>
      <c r="I7" s="10">
        <v>36.384472328699999</v>
      </c>
      <c r="J7" s="10">
        <v>46.624524681732723</v>
      </c>
      <c r="K7" s="10">
        <v>0.37830188733333331</v>
      </c>
      <c r="L7" s="39"/>
      <c r="M7" s="30"/>
      <c r="N7" s="30"/>
    </row>
    <row r="8" spans="1:17" ht="12" customHeight="1" x14ac:dyDescent="0.25">
      <c r="A8" s="14">
        <v>41975</v>
      </c>
      <c r="B8" s="12">
        <v>89.849541666666653</v>
      </c>
      <c r="C8" s="8">
        <v>0.34266666666666667</v>
      </c>
      <c r="D8" s="7">
        <v>4.0966666666666667</v>
      </c>
      <c r="E8" s="10">
        <v>4.4393333333333338</v>
      </c>
      <c r="F8" s="8">
        <v>5.132083333333334</v>
      </c>
      <c r="G8" s="8">
        <v>252.6775806844318</v>
      </c>
      <c r="H8" s="8">
        <v>121.66142744999999</v>
      </c>
      <c r="I8" s="10">
        <v>36.103864095749998</v>
      </c>
      <c r="J8" s="7">
        <v>46.346811978541723</v>
      </c>
      <c r="K8" s="7">
        <v>0.44789735124999996</v>
      </c>
      <c r="L8" s="40"/>
      <c r="M8" s="36"/>
      <c r="N8" s="36"/>
    </row>
    <row r="9" spans="1:17" ht="12" customHeight="1" x14ac:dyDescent="0.25">
      <c r="A9" s="14">
        <v>41976</v>
      </c>
      <c r="B9" s="12">
        <v>89.968791666666675</v>
      </c>
      <c r="C9" s="8">
        <v>0.33437500000000003</v>
      </c>
      <c r="D9" s="7">
        <v>4.1561249999999994</v>
      </c>
      <c r="E9" s="10">
        <v>4.490499999999999</v>
      </c>
      <c r="F9" s="8">
        <v>4.9597916666666668</v>
      </c>
      <c r="G9" s="8">
        <v>252.94541165528341</v>
      </c>
      <c r="H9" s="8">
        <v>85.653292188749987</v>
      </c>
      <c r="I9" s="10">
        <v>36.033584994300007</v>
      </c>
      <c r="J9" s="7">
        <v>46.285651098231583</v>
      </c>
      <c r="K9" s="7">
        <v>0.20146666850000003</v>
      </c>
      <c r="L9" s="40"/>
      <c r="M9" s="36"/>
      <c r="N9" s="36"/>
    </row>
    <row r="10" spans="1:17" ht="12" customHeight="1" x14ac:dyDescent="0.25">
      <c r="A10" s="14">
        <v>41977</v>
      </c>
      <c r="B10" s="12">
        <v>90.703874999999982</v>
      </c>
      <c r="C10" s="8">
        <v>0.42787500000000001</v>
      </c>
      <c r="D10" s="7">
        <v>3.4367499999999995</v>
      </c>
      <c r="E10" s="10">
        <v>3.8646249999999993</v>
      </c>
      <c r="F10" s="8">
        <v>4.8413750000000002</v>
      </c>
      <c r="G10" s="8">
        <v>253.08210989326986</v>
      </c>
      <c r="H10" s="8">
        <v>70.265218065599498</v>
      </c>
      <c r="I10" s="10">
        <v>36.243120203849998</v>
      </c>
      <c r="J10" s="7">
        <v>46.645306123935597</v>
      </c>
      <c r="K10" s="7">
        <v>0.91061309598986784</v>
      </c>
      <c r="L10" s="40"/>
      <c r="M10" s="36"/>
      <c r="N10" s="36"/>
    </row>
    <row r="11" spans="1:17" ht="12" customHeight="1" x14ac:dyDescent="0.25">
      <c r="A11" s="14">
        <v>41978</v>
      </c>
      <c r="B11" s="12">
        <v>90.730166666666676</v>
      </c>
      <c r="C11" s="8">
        <v>0.4375</v>
      </c>
      <c r="D11" s="7">
        <v>3.610208333333333</v>
      </c>
      <c r="E11" s="10">
        <v>4.0477083333333326</v>
      </c>
      <c r="F11" s="8">
        <v>4.7271249999999991</v>
      </c>
      <c r="G11" s="8">
        <v>254.17608359642796</v>
      </c>
      <c r="H11" s="8">
        <v>80.977036817141467</v>
      </c>
      <c r="I11" s="10">
        <v>36.08558766705</v>
      </c>
      <c r="J11" s="7">
        <v>46.475079877262488</v>
      </c>
      <c r="K11" s="7">
        <v>1.1906889410619097</v>
      </c>
      <c r="L11" s="40"/>
      <c r="M11" s="36"/>
      <c r="N11" s="36"/>
    </row>
    <row r="12" spans="1:17" ht="12" customHeight="1" x14ac:dyDescent="0.25">
      <c r="A12" s="14">
        <v>41979</v>
      </c>
      <c r="B12" s="12">
        <v>91.409958333333336</v>
      </c>
      <c r="C12" s="8">
        <v>0.47358333333333325</v>
      </c>
      <c r="D12" s="7">
        <v>3.2097083333333334</v>
      </c>
      <c r="E12" s="10">
        <v>3.6832916666666664</v>
      </c>
      <c r="F12" s="8">
        <v>4.5229583333333334</v>
      </c>
      <c r="G12" s="8">
        <v>252.18774556917708</v>
      </c>
      <c r="H12" s="8">
        <v>67.930812743774439</v>
      </c>
      <c r="I12" s="10">
        <v>36.083826070949996</v>
      </c>
      <c r="J12" s="7">
        <v>46.616386688266623</v>
      </c>
      <c r="K12" s="7">
        <v>0.77497427338275315</v>
      </c>
      <c r="L12" s="40"/>
      <c r="M12" s="36"/>
      <c r="N12" s="36"/>
    </row>
    <row r="13" spans="1:17" ht="12" customHeight="1" x14ac:dyDescent="0.25">
      <c r="A13" s="14">
        <v>41980</v>
      </c>
      <c r="B13" s="12">
        <v>91.336124999999981</v>
      </c>
      <c r="C13" s="8">
        <v>0.50329166666666669</v>
      </c>
      <c r="D13" s="8">
        <v>3.2045833333333325</v>
      </c>
      <c r="E13" s="10">
        <v>3.7078749999999991</v>
      </c>
      <c r="F13" s="8">
        <v>4.5511250000000008</v>
      </c>
      <c r="G13" s="8">
        <v>250.49773503401534</v>
      </c>
      <c r="H13" s="8">
        <v>46.208193971249983</v>
      </c>
      <c r="I13" s="10">
        <v>36.095505498450002</v>
      </c>
      <c r="J13" s="7">
        <v>46.606671422371555</v>
      </c>
      <c r="K13" s="7">
        <v>0.5117416040416668</v>
      </c>
      <c r="L13" s="40"/>
      <c r="M13" s="36"/>
      <c r="N13" s="36"/>
    </row>
    <row r="14" spans="1:17" ht="12" customHeight="1" x14ac:dyDescent="0.25">
      <c r="A14" s="14">
        <v>41981</v>
      </c>
      <c r="B14" s="12">
        <v>91.504416666666657</v>
      </c>
      <c r="C14" s="8">
        <v>0.4642916666666666</v>
      </c>
      <c r="D14" s="8">
        <v>2.9604999999999997</v>
      </c>
      <c r="E14" s="10">
        <v>3.4247916666666662</v>
      </c>
      <c r="F14" s="8">
        <v>4.6373333333333333</v>
      </c>
      <c r="G14" s="8">
        <v>251.77607987235504</v>
      </c>
      <c r="H14" s="8">
        <v>43.821814957499996</v>
      </c>
      <c r="I14" s="10">
        <v>36.235795920600012</v>
      </c>
      <c r="J14" s="7">
        <v>46.814945348779027</v>
      </c>
      <c r="K14" s="7">
        <v>0.6884025437500001</v>
      </c>
      <c r="L14" s="40"/>
      <c r="M14" s="36"/>
      <c r="N14" s="36"/>
    </row>
    <row r="15" spans="1:17" ht="12" customHeight="1" x14ac:dyDescent="0.25">
      <c r="A15" s="14">
        <v>41982</v>
      </c>
      <c r="B15" s="12">
        <v>91.136750000000006</v>
      </c>
      <c r="C15" s="8">
        <v>0.435</v>
      </c>
      <c r="D15" s="8">
        <v>3.4617916666666666</v>
      </c>
      <c r="E15" s="10">
        <v>3.8967916666666667</v>
      </c>
      <c r="F15" s="8">
        <v>4.5874583333333332</v>
      </c>
      <c r="G15" s="8">
        <v>252.71313703858794</v>
      </c>
      <c r="H15" s="8">
        <v>43.067187449999992</v>
      </c>
      <c r="I15" s="10">
        <v>36.018831583350007</v>
      </c>
      <c r="J15" s="7">
        <v>46.49830339186002</v>
      </c>
      <c r="K15" s="7">
        <v>0.80714472091666667</v>
      </c>
      <c r="L15" s="40"/>
      <c r="M15" s="36"/>
      <c r="N15" s="36"/>
    </row>
    <row r="16" spans="1:17" ht="12" customHeight="1" x14ac:dyDescent="0.25">
      <c r="A16" s="14">
        <v>41983</v>
      </c>
      <c r="B16" s="12">
        <v>91.111833333333323</v>
      </c>
      <c r="C16" s="8">
        <v>0.45049999999999996</v>
      </c>
      <c r="D16" s="8">
        <v>3.4878333333333331</v>
      </c>
      <c r="E16" s="10">
        <v>3.938333333333333</v>
      </c>
      <c r="F16" s="8">
        <v>4.5764166666666668</v>
      </c>
      <c r="G16" s="8">
        <v>252.43534147670573</v>
      </c>
      <c r="H16" s="8">
        <v>42.558780960000007</v>
      </c>
      <c r="I16" s="10">
        <v>35.996883854400004</v>
      </c>
      <c r="J16" s="7">
        <v>46.464872544499698</v>
      </c>
      <c r="K16" s="7">
        <v>1.085236111375</v>
      </c>
      <c r="L16" s="40"/>
      <c r="M16" s="36"/>
      <c r="N16" s="36"/>
    </row>
    <row r="17" spans="1:14" ht="12" customHeight="1" x14ac:dyDescent="0.25">
      <c r="A17" s="14">
        <v>41984</v>
      </c>
      <c r="B17" s="12">
        <v>90.598833333333346</v>
      </c>
      <c r="C17" s="8">
        <v>0.40583333333333343</v>
      </c>
      <c r="D17" s="8">
        <v>4.0053749999999999</v>
      </c>
      <c r="E17" s="10">
        <v>4.4112083333333336</v>
      </c>
      <c r="F17" s="8">
        <v>4.5970000000000004</v>
      </c>
      <c r="G17" s="8">
        <v>250.88064035415744</v>
      </c>
      <c r="H17" s="8">
        <v>43.893347996249993</v>
      </c>
      <c r="I17" s="10">
        <v>35.844467412749999</v>
      </c>
      <c r="J17" s="7">
        <v>46.19016383057383</v>
      </c>
      <c r="K17" s="7">
        <v>0.88789404883333345</v>
      </c>
      <c r="L17" s="40"/>
      <c r="M17" s="36"/>
      <c r="N17" s="36"/>
    </row>
    <row r="18" spans="1:14" ht="12" customHeight="1" x14ac:dyDescent="0.25">
      <c r="A18" s="14">
        <v>41985</v>
      </c>
      <c r="B18" s="12">
        <v>90.901041666666686</v>
      </c>
      <c r="C18" s="8">
        <v>0.44679166666666675</v>
      </c>
      <c r="D18" s="8">
        <v>3.6932916666666666</v>
      </c>
      <c r="E18" s="10">
        <v>4.1400833333333331</v>
      </c>
      <c r="F18" s="8">
        <v>4.5837083333333331</v>
      </c>
      <c r="G18" s="8">
        <v>246.75535826872928</v>
      </c>
      <c r="H18" s="8">
        <v>41.041850726250004</v>
      </c>
      <c r="I18" s="10">
        <v>35.935174441728002</v>
      </c>
      <c r="J18" s="7">
        <v>46.341867588140147</v>
      </c>
      <c r="K18" s="7">
        <v>0.85844087670833347</v>
      </c>
      <c r="L18" s="40"/>
      <c r="M18" s="36"/>
      <c r="N18" s="36"/>
    </row>
    <row r="19" spans="1:14" ht="12" customHeight="1" x14ac:dyDescent="0.25">
      <c r="A19" s="14">
        <v>41986</v>
      </c>
      <c r="B19" s="12">
        <v>90.877250000000004</v>
      </c>
      <c r="C19" s="8">
        <v>0.42245833333333332</v>
      </c>
      <c r="D19" s="8">
        <v>3.681833333333334</v>
      </c>
      <c r="E19" s="10">
        <v>4.1042916666666676</v>
      </c>
      <c r="F19" s="8">
        <v>4.6544999999999996</v>
      </c>
      <c r="G19" s="8">
        <v>247.59709310733433</v>
      </c>
      <c r="H19" s="8">
        <v>38.756170582499998</v>
      </c>
      <c r="I19" s="10">
        <v>35.881270431450005</v>
      </c>
      <c r="J19" s="7">
        <v>46.376519396984357</v>
      </c>
      <c r="K19" s="7">
        <v>0.73104283633333333</v>
      </c>
      <c r="L19" s="40"/>
      <c r="M19" s="36"/>
      <c r="N19" s="36"/>
    </row>
    <row r="20" spans="1:14" ht="12" customHeight="1" x14ac:dyDescent="0.25">
      <c r="A20" s="14">
        <v>41987</v>
      </c>
      <c r="B20" s="12">
        <v>89.841791666666666</v>
      </c>
      <c r="C20" s="8">
        <v>0.33233333333333331</v>
      </c>
      <c r="D20" s="8">
        <v>4.3563750000000017</v>
      </c>
      <c r="E20" s="10">
        <v>4.6887083333333353</v>
      </c>
      <c r="F20" s="8">
        <v>5.0411666666666681</v>
      </c>
      <c r="G20" s="8">
        <v>249.00257283321969</v>
      </c>
      <c r="H20" s="8">
        <v>39.185675823749982</v>
      </c>
      <c r="I20" s="10">
        <v>35.945790877721741</v>
      </c>
      <c r="J20" s="7">
        <v>46.115545520168816</v>
      </c>
      <c r="K20" s="7">
        <v>0.95975514137500018</v>
      </c>
      <c r="L20" s="40"/>
      <c r="M20" s="36"/>
      <c r="N20" s="36"/>
    </row>
    <row r="21" spans="1:14" ht="12" customHeight="1" x14ac:dyDescent="0.25">
      <c r="A21" s="14">
        <v>41988</v>
      </c>
      <c r="B21" s="12">
        <v>89.607541666666691</v>
      </c>
      <c r="C21" s="8">
        <v>0.31612500000000004</v>
      </c>
      <c r="D21" s="8">
        <v>4.5561666666666669</v>
      </c>
      <c r="E21" s="8">
        <v>4.8722916666666674</v>
      </c>
      <c r="F21" s="8">
        <v>5.1051250000000019</v>
      </c>
      <c r="G21" s="8">
        <v>247.30347131474866</v>
      </c>
      <c r="H21" s="8">
        <v>45.269668222500002</v>
      </c>
      <c r="I21" s="8">
        <v>35.825533307550003</v>
      </c>
      <c r="J21" s="7">
        <v>46.01139971407779</v>
      </c>
      <c r="K21" s="8">
        <v>1.1679025096666666</v>
      </c>
      <c r="L21" s="40"/>
      <c r="M21" s="36"/>
      <c r="N21" s="36"/>
    </row>
    <row r="22" spans="1:14" ht="12" customHeight="1" x14ac:dyDescent="0.25">
      <c r="A22" s="14">
        <v>41989</v>
      </c>
      <c r="B22" s="12">
        <v>89.479875000000035</v>
      </c>
      <c r="C22" s="8">
        <v>0.28687499999999999</v>
      </c>
      <c r="D22" s="8">
        <v>4.7502500000000003</v>
      </c>
      <c r="E22" s="8">
        <v>5.0371250000000005</v>
      </c>
      <c r="F22" s="8">
        <v>5.0924166666666668</v>
      </c>
      <c r="G22" s="8">
        <v>247.79776386179319</v>
      </c>
      <c r="H22" s="8">
        <v>55.656388252500001</v>
      </c>
      <c r="I22" s="8">
        <v>35.753382357600003</v>
      </c>
      <c r="J22" s="7">
        <v>45.907866664334122</v>
      </c>
      <c r="K22" s="8">
        <v>0.93767978554166664</v>
      </c>
      <c r="L22" s="40"/>
      <c r="M22" s="36"/>
      <c r="N22" s="36"/>
    </row>
    <row r="23" spans="1:14" ht="12" customHeight="1" x14ac:dyDescent="0.25">
      <c r="A23" s="14">
        <v>41990</v>
      </c>
      <c r="B23" s="12">
        <v>89.646624999999986</v>
      </c>
      <c r="C23" s="8">
        <v>0.34779166666666667</v>
      </c>
      <c r="D23" s="8">
        <v>4.2062499999999998</v>
      </c>
      <c r="E23" s="8">
        <v>4.5540416666666665</v>
      </c>
      <c r="F23" s="8">
        <v>5.3134999999999994</v>
      </c>
      <c r="G23" s="8">
        <v>247.47942272124541</v>
      </c>
      <c r="H23" s="8">
        <v>51.568873754999991</v>
      </c>
      <c r="I23" s="8">
        <v>36.055604247749997</v>
      </c>
      <c r="J23" s="7">
        <v>46.270835742362806</v>
      </c>
      <c r="K23" s="8">
        <v>1.1047030896375003</v>
      </c>
      <c r="L23" s="40"/>
      <c r="M23" s="36"/>
      <c r="N23" s="36"/>
    </row>
    <row r="24" spans="1:14" ht="12" customHeight="1" x14ac:dyDescent="0.25">
      <c r="A24" s="14">
        <v>41991</v>
      </c>
      <c r="B24" s="12">
        <v>89.999874999999989</v>
      </c>
      <c r="C24" s="8">
        <v>0.46237499999999992</v>
      </c>
      <c r="D24" s="8">
        <v>3.6966666666666659</v>
      </c>
      <c r="E24" s="8">
        <v>4.1590416666666661</v>
      </c>
      <c r="F24" s="8">
        <v>5.2599583333333344</v>
      </c>
      <c r="G24" s="8">
        <v>247.0048826580211</v>
      </c>
      <c r="H24" s="8">
        <v>68.693207812499978</v>
      </c>
      <c r="I24" s="8">
        <v>36.251117864100003</v>
      </c>
      <c r="J24" s="7">
        <v>46.522604012238759</v>
      </c>
      <c r="K24" s="8">
        <v>0.96120746741666674</v>
      </c>
      <c r="L24" s="40"/>
      <c r="M24" s="36"/>
      <c r="N24" s="36"/>
    </row>
    <row r="25" spans="1:14" ht="12" customHeight="1" x14ac:dyDescent="0.25">
      <c r="A25" s="14">
        <v>41992</v>
      </c>
      <c r="B25" s="12">
        <v>90.622833333333304</v>
      </c>
      <c r="C25" s="8">
        <v>0.49362500000000015</v>
      </c>
      <c r="D25" s="8">
        <v>3.3497083333333335</v>
      </c>
      <c r="E25" s="8">
        <v>3.8433333333333337</v>
      </c>
      <c r="F25" s="8">
        <v>4.9389166666666675</v>
      </c>
      <c r="G25" s="8">
        <v>246.71140743559758</v>
      </c>
      <c r="H25" s="8">
        <v>79.471056989999994</v>
      </c>
      <c r="I25" s="8">
        <v>36.292588990350005</v>
      </c>
      <c r="J25" s="7">
        <v>46.669114757008032</v>
      </c>
      <c r="K25" s="7">
        <v>0.87464883533333349</v>
      </c>
      <c r="L25" s="40"/>
      <c r="M25" s="36"/>
      <c r="N25" s="36"/>
    </row>
    <row r="26" spans="1:14" ht="12" customHeight="1" x14ac:dyDescent="0.25">
      <c r="A26" s="14">
        <v>41993</v>
      </c>
      <c r="B26" s="12">
        <v>90.626583333333315</v>
      </c>
      <c r="C26" s="8">
        <v>0.44237499999999996</v>
      </c>
      <c r="D26" s="8">
        <v>3.6799583333333334</v>
      </c>
      <c r="E26" s="8">
        <v>4.1223333333333336</v>
      </c>
      <c r="F26" s="8">
        <v>4.7729999999999997</v>
      </c>
      <c r="G26" s="8">
        <v>246.49632160393466</v>
      </c>
      <c r="H26" s="8">
        <v>88.471632513750023</v>
      </c>
      <c r="I26" s="8">
        <v>36.056947687200001</v>
      </c>
      <c r="J26" s="7">
        <v>46.426644214504989</v>
      </c>
      <c r="K26" s="7">
        <v>0.57616678725000026</v>
      </c>
      <c r="L26" s="40"/>
      <c r="M26" s="36"/>
      <c r="N26" s="36"/>
    </row>
    <row r="27" spans="1:14" ht="12" customHeight="1" x14ac:dyDescent="0.25">
      <c r="A27" s="14">
        <v>41994</v>
      </c>
      <c r="B27" s="12">
        <v>90.510166666666677</v>
      </c>
      <c r="C27" s="8">
        <v>0.42541666666666661</v>
      </c>
      <c r="D27" s="8">
        <v>3.5650416666666671</v>
      </c>
      <c r="E27" s="8">
        <v>3.9904583333333337</v>
      </c>
      <c r="F27" s="8">
        <v>4.940291666666667</v>
      </c>
      <c r="G27" s="8">
        <v>245.42756479413254</v>
      </c>
      <c r="H27" s="8">
        <v>68.395716333750002</v>
      </c>
      <c r="I27" s="8">
        <v>36.211458575549997</v>
      </c>
      <c r="J27" s="7">
        <v>46.575571595481854</v>
      </c>
      <c r="K27" s="8">
        <v>0.60624736422500003</v>
      </c>
      <c r="L27" s="40"/>
      <c r="M27" s="36"/>
      <c r="N27" s="36"/>
    </row>
    <row r="28" spans="1:14" ht="12" customHeight="1" x14ac:dyDescent="0.25">
      <c r="A28" s="14">
        <v>41995</v>
      </c>
      <c r="B28" s="12">
        <v>90.231583333333333</v>
      </c>
      <c r="C28" s="8">
        <v>0.46966666666666662</v>
      </c>
      <c r="D28" s="8">
        <v>3.4377499999999999</v>
      </c>
      <c r="E28" s="8">
        <v>3.9074166666666663</v>
      </c>
      <c r="F28" s="8">
        <v>5.0667499999999999</v>
      </c>
      <c r="G28" s="8">
        <v>245.1817991318737</v>
      </c>
      <c r="H28" s="8">
        <v>70.47140249249999</v>
      </c>
      <c r="I28" s="8">
        <v>36.4432909374</v>
      </c>
      <c r="J28" s="7">
        <v>46.736301386369156</v>
      </c>
      <c r="K28" s="7">
        <v>0.62539999999999996</v>
      </c>
      <c r="L28" s="40"/>
      <c r="M28" s="36"/>
      <c r="N28" s="36"/>
    </row>
    <row r="29" spans="1:14" ht="12" customHeight="1" x14ac:dyDescent="0.25">
      <c r="A29" s="14">
        <v>41996</v>
      </c>
      <c r="B29" s="12">
        <v>90.421041666666653</v>
      </c>
      <c r="C29" s="8">
        <v>0.43883333333333341</v>
      </c>
      <c r="D29" s="8">
        <v>3.8882500000000007</v>
      </c>
      <c r="E29" s="8">
        <v>4.3270833333333343</v>
      </c>
      <c r="F29" s="8">
        <v>4.8650833333333328</v>
      </c>
      <c r="G29" s="8">
        <v>246.47516471065885</v>
      </c>
      <c r="H29" s="8">
        <v>97.922589873749999</v>
      </c>
      <c r="I29" s="8">
        <v>35.951102766450013</v>
      </c>
      <c r="J29" s="7">
        <v>46.281376235734129</v>
      </c>
      <c r="K29" s="7">
        <v>0.70368101370833314</v>
      </c>
      <c r="L29" s="40"/>
      <c r="M29" s="36"/>
      <c r="N29" s="36"/>
    </row>
    <row r="30" spans="1:14" ht="12" customHeight="1" x14ac:dyDescent="0.25">
      <c r="A30" s="14">
        <v>41997</v>
      </c>
      <c r="B30" s="12">
        <v>90.244833333333318</v>
      </c>
      <c r="C30" s="8">
        <v>0.41695833333333332</v>
      </c>
      <c r="D30" s="8">
        <v>4.0484583333333335</v>
      </c>
      <c r="E30" s="8">
        <v>4.465416666666667</v>
      </c>
      <c r="F30" s="8">
        <v>4.8525833333333344</v>
      </c>
      <c r="G30" s="8">
        <v>244.59117779606868</v>
      </c>
      <c r="H30" s="8">
        <v>98.205651941250011</v>
      </c>
      <c r="I30" s="8">
        <v>35.935287303900012</v>
      </c>
      <c r="J30" s="7">
        <v>46.219974788417161</v>
      </c>
      <c r="K30" s="7">
        <v>0.88551223412500013</v>
      </c>
      <c r="L30" s="40"/>
      <c r="M30" s="36"/>
      <c r="N30" s="36"/>
    </row>
    <row r="31" spans="1:14" ht="12" customHeight="1" x14ac:dyDescent="0.25">
      <c r="A31" s="14">
        <v>41998</v>
      </c>
      <c r="B31" s="12">
        <v>89.582916666666662</v>
      </c>
      <c r="C31" s="8">
        <v>0.38220833333333332</v>
      </c>
      <c r="D31" s="8">
        <v>4.4184166666666673</v>
      </c>
      <c r="E31" s="8">
        <v>4.800625000000001</v>
      </c>
      <c r="F31" s="8">
        <v>5.0431666666666661</v>
      </c>
      <c r="G31" s="8">
        <v>244.62696201305434</v>
      </c>
      <c r="H31" s="8">
        <v>64.067199967500002</v>
      </c>
      <c r="I31" s="8">
        <v>35.958241958249992</v>
      </c>
      <c r="J31" s="7">
        <v>46.105267821393497</v>
      </c>
      <c r="K31" s="7">
        <v>0.9839799397500002</v>
      </c>
      <c r="L31" s="40"/>
      <c r="M31" s="36"/>
      <c r="N31" s="36"/>
    </row>
    <row r="32" spans="1:14" ht="12" customHeight="1" x14ac:dyDescent="0.25">
      <c r="A32" s="14">
        <v>41999</v>
      </c>
      <c r="B32" s="12">
        <v>89.648333333333355</v>
      </c>
      <c r="C32" s="8">
        <v>0.30495833333333339</v>
      </c>
      <c r="D32" s="8">
        <v>4.995000000000001</v>
      </c>
      <c r="E32" s="8">
        <v>5.2999583333333344</v>
      </c>
      <c r="F32" s="8">
        <v>4.5376666666666674</v>
      </c>
      <c r="G32" s="8">
        <v>245.35569225187376</v>
      </c>
      <c r="H32" s="8">
        <v>75.09127016250001</v>
      </c>
      <c r="I32" s="8">
        <v>35.601216775049998</v>
      </c>
      <c r="J32" s="7">
        <v>45.705969211901802</v>
      </c>
      <c r="K32" s="7">
        <v>1.406839190041667</v>
      </c>
      <c r="L32" s="40"/>
      <c r="M32" s="36"/>
      <c r="N32" s="36"/>
    </row>
    <row r="33" spans="1:14" ht="12" customHeight="1" x14ac:dyDescent="0.25">
      <c r="A33" s="14">
        <v>42000</v>
      </c>
      <c r="B33" s="12">
        <v>89.600124999999991</v>
      </c>
      <c r="C33" s="8">
        <v>0.23254166666666665</v>
      </c>
      <c r="D33" s="8">
        <v>5.1876249999999997</v>
      </c>
      <c r="E33" s="8">
        <v>5.4201666666666668</v>
      </c>
      <c r="F33" s="8">
        <v>4.5426250000000001</v>
      </c>
      <c r="G33" s="8">
        <v>246.06633328544248</v>
      </c>
      <c r="H33" s="8">
        <v>85.782849881249987</v>
      </c>
      <c r="I33" s="8">
        <v>35.503990033200012</v>
      </c>
      <c r="J33" s="7">
        <v>45.614426963955744</v>
      </c>
      <c r="K33" s="7">
        <v>0.95661811712500022</v>
      </c>
      <c r="L33" s="40"/>
      <c r="M33" s="36"/>
      <c r="N33" s="36"/>
    </row>
    <row r="34" spans="1:14" ht="12" customHeight="1" x14ac:dyDescent="0.25">
      <c r="A34" s="14">
        <v>42001</v>
      </c>
      <c r="B34" s="12">
        <v>89.378624999999985</v>
      </c>
      <c r="C34" s="8">
        <v>0.17987499999999998</v>
      </c>
      <c r="D34" s="8">
        <v>5.4707083333333335</v>
      </c>
      <c r="E34" s="8">
        <v>5.6505833333333335</v>
      </c>
      <c r="F34" s="8">
        <v>4.6323333333333334</v>
      </c>
      <c r="G34" s="8">
        <v>246.50058703257437</v>
      </c>
      <c r="H34" s="8">
        <v>86.025054516365984</v>
      </c>
      <c r="I34" s="8">
        <v>35.371597311450003</v>
      </c>
      <c r="J34" s="7">
        <v>45.453555907829653</v>
      </c>
      <c r="K34" s="7">
        <v>1.0550501409617936</v>
      </c>
      <c r="L34" s="40"/>
      <c r="M34" s="36"/>
      <c r="N34" s="36"/>
    </row>
    <row r="35" spans="1:14" ht="12" customHeight="1" x14ac:dyDescent="0.25">
      <c r="A35" s="14">
        <v>42002</v>
      </c>
      <c r="B35" s="12">
        <v>89.128791666666643</v>
      </c>
      <c r="C35" s="8">
        <v>0.11625000000000001</v>
      </c>
      <c r="D35" s="8">
        <v>5.6744999999999992</v>
      </c>
      <c r="E35" s="8">
        <v>5.7907499999999992</v>
      </c>
      <c r="F35" s="8">
        <v>4.7352916666666669</v>
      </c>
      <c r="G35" s="8">
        <v>246.66227080399926</v>
      </c>
      <c r="H35" s="8">
        <v>57.716490719055173</v>
      </c>
      <c r="I35" s="8">
        <v>35.348934860850008</v>
      </c>
      <c r="J35" s="7">
        <v>45.397142662020009</v>
      </c>
      <c r="K35" s="7">
        <v>0.89081717520098291</v>
      </c>
      <c r="L35" s="40"/>
      <c r="M35" s="36"/>
      <c r="N35" s="36"/>
    </row>
    <row r="36" spans="1:14" ht="12" customHeight="1" x14ac:dyDescent="0.25">
      <c r="A36" s="14">
        <v>42003</v>
      </c>
      <c r="B36" s="12">
        <v>89.047625000000025</v>
      </c>
      <c r="C36" s="8">
        <v>8.1791666666666665E-2</v>
      </c>
      <c r="D36" s="8">
        <v>5.6554166666666674</v>
      </c>
      <c r="E36" s="8">
        <v>5.7372083333333341</v>
      </c>
      <c r="F36" s="8">
        <v>4.8323333333333336</v>
      </c>
      <c r="G36" s="8">
        <v>248.25452214744797</v>
      </c>
      <c r="H36" s="8">
        <v>49.050319669861793</v>
      </c>
      <c r="I36" s="8">
        <v>35.418958741950007</v>
      </c>
      <c r="J36" s="7">
        <v>45.468233642119181</v>
      </c>
      <c r="K36" s="7">
        <v>1.280870447728494</v>
      </c>
      <c r="L36" s="40"/>
      <c r="M36" s="36"/>
      <c r="N36" s="36"/>
    </row>
    <row r="37" spans="1:14" ht="12" customHeight="1" thickBot="1" x14ac:dyDescent="0.3">
      <c r="A37" s="14">
        <v>42004</v>
      </c>
      <c r="B37" s="26">
        <v>88.014250000000004</v>
      </c>
      <c r="C37" s="27">
        <v>7.3583333333333348E-2</v>
      </c>
      <c r="D37" s="27">
        <v>6.196208333333332</v>
      </c>
      <c r="E37" s="27">
        <v>6.2697916666666655</v>
      </c>
      <c r="F37" s="27">
        <v>5.1779999999999999</v>
      </c>
      <c r="G37" s="27">
        <v>246.42676092546625</v>
      </c>
      <c r="H37" s="27">
        <v>53.86176704440927</v>
      </c>
      <c r="I37" s="27">
        <v>35.413115888099995</v>
      </c>
      <c r="J37" s="47">
        <v>45.25582380685875</v>
      </c>
      <c r="K37" s="47">
        <v>1.4025787975070436</v>
      </c>
      <c r="L37" s="40"/>
      <c r="M37" s="36"/>
      <c r="N37" s="36"/>
    </row>
    <row r="38" spans="1:14" ht="17.25" customHeight="1" x14ac:dyDescent="0.25">
      <c r="A38" s="58" t="s">
        <v>26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41"/>
      <c r="M38" s="41"/>
      <c r="N38" s="41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MIN(B7:B37)</f>
        <v>88.014250000000004</v>
      </c>
      <c r="C40" s="31">
        <f t="shared" ref="C40:K40" si="0">MIN(C7:C37)</f>
        <v>7.3583333333333348E-2</v>
      </c>
      <c r="D40" s="31">
        <f t="shared" si="0"/>
        <v>2.9604999999999997</v>
      </c>
      <c r="E40" s="31">
        <f t="shared" si="0"/>
        <v>3.4247916666666662</v>
      </c>
      <c r="F40" s="31">
        <f t="shared" si="0"/>
        <v>4.5229583333333334</v>
      </c>
      <c r="G40" s="31">
        <f t="shared" si="0"/>
        <v>244.59117779606868</v>
      </c>
      <c r="H40" s="31">
        <f t="shared" si="0"/>
        <v>38.756170582499998</v>
      </c>
      <c r="I40" s="31">
        <f t="shared" si="0"/>
        <v>35.348934860850008</v>
      </c>
      <c r="J40" s="31">
        <f t="shared" si="0"/>
        <v>45.25582380685875</v>
      </c>
      <c r="K40" s="31">
        <f t="shared" si="0"/>
        <v>0.20146666850000003</v>
      </c>
      <c r="L40" s="28"/>
    </row>
    <row r="41" spans="1:14" x14ac:dyDescent="0.25">
      <c r="A41" s="20" t="s">
        <v>18</v>
      </c>
      <c r="B41" s="32">
        <f>AVERAGE(B7:B37)</f>
        <v>90.186094086021512</v>
      </c>
      <c r="C41" s="32">
        <f t="shared" ref="C41:L41" si="1">AVERAGE(C7:C37)</f>
        <v>0.36590456989247311</v>
      </c>
      <c r="D41" s="32">
        <f t="shared" si="1"/>
        <v>4.1250631720430109</v>
      </c>
      <c r="E41" s="32">
        <f t="shared" si="1"/>
        <v>4.4909677419354841</v>
      </c>
      <c r="F41" s="32">
        <f t="shared" si="1"/>
        <v>4.8426599462365578</v>
      </c>
      <c r="G41" s="32">
        <f t="shared" si="1"/>
        <v>248.57817484822809</v>
      </c>
      <c r="H41" s="32">
        <f t="shared" si="1"/>
        <v>66.221713764353467</v>
      </c>
      <c r="I41" s="32">
        <f t="shared" si="1"/>
        <v>35.944533709282261</v>
      </c>
      <c r="J41" s="32">
        <f t="shared" si="1"/>
        <v>46.226605116708257</v>
      </c>
      <c r="K41" s="32">
        <f t="shared" si="1"/>
        <v>0.86624203213130124</v>
      </c>
      <c r="L41" s="32" t="e">
        <f t="shared" si="1"/>
        <v>#DIV/0!</v>
      </c>
    </row>
    <row r="42" spans="1:14" x14ac:dyDescent="0.25">
      <c r="A42" s="21" t="s">
        <v>19</v>
      </c>
      <c r="B42" s="33">
        <f>MAX(B7:B37)</f>
        <v>91.504416666666657</v>
      </c>
      <c r="C42" s="33">
        <f t="shared" ref="C42:K42" si="2">MAX(C7:C37)</f>
        <v>0.50329166666666669</v>
      </c>
      <c r="D42" s="33">
        <f t="shared" si="2"/>
        <v>6.196208333333332</v>
      </c>
      <c r="E42" s="33">
        <f t="shared" si="2"/>
        <v>6.2697916666666655</v>
      </c>
      <c r="F42" s="33">
        <f t="shared" si="2"/>
        <v>5.3134999999999994</v>
      </c>
      <c r="G42" s="33">
        <f t="shared" si="2"/>
        <v>254.17608359642796</v>
      </c>
      <c r="H42" s="33">
        <f t="shared" si="2"/>
        <v>121.66142744999999</v>
      </c>
      <c r="I42" s="33">
        <f t="shared" si="2"/>
        <v>36.4432909374</v>
      </c>
      <c r="J42" s="33">
        <f t="shared" si="2"/>
        <v>46.814945348779027</v>
      </c>
      <c r="K42" s="33">
        <f t="shared" si="2"/>
        <v>1.406839190041667</v>
      </c>
      <c r="L42" s="28"/>
    </row>
    <row r="43" spans="1:14" ht="15.75" thickBot="1" x14ac:dyDescent="0.3">
      <c r="A43" s="24" t="s">
        <v>25</v>
      </c>
      <c r="B43" s="34">
        <f>STDEV(B7:B37)</f>
        <v>0.79251810244599152</v>
      </c>
      <c r="C43" s="34">
        <f t="shared" ref="C43:K43" si="3">STDEV(C7:C37)</f>
        <v>0.11881791634523661</v>
      </c>
      <c r="D43" s="34">
        <f t="shared" si="3"/>
        <v>0.82576080266975516</v>
      </c>
      <c r="E43" s="34">
        <f t="shared" si="3"/>
        <v>0.71166703712175461</v>
      </c>
      <c r="F43" s="34">
        <f t="shared" si="3"/>
        <v>0.23781966793275372</v>
      </c>
      <c r="G43" s="34">
        <f t="shared" si="3"/>
        <v>2.9541792018988597</v>
      </c>
      <c r="H43" s="34">
        <f t="shared" si="3"/>
        <v>21.483721046001367</v>
      </c>
      <c r="I43" s="34">
        <f t="shared" si="3"/>
        <v>0.29721000790819785</v>
      </c>
      <c r="J43" s="34">
        <f t="shared" si="3"/>
        <v>0.43040634136585576</v>
      </c>
      <c r="K43" s="34">
        <f t="shared" si="3"/>
        <v>0.28375987815885573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9" t="s">
        <v>30</v>
      </c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</row>
    <row r="46" spans="1:14" x14ac:dyDescent="0.25">
      <c r="A46" s="2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4"/>
    </row>
    <row r="47" spans="1:14" x14ac:dyDescent="0.25">
      <c r="A47" s="2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4"/>
    </row>
    <row r="48" spans="1:14" x14ac:dyDescent="0.25">
      <c r="A48" s="2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4"/>
    </row>
    <row r="49" spans="1:14" x14ac:dyDescent="0.25">
      <c r="A49" s="2"/>
      <c r="B49" s="5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7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5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8" tint="0.79998168889431442"/>
    <pageSetUpPr fitToPage="1"/>
  </sheetPr>
  <dimension ref="A1:M45"/>
  <sheetViews>
    <sheetView showGridLines="0" workbookViewId="0">
      <selection activeCell="D24" sqref="D24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73" t="s">
        <v>21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3" x14ac:dyDescent="0.25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</row>
    <row r="3" spans="1:13" x14ac:dyDescent="0.25">
      <c r="A3" s="59" t="s">
        <v>1</v>
      </c>
      <c r="B3" s="61"/>
      <c r="C3" s="63" t="s">
        <v>28</v>
      </c>
      <c r="D3" s="63"/>
      <c r="E3" s="63"/>
      <c r="F3" s="63"/>
      <c r="G3" s="63"/>
      <c r="H3" s="63"/>
      <c r="I3" s="63"/>
      <c r="J3" s="63"/>
      <c r="K3" s="63"/>
    </row>
    <row r="4" spans="1:13" ht="15.75" thickBot="1" x14ac:dyDescent="0.3">
      <c r="A4" s="59" t="s">
        <v>2</v>
      </c>
      <c r="B4" s="59"/>
      <c r="C4" s="76" t="s">
        <v>9</v>
      </c>
      <c r="D4" s="76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2" t="s">
        <v>3</v>
      </c>
      <c r="C6" s="42" t="s">
        <v>14</v>
      </c>
      <c r="D6" s="42" t="s">
        <v>4</v>
      </c>
      <c r="E6" s="43" t="s">
        <v>5</v>
      </c>
      <c r="F6" s="42" t="s">
        <v>6</v>
      </c>
      <c r="G6" s="42" t="s">
        <v>10</v>
      </c>
      <c r="H6" s="42" t="s">
        <v>11</v>
      </c>
      <c r="I6" s="42" t="s">
        <v>12</v>
      </c>
      <c r="J6" s="42" t="s">
        <v>20</v>
      </c>
      <c r="K6" s="42" t="s">
        <v>13</v>
      </c>
      <c r="L6" s="15"/>
    </row>
    <row r="7" spans="1:13" ht="12" customHeight="1" x14ac:dyDescent="0.25">
      <c r="A7" s="14">
        <v>41974</v>
      </c>
      <c r="B7" s="11">
        <v>90.396000000000001</v>
      </c>
      <c r="C7" s="10">
        <v>0.441</v>
      </c>
      <c r="D7" s="10">
        <v>4.0270000000000001</v>
      </c>
      <c r="E7" s="10">
        <v>4.468</v>
      </c>
      <c r="F7" s="10">
        <v>5.1749999999999998</v>
      </c>
      <c r="G7" s="10">
        <v>250.7043388822355</v>
      </c>
      <c r="H7" s="10">
        <v>112.63782626999999</v>
      </c>
      <c r="I7" s="10">
        <v>36.486036072000005</v>
      </c>
      <c r="J7" s="10">
        <v>46.694918527248724</v>
      </c>
      <c r="K7" s="10">
        <v>1.0387035849999999</v>
      </c>
    </row>
    <row r="8" spans="1:13" ht="12" customHeight="1" x14ac:dyDescent="0.25">
      <c r="A8" s="14">
        <v>41975</v>
      </c>
      <c r="B8" s="12">
        <v>90.721999999999994</v>
      </c>
      <c r="C8" s="8">
        <v>0.439</v>
      </c>
      <c r="D8" s="7">
        <v>4.5270000000000001</v>
      </c>
      <c r="E8" s="10">
        <v>4.9660000000000002</v>
      </c>
      <c r="F8" s="8">
        <v>5.4249999999999998</v>
      </c>
      <c r="G8" s="8">
        <v>252.74467285823701</v>
      </c>
      <c r="H8" s="8">
        <v>125.82692217</v>
      </c>
      <c r="I8" s="10">
        <v>36.410552254800002</v>
      </c>
      <c r="J8" s="7">
        <v>46.582675790151789</v>
      </c>
      <c r="K8" s="7">
        <v>1.1084152350000001</v>
      </c>
    </row>
    <row r="9" spans="1:13" ht="12" customHeight="1" x14ac:dyDescent="0.25">
      <c r="A9" s="14">
        <v>41976</v>
      </c>
      <c r="B9" s="12">
        <v>91.168000000000006</v>
      </c>
      <c r="C9" s="8">
        <v>0.47</v>
      </c>
      <c r="D9" s="7">
        <v>4.6429999999999998</v>
      </c>
      <c r="E9" s="10">
        <v>5.1129999999999995</v>
      </c>
      <c r="F9" s="8">
        <v>5.2889999999999997</v>
      </c>
      <c r="G9" s="8">
        <v>253.04310458275773</v>
      </c>
      <c r="H9" s="8">
        <v>114.64197938999999</v>
      </c>
      <c r="I9" s="10">
        <v>36.331488723600003</v>
      </c>
      <c r="J9" s="7">
        <v>46.495224633764323</v>
      </c>
      <c r="K9" s="7">
        <v>0.58000092800000003</v>
      </c>
    </row>
    <row r="10" spans="1:13" ht="12" customHeight="1" x14ac:dyDescent="0.25">
      <c r="A10" s="14">
        <v>41977</v>
      </c>
      <c r="B10" s="12">
        <v>91.710999999999999</v>
      </c>
      <c r="C10" s="8">
        <v>0.57399999999999995</v>
      </c>
      <c r="D10" s="7">
        <v>4.0019999999999998</v>
      </c>
      <c r="E10" s="10">
        <v>4.5759999999999996</v>
      </c>
      <c r="F10" s="8">
        <v>5.1609999999999996</v>
      </c>
      <c r="G10" s="8">
        <v>253.24866094009207</v>
      </c>
      <c r="H10" s="8">
        <v>77.56762327720665</v>
      </c>
      <c r="I10" s="10">
        <v>36.617924458799997</v>
      </c>
      <c r="J10" s="7">
        <v>46.957635752367644</v>
      </c>
      <c r="K10" s="7">
        <v>2.0587775383656095</v>
      </c>
    </row>
    <row r="11" spans="1:13" ht="12" customHeight="1" x14ac:dyDescent="0.25">
      <c r="A11" s="14">
        <v>41978</v>
      </c>
      <c r="B11" s="12">
        <v>91.405000000000001</v>
      </c>
      <c r="C11" s="8">
        <v>0.49299999999999999</v>
      </c>
      <c r="D11" s="7">
        <v>3.9849999999999999</v>
      </c>
      <c r="E11" s="10">
        <v>4.4779999999999998</v>
      </c>
      <c r="F11" s="8">
        <v>5.2190000000000003</v>
      </c>
      <c r="G11" s="8">
        <v>254.04713773714928</v>
      </c>
      <c r="H11" s="8">
        <v>88.923055076682886</v>
      </c>
      <c r="I11" s="10">
        <v>36.414713933999998</v>
      </c>
      <c r="J11" s="8">
        <v>46.664442875818288</v>
      </c>
      <c r="K11" s="8">
        <v>1.9356026234929544</v>
      </c>
    </row>
    <row r="12" spans="1:13" ht="12" customHeight="1" x14ac:dyDescent="0.25">
      <c r="A12" s="14">
        <v>41979</v>
      </c>
      <c r="B12" s="12">
        <v>91.555999999999997</v>
      </c>
      <c r="C12" s="8">
        <v>0.54400000000000004</v>
      </c>
      <c r="D12" s="7">
        <v>3.464</v>
      </c>
      <c r="E12" s="10">
        <v>4.008</v>
      </c>
      <c r="F12" s="8">
        <v>4.6900000000000004</v>
      </c>
      <c r="G12" s="8">
        <v>252.17912874811043</v>
      </c>
      <c r="H12" s="8">
        <v>85.917200687896624</v>
      </c>
      <c r="I12" s="10">
        <v>36.191544933599999</v>
      </c>
      <c r="J12" s="7">
        <v>46.723862337978574</v>
      </c>
      <c r="K12" s="7">
        <v>1.5660785436971223</v>
      </c>
    </row>
    <row r="13" spans="1:13" ht="12" customHeight="1" x14ac:dyDescent="0.25">
      <c r="A13" s="14">
        <v>41980</v>
      </c>
      <c r="B13" s="12">
        <v>91.578999999999994</v>
      </c>
      <c r="C13" s="8">
        <v>0.54300000000000004</v>
      </c>
      <c r="D13" s="8">
        <v>3.6179999999999999</v>
      </c>
      <c r="E13" s="10">
        <v>4.1609999999999996</v>
      </c>
      <c r="F13" s="8">
        <v>4.681</v>
      </c>
      <c r="G13" s="8">
        <v>250.55309257953809</v>
      </c>
      <c r="H13" s="8">
        <v>50.848017210000002</v>
      </c>
      <c r="I13" s="10">
        <v>36.249816816000006</v>
      </c>
      <c r="J13" s="7">
        <v>46.765198651692629</v>
      </c>
      <c r="K13" s="7">
        <v>1.0735594100000001</v>
      </c>
    </row>
    <row r="14" spans="1:13" ht="12" customHeight="1" x14ac:dyDescent="0.25">
      <c r="A14" s="14">
        <v>41981</v>
      </c>
      <c r="B14" s="12">
        <v>92.114999999999995</v>
      </c>
      <c r="C14" s="8">
        <v>0.60799999999999998</v>
      </c>
      <c r="D14" s="8">
        <v>3.3140000000000001</v>
      </c>
      <c r="E14" s="10">
        <v>3.9220000000000002</v>
      </c>
      <c r="F14" s="8">
        <v>4.8129999999999997</v>
      </c>
      <c r="G14" s="8">
        <v>251.51661449781537</v>
      </c>
      <c r="H14" s="8">
        <v>45.255545819999995</v>
      </c>
      <c r="I14" s="10">
        <v>36.541879610400002</v>
      </c>
      <c r="J14" s="7">
        <v>47.174577486992327</v>
      </c>
      <c r="K14" s="7">
        <v>1.4081753300000002</v>
      </c>
    </row>
    <row r="15" spans="1:13" ht="12" customHeight="1" x14ac:dyDescent="0.25">
      <c r="A15" s="14">
        <v>41982</v>
      </c>
      <c r="B15" s="12">
        <v>92.885999999999996</v>
      </c>
      <c r="C15" s="8">
        <v>0.64400000000000002</v>
      </c>
      <c r="D15" s="8">
        <v>3.992</v>
      </c>
      <c r="E15" s="10">
        <v>4.6360000000000001</v>
      </c>
      <c r="F15" s="8">
        <v>4.8220000000000001</v>
      </c>
      <c r="G15" s="8">
        <v>252.51906801919085</v>
      </c>
      <c r="H15" s="8">
        <v>44.835557850000001</v>
      </c>
      <c r="I15" s="10">
        <v>36.546794913600003</v>
      </c>
      <c r="J15" s="7">
        <v>47.061073880268701</v>
      </c>
      <c r="K15" s="7">
        <v>1.512742805</v>
      </c>
    </row>
    <row r="16" spans="1:13" ht="12" customHeight="1" x14ac:dyDescent="0.25">
      <c r="A16" s="14">
        <v>41983</v>
      </c>
      <c r="B16" s="12">
        <v>91.326999999999998</v>
      </c>
      <c r="C16" s="8">
        <v>0.46700000000000003</v>
      </c>
      <c r="D16" s="8">
        <v>3.758</v>
      </c>
      <c r="E16" s="10">
        <v>4.2249999999999996</v>
      </c>
      <c r="F16" s="8">
        <v>4.758</v>
      </c>
      <c r="G16" s="8">
        <v>252.27828371753537</v>
      </c>
      <c r="H16" s="8">
        <v>43.921899809999999</v>
      </c>
      <c r="I16" s="10">
        <v>36.108039207600001</v>
      </c>
      <c r="J16" s="7">
        <v>46.56137577854588</v>
      </c>
      <c r="K16" s="7">
        <v>1.5657236590000001</v>
      </c>
    </row>
    <row r="17" spans="1:11" ht="12" customHeight="1" x14ac:dyDescent="0.25">
      <c r="A17" s="14">
        <v>41984</v>
      </c>
      <c r="B17" s="12">
        <v>91.165999999999997</v>
      </c>
      <c r="C17" s="8">
        <v>0.47</v>
      </c>
      <c r="D17" s="8">
        <v>4.319</v>
      </c>
      <c r="E17" s="10">
        <v>4.7889999999999997</v>
      </c>
      <c r="F17" s="8">
        <v>4.7380000000000004</v>
      </c>
      <c r="G17" s="8">
        <v>250.21488648167417</v>
      </c>
      <c r="H17" s="8">
        <v>44.334519569999998</v>
      </c>
      <c r="I17" s="10">
        <v>36.031604986800005</v>
      </c>
      <c r="J17" s="7">
        <v>46.371531473943016</v>
      </c>
      <c r="K17" s="7">
        <v>1.5489928630000001</v>
      </c>
    </row>
    <row r="18" spans="1:11" ht="12" customHeight="1" x14ac:dyDescent="0.25">
      <c r="A18" s="14">
        <v>41985</v>
      </c>
      <c r="B18" s="12">
        <v>91.382999999999996</v>
      </c>
      <c r="C18" s="8">
        <v>0.501</v>
      </c>
      <c r="D18" s="8">
        <v>3.98</v>
      </c>
      <c r="E18" s="10">
        <v>4.4809999999999999</v>
      </c>
      <c r="F18" s="8">
        <v>4.82</v>
      </c>
      <c r="G18" s="8">
        <v>246.62115840044791</v>
      </c>
      <c r="H18" s="8">
        <v>44.835557850000001</v>
      </c>
      <c r="I18" s="10">
        <v>36.144024753600007</v>
      </c>
      <c r="J18" s="7">
        <v>46.556713188460748</v>
      </c>
      <c r="K18" s="7">
        <v>1.2673577970000001</v>
      </c>
    </row>
    <row r="19" spans="1:11" ht="12" customHeight="1" x14ac:dyDescent="0.25">
      <c r="A19" s="14">
        <v>41986</v>
      </c>
      <c r="B19" s="12">
        <v>91.432000000000002</v>
      </c>
      <c r="C19" s="8">
        <v>0.51600000000000001</v>
      </c>
      <c r="D19" s="8">
        <v>4.1580000000000004</v>
      </c>
      <c r="E19" s="10">
        <v>4.6740000000000004</v>
      </c>
      <c r="F19" s="8">
        <v>4.8620000000000001</v>
      </c>
      <c r="G19" s="8">
        <v>247.32464711399979</v>
      </c>
      <c r="H19" s="8">
        <v>39.663074429999995</v>
      </c>
      <c r="I19" s="10">
        <v>36.110936473200006</v>
      </c>
      <c r="J19" s="7">
        <v>46.507534064995731</v>
      </c>
      <c r="K19" s="7">
        <v>1.1613960889999999</v>
      </c>
    </row>
    <row r="20" spans="1:11" ht="12" customHeight="1" x14ac:dyDescent="0.25">
      <c r="A20" s="14">
        <v>41987</v>
      </c>
      <c r="B20" s="12">
        <v>90.867999999999995</v>
      </c>
      <c r="C20" s="8">
        <v>0.433</v>
      </c>
      <c r="D20" s="8">
        <v>4.9870000000000001</v>
      </c>
      <c r="E20" s="10">
        <v>5.42</v>
      </c>
      <c r="F20" s="8">
        <v>5.2949999999999999</v>
      </c>
      <c r="G20" s="8">
        <v>249.2746459420992</v>
      </c>
      <c r="H20" s="8">
        <v>41.49775872</v>
      </c>
      <c r="I20" s="10">
        <v>36.180094035600007</v>
      </c>
      <c r="J20" s="7">
        <v>46.416790160002989</v>
      </c>
      <c r="K20" s="7">
        <v>1.794377871</v>
      </c>
    </row>
    <row r="21" spans="1:11" ht="12" customHeight="1" x14ac:dyDescent="0.25">
      <c r="A21" s="14">
        <v>41988</v>
      </c>
      <c r="B21" s="12">
        <v>89.950999999999993</v>
      </c>
      <c r="C21" s="8">
        <v>0.34300000000000003</v>
      </c>
      <c r="D21" s="8">
        <v>4.7770000000000001</v>
      </c>
      <c r="E21" s="8">
        <v>5.12</v>
      </c>
      <c r="F21" s="8">
        <v>5.37</v>
      </c>
      <c r="G21" s="8">
        <v>247.30437944474806</v>
      </c>
      <c r="H21" s="8">
        <v>47.009179799999991</v>
      </c>
      <c r="I21" s="10">
        <v>35.961459339599998</v>
      </c>
      <c r="J21" s="7">
        <v>46.099131379535251</v>
      </c>
      <c r="K21" s="8">
        <v>2.3227921779999998</v>
      </c>
    </row>
    <row r="22" spans="1:11" ht="12" customHeight="1" x14ac:dyDescent="0.25">
      <c r="A22" s="14">
        <v>41989</v>
      </c>
      <c r="B22" s="12">
        <v>89.888999999999996</v>
      </c>
      <c r="C22" s="8">
        <v>0.34499999999999997</v>
      </c>
      <c r="D22" s="8">
        <v>5.15</v>
      </c>
      <c r="E22" s="8">
        <v>5.4950000000000001</v>
      </c>
      <c r="F22" s="8">
        <v>5.3109999999999999</v>
      </c>
      <c r="G22" s="8">
        <v>247.79902461793407</v>
      </c>
      <c r="H22" s="8">
        <v>72.223194419999999</v>
      </c>
      <c r="I22" s="10">
        <v>35.951528250000003</v>
      </c>
      <c r="J22" s="7">
        <v>46.098143739272331</v>
      </c>
      <c r="K22" s="8">
        <v>1.6005794840000003</v>
      </c>
    </row>
    <row r="23" spans="1:11" ht="12" customHeight="1" x14ac:dyDescent="0.25">
      <c r="A23" s="14">
        <v>41990</v>
      </c>
      <c r="B23" s="12">
        <v>90.164000000000001</v>
      </c>
      <c r="C23" s="8">
        <v>0.373</v>
      </c>
      <c r="D23" s="8">
        <v>4.5460000000000003</v>
      </c>
      <c r="E23" s="8">
        <v>4.9190000000000005</v>
      </c>
      <c r="F23" s="8">
        <v>5.633</v>
      </c>
      <c r="G23" s="8">
        <v>247.62127650938808</v>
      </c>
      <c r="H23" s="8">
        <v>65.798115299999992</v>
      </c>
      <c r="I23" s="10">
        <v>36.277110565199997</v>
      </c>
      <c r="J23" s="7">
        <v>46.339953476214973</v>
      </c>
      <c r="K23" s="8">
        <v>2.4817347400000003</v>
      </c>
    </row>
    <row r="24" spans="1:11" ht="12" customHeight="1" x14ac:dyDescent="0.25">
      <c r="A24" s="14">
        <v>41991</v>
      </c>
      <c r="B24" s="12">
        <v>90.953999999999994</v>
      </c>
      <c r="C24" s="8">
        <v>0.55400000000000005</v>
      </c>
      <c r="D24" s="8">
        <v>4.3070000000000004</v>
      </c>
      <c r="E24" s="8">
        <v>4.8610000000000007</v>
      </c>
      <c r="F24" s="8">
        <v>5.6289999999999996</v>
      </c>
      <c r="G24" s="8">
        <v>247.27115348042059</v>
      </c>
      <c r="H24" s="8">
        <v>82.575529469999992</v>
      </c>
      <c r="I24" s="10">
        <v>36.662639482799996</v>
      </c>
      <c r="J24" s="7">
        <v>46.876042371273869</v>
      </c>
      <c r="K24" s="8">
        <v>1.9351954040000003</v>
      </c>
    </row>
    <row r="25" spans="1:11" ht="12" customHeight="1" x14ac:dyDescent="0.25">
      <c r="A25" s="14">
        <v>41992</v>
      </c>
      <c r="B25" s="12">
        <v>91.069000000000003</v>
      </c>
      <c r="C25" s="8">
        <v>0.52100000000000002</v>
      </c>
      <c r="D25" s="8">
        <v>3.6040000000000001</v>
      </c>
      <c r="E25" s="8">
        <v>4.125</v>
      </c>
      <c r="F25" s="8">
        <v>5.1630000000000003</v>
      </c>
      <c r="G25" s="8">
        <v>246.60574009157725</v>
      </c>
      <c r="H25" s="8">
        <v>85.169139389999998</v>
      </c>
      <c r="I25" s="10">
        <v>36.453127823999999</v>
      </c>
      <c r="J25" s="7">
        <v>46.745921547101119</v>
      </c>
      <c r="K25" s="7">
        <v>1.6005794840000003</v>
      </c>
    </row>
    <row r="26" spans="1:11" ht="12" customHeight="1" x14ac:dyDescent="0.25">
      <c r="A26" s="14">
        <v>41993</v>
      </c>
      <c r="B26" s="12">
        <v>90.888000000000005</v>
      </c>
      <c r="C26" s="8">
        <v>0.49299999999999999</v>
      </c>
      <c r="D26" s="8">
        <v>3.8759999999999999</v>
      </c>
      <c r="E26" s="8">
        <v>4.3689999999999998</v>
      </c>
      <c r="F26" s="8">
        <v>4.8899999999999997</v>
      </c>
      <c r="G26" s="8">
        <v>246.16621911551348</v>
      </c>
      <c r="H26" s="8">
        <v>95.68357506000001</v>
      </c>
      <c r="I26" s="10">
        <v>36.292061627999999</v>
      </c>
      <c r="J26" s="7">
        <v>46.612252630943594</v>
      </c>
      <c r="K26" s="7">
        <v>1.1084152350000001</v>
      </c>
    </row>
    <row r="27" spans="1:11" ht="12" customHeight="1" x14ac:dyDescent="0.25">
      <c r="A27" s="14">
        <v>41994</v>
      </c>
      <c r="B27" s="12">
        <v>91.147000000000006</v>
      </c>
      <c r="C27" s="8">
        <v>0.48099999999999998</v>
      </c>
      <c r="D27" s="8">
        <v>3.9769999999999999</v>
      </c>
      <c r="E27" s="8">
        <v>4.4580000000000002</v>
      </c>
      <c r="F27" s="8">
        <v>5.218</v>
      </c>
      <c r="G27" s="8">
        <v>245.58684381138491</v>
      </c>
      <c r="H27" s="8">
        <v>83.415505409999994</v>
      </c>
      <c r="I27" s="10">
        <v>36.607516074000003</v>
      </c>
      <c r="J27" s="7">
        <v>46.918062947550396</v>
      </c>
      <c r="K27" s="7">
        <v>1.302213622</v>
      </c>
    </row>
    <row r="28" spans="1:11" ht="12" customHeight="1" x14ac:dyDescent="0.25">
      <c r="A28" s="14">
        <v>41995</v>
      </c>
      <c r="B28" s="12">
        <v>90.816999999999993</v>
      </c>
      <c r="C28" s="8">
        <v>0.498</v>
      </c>
      <c r="D28" s="8">
        <v>3.8039999999999998</v>
      </c>
      <c r="E28" s="8">
        <v>4.3019999999999996</v>
      </c>
      <c r="F28" s="8">
        <v>5.2220000000000004</v>
      </c>
      <c r="G28" s="8">
        <v>245.19486338356398</v>
      </c>
      <c r="H28" s="8">
        <v>96.103563030000004</v>
      </c>
      <c r="I28" s="10">
        <v>36.595365980400004</v>
      </c>
      <c r="J28" s="7">
        <v>46.787351015457929</v>
      </c>
      <c r="K28" s="8">
        <v>1.3196415345000001</v>
      </c>
    </row>
    <row r="29" spans="1:11" ht="12" customHeight="1" x14ac:dyDescent="0.25">
      <c r="A29" s="14">
        <v>41996</v>
      </c>
      <c r="B29" s="12">
        <v>91.415999999999997</v>
      </c>
      <c r="C29" s="8">
        <v>0.55900000000000005</v>
      </c>
      <c r="D29" s="8">
        <v>4.8</v>
      </c>
      <c r="E29" s="8">
        <v>5.359</v>
      </c>
      <c r="F29" s="8">
        <v>5.0819999999999999</v>
      </c>
      <c r="G29" s="8">
        <v>246.58332114681872</v>
      </c>
      <c r="H29" s="8">
        <v>108.79162065</v>
      </c>
      <c r="I29" s="10">
        <v>36.177146528400002</v>
      </c>
      <c r="J29" s="7">
        <v>46.436708499086762</v>
      </c>
      <c r="K29" s="7">
        <v>1.337069447</v>
      </c>
    </row>
    <row r="30" spans="1:11" ht="12" customHeight="1" x14ac:dyDescent="0.25">
      <c r="A30" s="14">
        <v>41997</v>
      </c>
      <c r="B30" s="12">
        <v>90.700999999999993</v>
      </c>
      <c r="C30" s="8">
        <v>0.47799999999999998</v>
      </c>
      <c r="D30" s="8">
        <v>4.4470000000000001</v>
      </c>
      <c r="E30" s="8">
        <v>4.9249999999999998</v>
      </c>
      <c r="F30" s="8">
        <v>5.1859999999999999</v>
      </c>
      <c r="G30" s="8">
        <v>244.73821016538773</v>
      </c>
      <c r="H30" s="8">
        <v>117.89872820999999</v>
      </c>
      <c r="I30" s="10">
        <v>36.077010832799999</v>
      </c>
      <c r="J30" s="7">
        <v>46.283017334630522</v>
      </c>
      <c r="K30" s="7">
        <v>1.461156184</v>
      </c>
    </row>
    <row r="31" spans="1:11" ht="12" customHeight="1" x14ac:dyDescent="0.25">
      <c r="A31" s="14">
        <v>41998</v>
      </c>
      <c r="B31" s="12">
        <v>90.263999999999996</v>
      </c>
      <c r="C31" s="8">
        <v>0.442</v>
      </c>
      <c r="D31" s="8">
        <v>6.5629999999999997</v>
      </c>
      <c r="E31" s="8">
        <v>7.0049999999999999</v>
      </c>
      <c r="F31" s="8">
        <v>5.2910000000000004</v>
      </c>
      <c r="G31" s="8">
        <v>245.07071146183597</v>
      </c>
      <c r="H31" s="8">
        <v>65.960215919999996</v>
      </c>
      <c r="I31" s="10">
        <v>36.295532485200006</v>
      </c>
      <c r="J31" s="7">
        <v>46.129237690862468</v>
      </c>
      <c r="K31" s="7">
        <v>2.0941379659999999</v>
      </c>
    </row>
    <row r="32" spans="1:11" ht="12" customHeight="1" x14ac:dyDescent="0.25">
      <c r="A32" s="14">
        <v>41999</v>
      </c>
      <c r="B32" s="12">
        <v>90.47</v>
      </c>
      <c r="C32" s="8">
        <v>0.434</v>
      </c>
      <c r="D32" s="8">
        <v>6.1390000000000002</v>
      </c>
      <c r="E32" s="8">
        <v>6.5730000000000004</v>
      </c>
      <c r="F32" s="8">
        <v>4.774</v>
      </c>
      <c r="G32" s="8">
        <v>245.6414113519603</v>
      </c>
      <c r="H32" s="8">
        <v>86.753304539999988</v>
      </c>
      <c r="I32" s="10">
        <v>35.950983966000003</v>
      </c>
      <c r="J32" s="7">
        <v>45.994716551006135</v>
      </c>
      <c r="K32" s="7">
        <v>2.8860623099999998</v>
      </c>
    </row>
    <row r="33" spans="1:11" ht="12" customHeight="1" x14ac:dyDescent="0.25">
      <c r="A33" s="14">
        <v>42000</v>
      </c>
      <c r="B33" s="12">
        <v>90.120999999999995</v>
      </c>
      <c r="C33" s="8">
        <v>0.32300000000000001</v>
      </c>
      <c r="D33" s="8">
        <v>6.391</v>
      </c>
      <c r="E33" s="8">
        <v>6.7140000000000004</v>
      </c>
      <c r="F33" s="8">
        <v>4.8630000000000004</v>
      </c>
      <c r="G33" s="8">
        <v>246.43720479643451</v>
      </c>
      <c r="H33" s="8">
        <v>95.771993579999986</v>
      </c>
      <c r="I33" s="10">
        <v>35.8341764328</v>
      </c>
      <c r="J33" s="7">
        <v>45.83102532777756</v>
      </c>
      <c r="K33" s="7">
        <v>1.7413970170000002</v>
      </c>
    </row>
    <row r="34" spans="1:11" ht="12" customHeight="1" x14ac:dyDescent="0.25">
      <c r="A34" s="14">
        <v>42001</v>
      </c>
      <c r="B34" s="12">
        <v>89.594999999999999</v>
      </c>
      <c r="C34" s="8">
        <v>0.23899999999999999</v>
      </c>
      <c r="D34" s="8">
        <v>5.992</v>
      </c>
      <c r="E34" s="8">
        <v>6.2309999999999999</v>
      </c>
      <c r="F34" s="8">
        <v>4.8520000000000003</v>
      </c>
      <c r="G34" s="8">
        <v>246.50382038795001</v>
      </c>
      <c r="H34" s="8">
        <v>91.344431064193586</v>
      </c>
      <c r="I34" s="10">
        <v>35.567104647600004</v>
      </c>
      <c r="J34" s="7">
        <v>45.653287315852381</v>
      </c>
      <c r="K34" s="7">
        <v>1.6364640906203987</v>
      </c>
    </row>
    <row r="35" spans="1:11" ht="12" customHeight="1" x14ac:dyDescent="0.25">
      <c r="A35" s="14">
        <v>42002</v>
      </c>
      <c r="B35" s="12">
        <v>89.692999999999998</v>
      </c>
      <c r="C35" s="8">
        <v>0.17299999999999999</v>
      </c>
      <c r="D35" s="8">
        <v>6.1139999999999999</v>
      </c>
      <c r="E35" s="8">
        <v>6.2869999999999999</v>
      </c>
      <c r="F35" s="8">
        <v>4.899</v>
      </c>
      <c r="G35" s="8">
        <v>246.5665127446695</v>
      </c>
      <c r="H35" s="8">
        <v>69.969499626090993</v>
      </c>
      <c r="I35" s="10">
        <v>35.498436940800005</v>
      </c>
      <c r="J35" s="7">
        <v>45.519421502508195</v>
      </c>
      <c r="K35" s="7">
        <v>1.8652172427752043</v>
      </c>
    </row>
    <row r="36" spans="1:11" ht="12" customHeight="1" x14ac:dyDescent="0.25">
      <c r="A36" s="14">
        <v>42003</v>
      </c>
      <c r="B36" s="12">
        <v>89.448999999999998</v>
      </c>
      <c r="C36" s="8">
        <v>0.17399999999999999</v>
      </c>
      <c r="D36" s="8">
        <v>6.2910000000000004</v>
      </c>
      <c r="E36" s="8">
        <v>6.4650000000000007</v>
      </c>
      <c r="F36" s="8">
        <v>5.077</v>
      </c>
      <c r="G36" s="8">
        <v>248.45326734530983</v>
      </c>
      <c r="H36" s="8">
        <v>55.190744123840368</v>
      </c>
      <c r="I36" s="10">
        <v>35.847402533999997</v>
      </c>
      <c r="J36" s="7">
        <v>45.892253598154745</v>
      </c>
      <c r="K36" s="7">
        <v>2.7098438058545602</v>
      </c>
    </row>
    <row r="37" spans="1:11" ht="12" customHeight="1" thickBot="1" x14ac:dyDescent="0.3">
      <c r="A37" s="14">
        <v>42004</v>
      </c>
      <c r="B37" s="13">
        <v>89.427000000000007</v>
      </c>
      <c r="C37" s="9">
        <v>0.13200000000000001</v>
      </c>
      <c r="D37" s="9">
        <v>6.8730000000000002</v>
      </c>
      <c r="E37" s="9">
        <v>7.0049999999999999</v>
      </c>
      <c r="F37" s="9">
        <v>5.4930000000000003</v>
      </c>
      <c r="G37" s="9">
        <v>246.53630156009598</v>
      </c>
      <c r="H37" s="9">
        <v>60.200493943153354</v>
      </c>
      <c r="I37" s="10">
        <v>35.867603844000001</v>
      </c>
      <c r="J37" s="46">
        <v>45.70326873820148</v>
      </c>
      <c r="K37" s="46">
        <v>2.4283014519559156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>
        <f>MAX(B7:B37)</f>
        <v>92.885999999999996</v>
      </c>
      <c r="C39" s="35">
        <f t="shared" ref="C39:K39" si="0">MAX(C7:C37)</f>
        <v>0.64400000000000002</v>
      </c>
      <c r="D39" s="35">
        <f t="shared" si="0"/>
        <v>6.8730000000000002</v>
      </c>
      <c r="E39" s="35">
        <f t="shared" si="0"/>
        <v>7.0049999999999999</v>
      </c>
      <c r="F39" s="35">
        <f t="shared" si="0"/>
        <v>5.633</v>
      </c>
      <c r="G39" s="35">
        <f t="shared" si="0"/>
        <v>254.04713773714928</v>
      </c>
      <c r="H39" s="35">
        <f>MAX(H7:H37)</f>
        <v>125.82692217</v>
      </c>
      <c r="I39" s="35">
        <f t="shared" si="0"/>
        <v>36.662639482799996</v>
      </c>
      <c r="J39" s="35">
        <f t="shared" si="0"/>
        <v>47.174577486992327</v>
      </c>
      <c r="K39" s="35">
        <f t="shared" si="0"/>
        <v>2.8860623099999998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4" t="s">
        <v>29</v>
      </c>
      <c r="C41" s="65"/>
      <c r="D41" s="65"/>
      <c r="E41" s="65"/>
      <c r="F41" s="65"/>
      <c r="G41" s="65"/>
      <c r="H41" s="65"/>
      <c r="I41" s="65"/>
      <c r="J41" s="65"/>
      <c r="K41" s="66"/>
    </row>
    <row r="42" spans="1:11" x14ac:dyDescent="0.25">
      <c r="A42" s="2"/>
      <c r="B42" s="67"/>
      <c r="C42" s="68"/>
      <c r="D42" s="68"/>
      <c r="E42" s="68"/>
      <c r="F42" s="68"/>
      <c r="G42" s="68"/>
      <c r="H42" s="68"/>
      <c r="I42" s="68"/>
      <c r="J42" s="68"/>
      <c r="K42" s="69"/>
    </row>
    <row r="43" spans="1:11" x14ac:dyDescent="0.25">
      <c r="A43" s="2"/>
      <c r="B43" s="67"/>
      <c r="C43" s="68"/>
      <c r="D43" s="68"/>
      <c r="E43" s="68"/>
      <c r="F43" s="68"/>
      <c r="G43" s="68"/>
      <c r="H43" s="68"/>
      <c r="I43" s="68"/>
      <c r="J43" s="68"/>
      <c r="K43" s="69"/>
    </row>
    <row r="44" spans="1:11" x14ac:dyDescent="0.25">
      <c r="A44" s="2"/>
      <c r="B44" s="67"/>
      <c r="C44" s="68"/>
      <c r="D44" s="68"/>
      <c r="E44" s="68"/>
      <c r="F44" s="68"/>
      <c r="G44" s="68"/>
      <c r="H44" s="68"/>
      <c r="I44" s="68"/>
      <c r="J44" s="68"/>
      <c r="K44" s="69"/>
    </row>
    <row r="45" spans="1:11" x14ac:dyDescent="0.25">
      <c r="A45" s="2"/>
      <c r="B45" s="70"/>
      <c r="C45" s="71"/>
      <c r="D45" s="71"/>
      <c r="E45" s="71"/>
      <c r="F45" s="71"/>
      <c r="G45" s="71"/>
      <c r="H45" s="71"/>
      <c r="I45" s="71"/>
      <c r="J45" s="71"/>
      <c r="K45" s="72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8" tint="0.79998168889431442"/>
    <pageSetUpPr fitToPage="1"/>
  </sheetPr>
  <dimension ref="A1:M45"/>
  <sheetViews>
    <sheetView showGridLines="0" workbookViewId="0">
      <selection activeCell="B46" sqref="B46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86" t="s">
        <v>22</v>
      </c>
      <c r="B1" s="87"/>
      <c r="C1" s="87"/>
      <c r="D1" s="87"/>
      <c r="E1" s="87"/>
      <c r="F1" s="87"/>
      <c r="G1" s="87"/>
      <c r="H1" s="87"/>
      <c r="I1" s="87"/>
      <c r="J1" s="87"/>
      <c r="K1" s="88"/>
    </row>
    <row r="2" spans="1:13" x14ac:dyDescent="0.25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</row>
    <row r="3" spans="1:13" x14ac:dyDescent="0.25">
      <c r="A3" s="59" t="s">
        <v>1</v>
      </c>
      <c r="B3" s="61"/>
      <c r="C3" s="63" t="s">
        <v>28</v>
      </c>
      <c r="D3" s="63"/>
      <c r="E3" s="63"/>
      <c r="F3" s="63"/>
      <c r="G3" s="63"/>
      <c r="H3" s="63"/>
      <c r="I3" s="63"/>
      <c r="J3" s="63"/>
      <c r="K3" s="63"/>
    </row>
    <row r="4" spans="1:13" ht="15.75" thickBot="1" x14ac:dyDescent="0.3">
      <c r="A4" s="59" t="s">
        <v>2</v>
      </c>
      <c r="B4" s="59"/>
      <c r="C4" s="76" t="s">
        <v>9</v>
      </c>
      <c r="D4" s="76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>
        <v>41974</v>
      </c>
      <c r="B7" s="11">
        <v>89.703999999999994</v>
      </c>
      <c r="C7" s="10">
        <v>0.35699999999999998</v>
      </c>
      <c r="D7" s="10">
        <v>3.4159999999999999</v>
      </c>
      <c r="E7" s="10">
        <v>3.7729999999999997</v>
      </c>
      <c r="F7" s="10">
        <v>4.8710000000000004</v>
      </c>
      <c r="G7" s="10">
        <v>250.34545408926405</v>
      </c>
      <c r="H7" s="10">
        <v>80.659794869999999</v>
      </c>
      <c r="I7" s="10">
        <v>36.180625759199998</v>
      </c>
      <c r="J7" s="10">
        <v>46.421674888574501</v>
      </c>
      <c r="K7" s="10">
        <v>8.7836679000000001E-2</v>
      </c>
    </row>
    <row r="8" spans="1:13" ht="12" customHeight="1" x14ac:dyDescent="0.25">
      <c r="A8" s="14">
        <v>41975</v>
      </c>
      <c r="B8" s="12">
        <v>89.210999999999999</v>
      </c>
      <c r="C8" s="8">
        <v>0.28399999999999997</v>
      </c>
      <c r="D8" s="7">
        <v>3.3420000000000001</v>
      </c>
      <c r="E8" s="10">
        <v>3.6259999999999999</v>
      </c>
      <c r="F8" s="8">
        <v>4.8019999999999996</v>
      </c>
      <c r="G8" s="8">
        <v>252.14655117203068</v>
      </c>
      <c r="H8" s="8">
        <v>114.05252258999998</v>
      </c>
      <c r="I8" s="10">
        <v>35.969443567200003</v>
      </c>
      <c r="J8" s="7">
        <v>46.318774316840319</v>
      </c>
      <c r="K8" s="10">
        <v>8.7836679000000001E-2</v>
      </c>
    </row>
    <row r="9" spans="1:13" ht="12" customHeight="1" x14ac:dyDescent="0.25">
      <c r="A9" s="14">
        <v>41976</v>
      </c>
      <c r="B9" s="12">
        <v>89.36</v>
      </c>
      <c r="C9" s="8">
        <v>0.27800000000000002</v>
      </c>
      <c r="D9" s="7">
        <v>3.016</v>
      </c>
      <c r="E9" s="10">
        <v>3.294</v>
      </c>
      <c r="F9" s="8">
        <v>4.258</v>
      </c>
      <c r="G9" s="8">
        <v>252.26528248060148</v>
      </c>
      <c r="H9" s="8">
        <v>60.448794839999998</v>
      </c>
      <c r="I9" s="10">
        <v>35.802792180000004</v>
      </c>
      <c r="J9" s="7">
        <v>46.191191430743444</v>
      </c>
      <c r="K9" s="10">
        <v>8.7836679000000001E-2</v>
      </c>
    </row>
    <row r="10" spans="1:13" ht="12" customHeight="1" x14ac:dyDescent="0.25">
      <c r="A10" s="14">
        <v>41977</v>
      </c>
      <c r="B10" s="12">
        <v>90.236999999999995</v>
      </c>
      <c r="C10" s="8">
        <v>0.34599999999999997</v>
      </c>
      <c r="D10" s="7">
        <v>2.5819999999999999</v>
      </c>
      <c r="E10" s="10">
        <v>2.9279999999999999</v>
      </c>
      <c r="F10" s="8">
        <v>4.5019999999999998</v>
      </c>
      <c r="G10" s="8">
        <v>252.53740044531816</v>
      </c>
      <c r="H10" s="8">
        <v>60.367486165946922</v>
      </c>
      <c r="I10" s="10">
        <v>35.961279307200002</v>
      </c>
      <c r="J10" s="7">
        <v>46.467263754054045</v>
      </c>
      <c r="K10" s="10">
        <v>8.7981944041944982E-2</v>
      </c>
    </row>
    <row r="11" spans="1:13" ht="12" customHeight="1" x14ac:dyDescent="0.25">
      <c r="A11" s="14">
        <v>41978</v>
      </c>
      <c r="B11" s="12">
        <v>89.932000000000002</v>
      </c>
      <c r="C11" s="8">
        <v>0.36199999999999999</v>
      </c>
      <c r="D11" s="7">
        <v>3.3570000000000002</v>
      </c>
      <c r="E11" s="10">
        <v>3.7190000000000003</v>
      </c>
      <c r="F11" s="8">
        <v>4.3860000000000001</v>
      </c>
      <c r="G11" s="8">
        <v>253.84714642167395</v>
      </c>
      <c r="H11" s="8">
        <v>74.728766732711463</v>
      </c>
      <c r="I11" s="10">
        <v>35.944967534400007</v>
      </c>
      <c r="J11" s="7">
        <v>46.44541107704994</v>
      </c>
      <c r="K11" s="7">
        <v>0.24634945578285983</v>
      </c>
    </row>
    <row r="12" spans="1:13" ht="12" customHeight="1" x14ac:dyDescent="0.25">
      <c r="A12" s="14">
        <v>41979</v>
      </c>
      <c r="B12" s="12">
        <v>91.277000000000001</v>
      </c>
      <c r="C12" s="8">
        <v>0.41799999999999998</v>
      </c>
      <c r="D12" s="7">
        <v>2.9809999999999999</v>
      </c>
      <c r="E12" s="10">
        <v>3.399</v>
      </c>
      <c r="F12" s="8">
        <v>4.4009999999999998</v>
      </c>
      <c r="G12" s="8">
        <v>251.82406522240746</v>
      </c>
      <c r="H12" s="8">
        <v>50.264484794425961</v>
      </c>
      <c r="I12" s="10">
        <v>35.994191742000005</v>
      </c>
      <c r="J12" s="7">
        <v>46.529994867673885</v>
      </c>
      <c r="K12" s="7">
        <v>0.15836750135307082</v>
      </c>
    </row>
    <row r="13" spans="1:13" ht="12" customHeight="1" x14ac:dyDescent="0.25">
      <c r="A13" s="14">
        <v>41980</v>
      </c>
      <c r="B13" s="12">
        <v>91.036000000000001</v>
      </c>
      <c r="C13" s="8">
        <v>0.47499999999999998</v>
      </c>
      <c r="D13" s="8">
        <v>2.8250000000000002</v>
      </c>
      <c r="E13" s="10">
        <v>3.3000000000000003</v>
      </c>
      <c r="F13" s="8">
        <v>4.4080000000000004</v>
      </c>
      <c r="G13" s="8">
        <v>250.19956741784239</v>
      </c>
      <c r="H13" s="8">
        <v>42.168265829999996</v>
      </c>
      <c r="I13" s="10">
        <v>35.908630297200006</v>
      </c>
      <c r="J13" s="7">
        <v>46.400008208535553</v>
      </c>
      <c r="K13" s="7">
        <v>8.7836679000000001E-2</v>
      </c>
    </row>
    <row r="14" spans="1:13" ht="12" customHeight="1" x14ac:dyDescent="0.25">
      <c r="A14" s="14">
        <v>41981</v>
      </c>
      <c r="B14" s="12">
        <v>91.204999999999998</v>
      </c>
      <c r="C14" s="8">
        <v>0.41899999999999998</v>
      </c>
      <c r="D14" s="8">
        <v>2.0739999999999998</v>
      </c>
      <c r="E14" s="10">
        <v>2.4929999999999999</v>
      </c>
      <c r="F14" s="8">
        <v>4.4000000000000004</v>
      </c>
      <c r="G14" s="8">
        <v>251.29061759047286</v>
      </c>
      <c r="H14" s="7">
        <v>41.328289890000001</v>
      </c>
      <c r="I14" s="10">
        <v>36.095692334400006</v>
      </c>
      <c r="J14" s="7">
        <v>46.695552561841666</v>
      </c>
      <c r="K14" s="7">
        <v>0.175673358</v>
      </c>
    </row>
    <row r="15" spans="1:13" ht="12" customHeight="1" x14ac:dyDescent="0.25">
      <c r="A15" s="14">
        <v>41982</v>
      </c>
      <c r="B15" s="12">
        <v>90.41</v>
      </c>
      <c r="C15" s="8">
        <v>0.36099999999999999</v>
      </c>
      <c r="D15" s="8">
        <v>1.673</v>
      </c>
      <c r="E15" s="10">
        <v>2.0339999999999998</v>
      </c>
      <c r="F15" s="8">
        <v>4.125</v>
      </c>
      <c r="G15" s="8">
        <v>252.05631506555648</v>
      </c>
      <c r="H15" s="8">
        <v>40.915670129999995</v>
      </c>
      <c r="I15" s="10">
        <v>35.861679522000003</v>
      </c>
      <c r="J15" s="7">
        <v>46.533208009367321</v>
      </c>
      <c r="K15" s="7">
        <v>8.7836679000000001E-2</v>
      </c>
    </row>
    <row r="16" spans="1:13" ht="12" customHeight="1" x14ac:dyDescent="0.25">
      <c r="A16" s="14">
        <v>41983</v>
      </c>
      <c r="B16" s="12">
        <v>90.832999999999998</v>
      </c>
      <c r="C16" s="8">
        <v>0.42899999999999999</v>
      </c>
      <c r="D16" s="8">
        <v>3.3370000000000002</v>
      </c>
      <c r="E16" s="10">
        <v>3.766</v>
      </c>
      <c r="F16" s="8">
        <v>4.3769999999999998</v>
      </c>
      <c r="G16" s="8">
        <v>252.14302165301353</v>
      </c>
      <c r="H16" s="8">
        <v>41.077770749999999</v>
      </c>
      <c r="I16" s="10">
        <v>35.906042854800006</v>
      </c>
      <c r="J16" s="7">
        <v>46.390081374662522</v>
      </c>
      <c r="K16" s="7">
        <v>0.38759677399999998</v>
      </c>
    </row>
    <row r="17" spans="1:11" ht="12" customHeight="1" x14ac:dyDescent="0.25">
      <c r="A17" s="14">
        <v>41984</v>
      </c>
      <c r="B17" s="12">
        <v>90.228999999999999</v>
      </c>
      <c r="C17" s="8">
        <v>0.36699999999999999</v>
      </c>
      <c r="D17" s="8">
        <v>3.411</v>
      </c>
      <c r="E17" s="10">
        <v>3.778</v>
      </c>
      <c r="F17" s="8">
        <v>4.423</v>
      </c>
      <c r="G17" s="8">
        <v>250.82003680109668</v>
      </c>
      <c r="H17" s="8">
        <v>42.91982325</v>
      </c>
      <c r="I17" s="10">
        <v>35.746864905599999</v>
      </c>
      <c r="J17" s="7">
        <v>46.149004152838387</v>
      </c>
      <c r="K17" s="7">
        <v>0.42245259899999998</v>
      </c>
    </row>
    <row r="18" spans="1:11" ht="12" customHeight="1" x14ac:dyDescent="0.25">
      <c r="A18" s="14">
        <v>41985</v>
      </c>
      <c r="B18" s="12">
        <v>90.53</v>
      </c>
      <c r="C18" s="8">
        <v>0.39900000000000002</v>
      </c>
      <c r="D18" s="8">
        <v>3.1779999999999999</v>
      </c>
      <c r="E18" s="10">
        <v>3.577</v>
      </c>
      <c r="F18" s="8">
        <v>4.4560000000000004</v>
      </c>
      <c r="G18" s="8">
        <v>246.58912796421762</v>
      </c>
      <c r="H18" s="8">
        <v>38.15995959</v>
      </c>
      <c r="I18" s="10">
        <v>35.807540011200004</v>
      </c>
      <c r="J18" s="7">
        <v>46.256254576530431</v>
      </c>
      <c r="K18" s="7">
        <v>0.45730842399999994</v>
      </c>
    </row>
    <row r="19" spans="1:11" ht="12" customHeight="1" x14ac:dyDescent="0.25">
      <c r="A19" s="14">
        <v>41986</v>
      </c>
      <c r="B19" s="12">
        <v>90.421999999999997</v>
      </c>
      <c r="C19" s="8">
        <v>0.35499999999999998</v>
      </c>
      <c r="D19" s="8">
        <v>3.1320000000000001</v>
      </c>
      <c r="E19" s="10">
        <v>3.4870000000000001</v>
      </c>
      <c r="F19" s="8">
        <v>4.4980000000000002</v>
      </c>
      <c r="G19" s="8">
        <v>247.15683276393708</v>
      </c>
      <c r="H19" s="8">
        <v>37.408402170000002</v>
      </c>
      <c r="I19" s="10">
        <v>35.809135181999999</v>
      </c>
      <c r="J19" s="7">
        <v>46.264105834915981</v>
      </c>
      <c r="K19" s="7">
        <v>8.7836679000000001E-2</v>
      </c>
    </row>
    <row r="20" spans="1:11" ht="12" customHeight="1" x14ac:dyDescent="0.25">
      <c r="A20" s="14">
        <v>41987</v>
      </c>
      <c r="B20" s="12">
        <v>89.194999999999993</v>
      </c>
      <c r="C20" s="8">
        <v>0.26200000000000001</v>
      </c>
      <c r="D20" s="8">
        <v>3.43</v>
      </c>
      <c r="E20" s="10">
        <v>3.6920000000000002</v>
      </c>
      <c r="F20" s="8">
        <v>4.7300000000000004</v>
      </c>
      <c r="G20" s="8">
        <v>248.45046599571452</v>
      </c>
      <c r="H20" s="8">
        <v>37.069464509999996</v>
      </c>
      <c r="I20" s="10">
        <v>35.651292822000002</v>
      </c>
      <c r="J20" s="7">
        <v>45.951774689659338</v>
      </c>
      <c r="K20" s="7">
        <v>8.7836679000000001E-2</v>
      </c>
    </row>
    <row r="21" spans="1:11" ht="12" customHeight="1" x14ac:dyDescent="0.25">
      <c r="A21" s="14">
        <v>41988</v>
      </c>
      <c r="B21" s="12">
        <v>89.149000000000001</v>
      </c>
      <c r="C21" s="8">
        <v>0.218</v>
      </c>
      <c r="D21" s="8">
        <v>4.319</v>
      </c>
      <c r="E21" s="8">
        <v>4.5369999999999999</v>
      </c>
      <c r="F21" s="8">
        <v>4.9409999999999998</v>
      </c>
      <c r="G21" s="8">
        <v>246.87722432518621</v>
      </c>
      <c r="H21" s="8">
        <v>42.079847309999998</v>
      </c>
      <c r="I21" s="10">
        <v>35.721622688399997</v>
      </c>
      <c r="J21" s="7">
        <v>45.939887192315283</v>
      </c>
      <c r="K21" s="7">
        <v>0.28163506600000004</v>
      </c>
    </row>
    <row r="22" spans="1:11" ht="12" customHeight="1" x14ac:dyDescent="0.25">
      <c r="A22" s="14">
        <v>41989</v>
      </c>
      <c r="B22" s="12">
        <v>89.147999999999996</v>
      </c>
      <c r="C22" s="8">
        <v>0.22500000000000001</v>
      </c>
      <c r="D22" s="8">
        <v>4.2690000000000001</v>
      </c>
      <c r="E22" s="8">
        <v>4.4939999999999998</v>
      </c>
      <c r="F22" s="8">
        <v>4.8289999999999997</v>
      </c>
      <c r="G22" s="8">
        <v>247.31443388673659</v>
      </c>
      <c r="H22" s="8">
        <v>44.835557850000001</v>
      </c>
      <c r="I22" s="10">
        <v>35.524164826799996</v>
      </c>
      <c r="J22" s="7">
        <v>45.664803475789292</v>
      </c>
      <c r="K22" s="7">
        <v>8.7836679000000001E-2</v>
      </c>
    </row>
    <row r="23" spans="1:11" ht="12" customHeight="1" x14ac:dyDescent="0.25">
      <c r="A23" s="14">
        <v>41990</v>
      </c>
      <c r="B23" s="12">
        <v>88.885999999999996</v>
      </c>
      <c r="C23" s="8">
        <v>0.32100000000000001</v>
      </c>
      <c r="D23" s="8">
        <v>4.0179999999999998</v>
      </c>
      <c r="E23" s="8">
        <v>4.3389999999999995</v>
      </c>
      <c r="F23" s="8">
        <v>4.9909999999999997</v>
      </c>
      <c r="G23" s="8">
        <v>247.01587965382859</v>
      </c>
      <c r="H23" s="8">
        <v>45.587115269999998</v>
      </c>
      <c r="I23" s="10">
        <v>35.879289202799995</v>
      </c>
      <c r="J23" s="7">
        <v>46.177800464651014</v>
      </c>
      <c r="K23" s="7">
        <v>8.7836679000000001E-2</v>
      </c>
    </row>
    <row r="24" spans="1:11" ht="12" customHeight="1" x14ac:dyDescent="0.25">
      <c r="A24" s="14">
        <v>41991</v>
      </c>
      <c r="B24" s="12">
        <v>89.388999999999996</v>
      </c>
      <c r="C24" s="8">
        <v>0.371</v>
      </c>
      <c r="D24" s="8">
        <v>3.0659999999999998</v>
      </c>
      <c r="E24" s="8">
        <v>3.4369999999999998</v>
      </c>
      <c r="F24" s="8">
        <v>4.9480000000000004</v>
      </c>
      <c r="G24" s="8">
        <v>246.31686334429475</v>
      </c>
      <c r="H24" s="8">
        <v>46.427091209999993</v>
      </c>
      <c r="I24" s="10">
        <v>35.939348848800002</v>
      </c>
      <c r="J24" s="8">
        <v>46.289616467342505</v>
      </c>
      <c r="K24" s="7">
        <v>8.7836679000000001E-2</v>
      </c>
    </row>
    <row r="25" spans="1:11" ht="12" customHeight="1" x14ac:dyDescent="0.25">
      <c r="A25" s="14">
        <v>41992</v>
      </c>
      <c r="B25" s="12">
        <v>90.147000000000006</v>
      </c>
      <c r="C25" s="8">
        <v>0.46700000000000003</v>
      </c>
      <c r="D25" s="8">
        <v>3.0390000000000001</v>
      </c>
      <c r="E25" s="8">
        <v>3.5060000000000002</v>
      </c>
      <c r="F25" s="8">
        <v>4.67</v>
      </c>
      <c r="G25" s="8">
        <v>246.27310307959414</v>
      </c>
      <c r="H25" s="8">
        <v>72.724232700000002</v>
      </c>
      <c r="I25" s="10">
        <v>36.031085823600002</v>
      </c>
      <c r="J25" s="8">
        <v>46.434741960799151</v>
      </c>
      <c r="K25" s="7">
        <v>8.7836679000000001E-2</v>
      </c>
    </row>
    <row r="26" spans="1:11" ht="12" customHeight="1" x14ac:dyDescent="0.25">
      <c r="A26" s="14">
        <v>41993</v>
      </c>
      <c r="B26" s="12">
        <v>90.355000000000004</v>
      </c>
      <c r="C26" s="8">
        <v>0.41199999999999998</v>
      </c>
      <c r="D26" s="8">
        <v>3.45</v>
      </c>
      <c r="E26" s="8">
        <v>3.8620000000000001</v>
      </c>
      <c r="F26" s="8">
        <v>4.556</v>
      </c>
      <c r="G26" s="8">
        <v>246.18436477863648</v>
      </c>
      <c r="H26" s="8">
        <v>80.32085721</v>
      </c>
      <c r="I26" s="10">
        <v>35.860042483199997</v>
      </c>
      <c r="J26" s="7">
        <v>46.2561998459392</v>
      </c>
      <c r="K26" s="7">
        <v>8.7836679000000001E-2</v>
      </c>
    </row>
    <row r="27" spans="1:11" ht="12" customHeight="1" x14ac:dyDescent="0.25">
      <c r="A27" s="14">
        <v>41994</v>
      </c>
      <c r="B27" s="12">
        <v>89.927000000000007</v>
      </c>
      <c r="C27" s="8">
        <v>0.38700000000000001</v>
      </c>
      <c r="D27" s="8">
        <v>3.0630000000000002</v>
      </c>
      <c r="E27" s="8">
        <v>3.45</v>
      </c>
      <c r="F27" s="8">
        <v>4.4770000000000003</v>
      </c>
      <c r="G27" s="8">
        <v>244.93990913903343</v>
      </c>
      <c r="H27" s="8">
        <v>54.274234859999993</v>
      </c>
      <c r="I27" s="10">
        <v>35.927336919600002</v>
      </c>
      <c r="J27" s="7">
        <v>46.396300253091447</v>
      </c>
      <c r="K27" s="7">
        <v>8.7836679000000001E-2</v>
      </c>
    </row>
    <row r="28" spans="1:11" ht="12" customHeight="1" x14ac:dyDescent="0.25">
      <c r="A28" s="14">
        <v>41995</v>
      </c>
      <c r="B28" s="12">
        <v>89.837999999999994</v>
      </c>
      <c r="C28" s="8">
        <v>0.42199999999999999</v>
      </c>
      <c r="D28" s="8">
        <v>2.9159999999999999</v>
      </c>
      <c r="E28" s="8">
        <v>3.3380000000000001</v>
      </c>
      <c r="F28" s="8">
        <v>4.9260000000000002</v>
      </c>
      <c r="G28" s="8">
        <v>244.6183640729796</v>
      </c>
      <c r="H28" s="8">
        <v>59.115148829999995</v>
      </c>
      <c r="I28" s="10">
        <v>36.195878271599994</v>
      </c>
      <c r="J28" s="7">
        <v>46.542877267733111</v>
      </c>
      <c r="K28" s="7">
        <v>8.7836679000000001E-2</v>
      </c>
    </row>
    <row r="29" spans="1:11" ht="12" customHeight="1" x14ac:dyDescent="0.25">
      <c r="A29" s="14">
        <v>41996</v>
      </c>
      <c r="B29" s="12">
        <v>89.457999999999998</v>
      </c>
      <c r="C29" s="8">
        <v>0.33700000000000002</v>
      </c>
      <c r="D29" s="8">
        <v>2.972</v>
      </c>
      <c r="E29" s="8">
        <v>3.3090000000000002</v>
      </c>
      <c r="F29" s="8">
        <v>4.4960000000000004</v>
      </c>
      <c r="G29" s="8">
        <v>245.79885205055891</v>
      </c>
      <c r="H29" s="8">
        <v>85.920696809999995</v>
      </c>
      <c r="I29" s="10">
        <v>35.7013167084</v>
      </c>
      <c r="J29" s="7">
        <v>46.1021129343467</v>
      </c>
      <c r="K29" s="7">
        <v>0.175673358</v>
      </c>
    </row>
    <row r="30" spans="1:11" ht="12" customHeight="1" x14ac:dyDescent="0.25">
      <c r="A30" s="14">
        <v>41997</v>
      </c>
      <c r="B30" s="12">
        <v>89.79</v>
      </c>
      <c r="C30" s="8">
        <v>0.34699999999999998</v>
      </c>
      <c r="D30" s="8">
        <v>3.6150000000000002</v>
      </c>
      <c r="E30" s="8">
        <v>3.9620000000000002</v>
      </c>
      <c r="F30" s="8">
        <v>4.641</v>
      </c>
      <c r="G30" s="8">
        <v>244.38818489240543</v>
      </c>
      <c r="H30" s="8">
        <v>63.956062799999991</v>
      </c>
      <c r="I30" s="10">
        <v>35.731327690800008</v>
      </c>
      <c r="J30" s="7">
        <v>46.025504550208495</v>
      </c>
      <c r="K30" s="7">
        <v>0.51028927800000001</v>
      </c>
    </row>
    <row r="31" spans="1:11" ht="12" customHeight="1" x14ac:dyDescent="0.25">
      <c r="A31" s="14">
        <v>41998</v>
      </c>
      <c r="B31" s="12">
        <v>87.186999999999998</v>
      </c>
      <c r="C31" s="8">
        <v>0.157</v>
      </c>
      <c r="D31" s="8">
        <v>3.8730000000000002</v>
      </c>
      <c r="E31" s="8">
        <v>4.03</v>
      </c>
      <c r="F31" s="8">
        <v>4.6550000000000002</v>
      </c>
      <c r="G31" s="8">
        <v>243.52937965271116</v>
      </c>
      <c r="H31" s="8">
        <v>62.70346709999999</v>
      </c>
      <c r="I31" s="10">
        <v>35.436187598400004</v>
      </c>
      <c r="J31" s="7">
        <v>45.626412835742663</v>
      </c>
      <c r="K31" s="7">
        <v>8.7836679000000001E-2</v>
      </c>
    </row>
    <row r="32" spans="1:11" ht="12" customHeight="1" x14ac:dyDescent="0.25">
      <c r="A32" s="14">
        <v>41999</v>
      </c>
      <c r="B32" s="12">
        <v>88.591999999999999</v>
      </c>
      <c r="C32" s="8">
        <v>0.19800000000000001</v>
      </c>
      <c r="D32" s="8">
        <v>3.9580000000000002</v>
      </c>
      <c r="E32" s="8">
        <v>4.1560000000000006</v>
      </c>
      <c r="F32" s="8">
        <v>4.29</v>
      </c>
      <c r="G32" s="8">
        <v>244.64415444608002</v>
      </c>
      <c r="H32" s="8">
        <v>63.852907859999995</v>
      </c>
      <c r="I32" s="10">
        <v>35.232893337600004</v>
      </c>
      <c r="J32" s="7">
        <v>45.398539074026928</v>
      </c>
      <c r="K32" s="7">
        <v>0.77379931499999999</v>
      </c>
    </row>
    <row r="33" spans="1:11" ht="12" customHeight="1" x14ac:dyDescent="0.25">
      <c r="A33" s="14">
        <v>42000</v>
      </c>
      <c r="B33" s="12">
        <v>88.504000000000005</v>
      </c>
      <c r="C33" s="8">
        <v>0.124</v>
      </c>
      <c r="D33" s="8">
        <v>4.7450000000000001</v>
      </c>
      <c r="E33" s="8">
        <v>4.8689999999999998</v>
      </c>
      <c r="F33" s="8">
        <v>4.3179999999999996</v>
      </c>
      <c r="G33" s="8">
        <v>245.78817646715876</v>
      </c>
      <c r="H33" s="8">
        <v>77.403046049999986</v>
      </c>
      <c r="I33" s="10">
        <v>35.125908037199999</v>
      </c>
      <c r="J33" s="7">
        <v>45.24228596589424</v>
      </c>
      <c r="K33" s="7">
        <v>0.12269250399999999</v>
      </c>
    </row>
    <row r="34" spans="1:11" ht="12" customHeight="1" x14ac:dyDescent="0.25">
      <c r="A34" s="14">
        <v>42001</v>
      </c>
      <c r="B34" s="12">
        <v>89.03</v>
      </c>
      <c r="C34" s="8">
        <v>9.8000000000000004E-2</v>
      </c>
      <c r="D34" s="8">
        <v>5.0609999999999999</v>
      </c>
      <c r="E34" s="8">
        <v>5.1589999999999998</v>
      </c>
      <c r="F34" s="8">
        <v>4.3360000000000003</v>
      </c>
      <c r="G34" s="8">
        <v>245.24302416961987</v>
      </c>
      <c r="H34" s="8">
        <v>71.555925742630038</v>
      </c>
      <c r="I34" s="10">
        <v>35.107867116000001</v>
      </c>
      <c r="J34" s="7">
        <v>45.165881574862546</v>
      </c>
      <c r="K34" s="7">
        <v>7.0385557311125099E-2</v>
      </c>
    </row>
    <row r="35" spans="1:11" ht="12" customHeight="1" x14ac:dyDescent="0.25">
      <c r="A35" s="14">
        <v>42002</v>
      </c>
      <c r="B35" s="12">
        <v>88.694000000000003</v>
      </c>
      <c r="C35" s="8">
        <v>9.4E-2</v>
      </c>
      <c r="D35" s="8">
        <v>5.3049999999999997</v>
      </c>
      <c r="E35" s="8">
        <v>5.399</v>
      </c>
      <c r="F35" s="8">
        <v>4.5330000000000004</v>
      </c>
      <c r="G35" s="8">
        <v>246.0237031673353</v>
      </c>
      <c r="H35" s="8">
        <v>52.268391467948881</v>
      </c>
      <c r="I35" s="10">
        <v>35.132184050399999</v>
      </c>
      <c r="J35" s="7">
        <v>45.220372060870034</v>
      </c>
      <c r="K35" s="7">
        <v>0.17596388808389052</v>
      </c>
    </row>
    <row r="36" spans="1:11" ht="12" customHeight="1" x14ac:dyDescent="0.25">
      <c r="A36" s="14">
        <v>42003</v>
      </c>
      <c r="B36" s="12">
        <v>88.647999999999996</v>
      </c>
      <c r="C36" s="8">
        <v>4.2999999999999997E-2</v>
      </c>
      <c r="D36" s="8">
        <v>4.8680000000000003</v>
      </c>
      <c r="E36" s="8">
        <v>4.9110000000000005</v>
      </c>
      <c r="F36" s="8">
        <v>4.6040000000000001</v>
      </c>
      <c r="G36" s="8">
        <v>247.00870039156965</v>
      </c>
      <c r="H36" s="8">
        <v>42.248889018573749</v>
      </c>
      <c r="I36" s="10">
        <v>35.093066778000001</v>
      </c>
      <c r="J36" s="7">
        <v>45.113254420283518</v>
      </c>
      <c r="K36" s="7">
        <v>8.7981944041944982E-2</v>
      </c>
    </row>
    <row r="37" spans="1:11" ht="12" customHeight="1" thickBot="1" x14ac:dyDescent="0.3">
      <c r="A37" s="14">
        <v>42004</v>
      </c>
      <c r="B37" s="13">
        <v>87.441999999999993</v>
      </c>
      <c r="C37" s="9">
        <v>3.6999999999999998E-2</v>
      </c>
      <c r="D37" s="9">
        <v>5.5250000000000004</v>
      </c>
      <c r="E37" s="9">
        <v>5.5620000000000003</v>
      </c>
      <c r="F37" s="9">
        <v>4.4050000000000002</v>
      </c>
      <c r="G37" s="9">
        <v>245.45749242429176</v>
      </c>
      <c r="H37" s="9">
        <v>46.340181612522137</v>
      </c>
      <c r="I37" s="10">
        <v>35.148495823200001</v>
      </c>
      <c r="J37" s="46">
        <v>45.220395277187585</v>
      </c>
      <c r="K37" s="46">
        <v>0.28154222924450073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>
        <f t="shared" ref="B39:K39" si="0">MIN(B7:B37)</f>
        <v>87.186999999999998</v>
      </c>
      <c r="C39" s="35">
        <f t="shared" si="0"/>
        <v>3.6999999999999998E-2</v>
      </c>
      <c r="D39" s="35">
        <f t="shared" si="0"/>
        <v>1.673</v>
      </c>
      <c r="E39" s="35">
        <f t="shared" si="0"/>
        <v>2.0339999999999998</v>
      </c>
      <c r="F39" s="35">
        <f t="shared" si="0"/>
        <v>4.125</v>
      </c>
      <c r="G39" s="35">
        <f t="shared" si="0"/>
        <v>243.52937965271116</v>
      </c>
      <c r="H39" s="35">
        <f t="shared" si="0"/>
        <v>37.069464509999996</v>
      </c>
      <c r="I39" s="35">
        <f t="shared" si="0"/>
        <v>35.093066778000001</v>
      </c>
      <c r="J39" s="35">
        <f t="shared" si="0"/>
        <v>45.113254420283518</v>
      </c>
      <c r="K39" s="35">
        <f t="shared" si="0"/>
        <v>7.0385557311125099E-2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7" t="s">
        <v>31</v>
      </c>
      <c r="C41" s="78"/>
      <c r="D41" s="78"/>
      <c r="E41" s="78"/>
      <c r="F41" s="78"/>
      <c r="G41" s="78"/>
      <c r="H41" s="78"/>
      <c r="I41" s="78"/>
      <c r="J41" s="78"/>
      <c r="K41" s="79"/>
    </row>
    <row r="42" spans="1:11" x14ac:dyDescent="0.25">
      <c r="A42" s="2"/>
      <c r="B42" s="80"/>
      <c r="C42" s="81"/>
      <c r="D42" s="81"/>
      <c r="E42" s="81"/>
      <c r="F42" s="81"/>
      <c r="G42" s="81"/>
      <c r="H42" s="81"/>
      <c r="I42" s="81"/>
      <c r="J42" s="81"/>
      <c r="K42" s="82"/>
    </row>
    <row r="43" spans="1:11" x14ac:dyDescent="0.25">
      <c r="A43" s="2"/>
      <c r="B43" s="80"/>
      <c r="C43" s="81"/>
      <c r="D43" s="81"/>
      <c r="E43" s="81"/>
      <c r="F43" s="81"/>
      <c r="G43" s="81"/>
      <c r="H43" s="81"/>
      <c r="I43" s="81"/>
      <c r="J43" s="81"/>
      <c r="K43" s="82"/>
    </row>
    <row r="44" spans="1:11" x14ac:dyDescent="0.25">
      <c r="A44" s="2"/>
      <c r="B44" s="80"/>
      <c r="C44" s="81"/>
      <c r="D44" s="81"/>
      <c r="E44" s="81"/>
      <c r="F44" s="81"/>
      <c r="G44" s="81"/>
      <c r="H44" s="81"/>
      <c r="I44" s="81"/>
      <c r="J44" s="81"/>
      <c r="K44" s="82"/>
    </row>
    <row r="45" spans="1:11" x14ac:dyDescent="0.25">
      <c r="A45" s="2"/>
      <c r="B45" s="83"/>
      <c r="C45" s="84"/>
      <c r="D45" s="84"/>
      <c r="E45" s="84"/>
      <c r="F45" s="84"/>
      <c r="G45" s="84"/>
      <c r="H45" s="84"/>
      <c r="I45" s="84"/>
      <c r="J45" s="84"/>
      <c r="K45" s="85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C7:F37 B16:B37 B7:B14">
      <formula1>0</formula1>
      <formula2>100</formula2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Máximos!Área_de_impresión</vt:lpstr>
      <vt:lpstr>Mínimos!Área_de_impresión</vt:lpstr>
      <vt:lpstr>Promedios!Área_de_impresión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2012-06-06T22:59:24Z</cp:lastPrinted>
  <dcterms:created xsi:type="dcterms:W3CDTF">2012-05-21T15:11:37Z</dcterms:created>
  <dcterms:modified xsi:type="dcterms:W3CDTF">2015-05-28T20:45:21Z</dcterms:modified>
</cp:coreProperties>
</file>