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TEJAS GAS DE TOLUCA, S. DE R.L. DE C.V\2013\04-2013\"/>
    </mc:Choice>
  </mc:AlternateContent>
  <bookViews>
    <workbookView xWindow="405" yWindow="-105" windowWidth="12825" windowHeight="12300"/>
  </bookViews>
  <sheets>
    <sheet name="Promedios" sheetId="1" r:id="rId1"/>
    <sheet name="Máximos" sheetId="4" r:id="rId2"/>
    <sheet name="Mínimos" sheetId="5" r:id="rId3"/>
  </sheets>
  <definedNames>
    <definedName name="_xlnm.Print_Area" localSheetId="1">Máximos!$A$1:$L$47</definedName>
    <definedName name="_xlnm.Print_Area" localSheetId="2">Mínimos!$A$1:$L$47</definedName>
    <definedName name="_xlnm.Print_Area" localSheetId="0">Promedios!$A$1:$O$51</definedName>
    <definedName name="regiones" localSheetId="1">Máximos!$M$4:$M$5</definedName>
    <definedName name="regiones" localSheetId="2">Mínimos!$M$4:$M$5</definedName>
    <definedName name="regiones">Promedios!$Q$4:$Q$5</definedName>
  </definedNames>
  <calcPr calcId="152511"/>
</workbook>
</file>

<file path=xl/calcChain.xml><?xml version="1.0" encoding="utf-8"?>
<calcChain xmlns="http://schemas.openxmlformats.org/spreadsheetml/2006/main">
  <c r="C43" i="1" l="1"/>
  <c r="D43" i="1"/>
  <c r="E43" i="1"/>
  <c r="F43" i="1"/>
  <c r="G43" i="1"/>
  <c r="H43" i="1"/>
  <c r="I43" i="1"/>
  <c r="J43" i="1"/>
  <c r="K43" i="1"/>
  <c r="B43" i="1"/>
  <c r="C42" i="1"/>
  <c r="D42" i="1"/>
  <c r="E42" i="1"/>
  <c r="F42" i="1"/>
  <c r="G42" i="1"/>
  <c r="H42" i="1"/>
  <c r="I42" i="1"/>
  <c r="J42" i="1"/>
  <c r="K42" i="1"/>
  <c r="B42" i="1"/>
  <c r="C41" i="1"/>
  <c r="D41" i="1"/>
  <c r="E41" i="1"/>
  <c r="F41" i="1"/>
  <c r="G41" i="1"/>
  <c r="H41" i="1"/>
  <c r="I41" i="1"/>
  <c r="J41" i="1"/>
  <c r="K41" i="1"/>
  <c r="L41" i="1"/>
  <c r="B41" i="1"/>
  <c r="C40" i="1"/>
  <c r="D40" i="1"/>
  <c r="E40" i="1"/>
  <c r="F40" i="1"/>
  <c r="G40" i="1"/>
  <c r="H40" i="1"/>
  <c r="I40" i="1"/>
  <c r="J40" i="1"/>
  <c r="K40" i="1"/>
  <c r="B40" i="1"/>
  <c r="C39" i="4"/>
  <c r="D39" i="4"/>
  <c r="E39" i="4"/>
  <c r="F39" i="4"/>
  <c r="G39" i="4"/>
  <c r="H39" i="4"/>
  <c r="I39" i="4"/>
  <c r="J39" i="4"/>
  <c r="K39" i="4"/>
  <c r="B39" i="4"/>
  <c r="C39" i="5"/>
  <c r="D39" i="5"/>
  <c r="E39" i="5"/>
  <c r="F39" i="5"/>
  <c r="G39" i="5"/>
  <c r="H39" i="5"/>
  <c r="I39" i="5"/>
  <c r="J39" i="5"/>
  <c r="K39" i="5"/>
  <c r="B39" i="5"/>
</calcChain>
</file>

<file path=xl/sharedStrings.xml><?xml version="1.0" encoding="utf-8"?>
<sst xmlns="http://schemas.openxmlformats.org/spreadsheetml/2006/main" count="72" uniqueCount="29">
  <si>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</si>
  <si>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</si>
  <si>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</si>
  <si>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</si>
  <si>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</si>
  <si>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</si>
  <si>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</si>
  <si>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</si>
  <si>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</si>
  <si>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</si>
  <si>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</si>
  <si>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</si>
  <si>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</si>
  <si>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</si>
  <si>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</si>
  <si>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</si>
  <si>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</si>
  <si>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</si>
  <si>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</si>
  <si>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</si>
  <si>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</si>
  <si>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</si>
  <si>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</si>
  <si>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</si>
  <si>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</si>
  <si>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</si>
  <si>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</si>
  <si>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Tejas Gas de Toluca, S de R.L, de C.V</t>
  </si>
  <si>
    <t>Palmillas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</si>
</sst>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0_);_(* \(#,##0.000\);_(* &quot;-&quot;??_);_(@_)"/>
    <numFmt numFmtId="165" formatCode="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/>
  </cellStyleXfs>
  <cellXfs count="89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Border="1" applyAlignment="1" applyProtection="1">
      <alignment horizontal="center" vertical="center"/>
      <protection locked="0"/>
    </xf>
    <xf numFmtId="165" fontId="5" fillId="0" borderId="17" xfId="1" applyNumberFormat="1" applyFont="1" applyBorder="1" applyAlignment="1" applyProtection="1">
      <alignment horizontal="center" vertical="center"/>
      <protection locked="0"/>
    </xf>
    <xf numFmtId="165" fontId="5" fillId="0" borderId="19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1" applyNumberFormat="1" applyFont="1" applyFill="1" applyBorder="1" applyAlignment="1" applyProtection="1">
      <alignment horizontal="center" vertical="center"/>
      <protection locked="0"/>
    </xf>
    <xf numFmtId="165" fontId="5" fillId="0" borderId="14" xfId="1" applyNumberFormat="1" applyFont="1" applyBorder="1" applyAlignment="1" applyProtection="1">
      <alignment horizontal="center" vertical="center"/>
      <protection locked="0"/>
    </xf>
    <xf numFmtId="165" fontId="5" fillId="0" borderId="16" xfId="1" applyNumberFormat="1" applyFont="1" applyBorder="1" applyAlignment="1" applyProtection="1">
      <alignment horizontal="center" vertical="center"/>
      <protection locked="0"/>
    </xf>
    <xf numFmtId="14" fontId="6" fillId="0" borderId="20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4" fillId="3" borderId="2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4" xfId="0" applyFont="1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4" fillId="0" borderId="27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wrapText="1"/>
    </xf>
    <xf numFmtId="0" fontId="5" fillId="0" borderId="0" xfId="0" applyFont="1" applyBorder="1"/>
    <xf numFmtId="165" fontId="5" fillId="0" borderId="31" xfId="1" applyNumberFormat="1" applyFont="1" applyBorder="1" applyAlignment="1" applyProtection="1">
      <alignment horizontal="center" vertical="center"/>
      <protection locked="0"/>
    </xf>
    <xf numFmtId="165" fontId="5" fillId="0" borderId="32" xfId="1" applyNumberFormat="1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6" xfId="1" applyNumberFormat="1" applyFont="1" applyFill="1" applyBorder="1" applyAlignment="1" applyProtection="1">
      <alignment horizontal="center" vertical="center"/>
      <protection locked="0"/>
    </xf>
    <xf numFmtId="165" fontId="5" fillId="0" borderId="22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8" xfId="0" applyNumberFormat="1" applyFont="1" applyBorder="1" applyProtection="1">
      <protection locked="0"/>
    </xf>
    <xf numFmtId="0" fontId="5" fillId="0" borderId="23" xfId="0" applyFont="1" applyBorder="1" applyProtection="1">
      <protection locked="0"/>
    </xf>
    <xf numFmtId="165" fontId="5" fillId="0" borderId="23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34" xfId="1" applyNumberFormat="1" applyFont="1" applyFill="1" applyBorder="1" applyAlignment="1" applyProtection="1">
      <alignment horizontal="center" vertical="center"/>
    </xf>
    <xf numFmtId="165" fontId="6" fillId="0" borderId="35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5" fontId="5" fillId="0" borderId="17" xfId="1" applyNumberFormat="1" applyFont="1" applyFill="1" applyBorder="1" applyAlignment="1" applyProtection="1">
      <alignment horizontal="center" vertical="center"/>
      <protection locked="0"/>
    </xf>
    <xf numFmtId="165" fontId="5" fillId="0" borderId="32" xfId="1" applyNumberFormat="1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0" borderId="33" xfId="0" applyFont="1" applyBorder="1" applyAlignment="1">
      <alignment horizontal="left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6" xfId="2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8" tint="0.79998168889431442"/>
    <pageSetUpPr fitToPage="1"/>
  </sheetPr>
  <dimension ref="A1:Q49"/>
  <sheetViews>
    <sheetView showGridLines="0" tabSelected="1" view="pageBreakPreview" topLeftCell="A7" zoomScale="60" zoomScaleNormal="100" workbookViewId="0">
      <selection activeCell="F26" sqref="F26"/>
    </sheetView>
  </sheetViews>
  <sheetFormatPr baseColWidth="10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48" t="s">
        <v>16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7" x14ac:dyDescent="0.25">
      <c r="A2" s="59" t="s">
        <v>0</v>
      </c>
      <c r="B2" s="61"/>
      <c r="C2" s="62" t="s">
        <v>27</v>
      </c>
      <c r="D2" s="62"/>
      <c r="E2" s="62"/>
      <c r="F2" s="62"/>
      <c r="G2" s="62"/>
      <c r="H2" s="62"/>
      <c r="I2" s="62"/>
      <c r="J2" s="62"/>
      <c r="K2" s="62"/>
      <c r="L2" s="37"/>
      <c r="M2" s="29"/>
      <c r="N2" s="29"/>
    </row>
    <row r="3" spans="1:17" x14ac:dyDescent="0.25">
      <c r="A3" s="59" t="s">
        <v>1</v>
      </c>
      <c r="B3" s="61"/>
      <c r="C3" s="63" t="s">
        <v>28</v>
      </c>
      <c r="D3" s="63"/>
      <c r="E3" s="63"/>
      <c r="F3" s="63"/>
      <c r="G3" s="63"/>
      <c r="H3" s="63"/>
      <c r="I3" s="63"/>
      <c r="J3" s="63"/>
      <c r="K3" s="63"/>
      <c r="L3" s="37"/>
      <c r="M3" s="29"/>
      <c r="N3" s="29"/>
    </row>
    <row r="4" spans="1:17" ht="15.75" thickBot="1" x14ac:dyDescent="0.3">
      <c r="A4" s="59" t="s">
        <v>2</v>
      </c>
      <c r="B4" s="59"/>
      <c r="C4" s="60" t="s">
        <v>9</v>
      </c>
      <c r="D4" s="60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6" t="s">
        <v>15</v>
      </c>
      <c r="B6" s="17" t="s">
        <v>3</v>
      </c>
      <c r="C6" s="17" t="s">
        <v>14</v>
      </c>
      <c r="D6" s="17" t="s">
        <v>4</v>
      </c>
      <c r="E6" s="18" t="s">
        <v>5</v>
      </c>
      <c r="F6" s="17" t="s">
        <v>6</v>
      </c>
      <c r="G6" s="17" t="s">
        <v>10</v>
      </c>
      <c r="H6" s="17" t="s">
        <v>11</v>
      </c>
      <c r="I6" s="17" t="s">
        <v>12</v>
      </c>
      <c r="J6" s="17" t="s">
        <v>20</v>
      </c>
      <c r="K6" s="17" t="s">
        <v>13</v>
      </c>
      <c r="L6" s="38"/>
      <c r="M6" s="23" t="s">
        <v>23</v>
      </c>
      <c r="N6" s="23" t="s">
        <v>24</v>
      </c>
    </row>
    <row r="7" spans="1:17" ht="12" customHeight="1" x14ac:dyDescent="0.25">
      <c r="A7" s="14">
        <v>41365</v>
      </c>
      <c r="B7" s="11">
        <v>90.292333333333332</v>
      </c>
      <c r="C7" s="10">
        <v>0.25012499999999999</v>
      </c>
      <c r="D7" s="10">
        <v>3.8804166666666671</v>
      </c>
      <c r="E7" s="10">
        <v>4.1305416666666668</v>
      </c>
      <c r="F7" s="10">
        <v>5.331500000000001</v>
      </c>
      <c r="G7" s="8">
        <v>254.19251610547846</v>
      </c>
      <c r="H7" s="10">
        <v>29.19541186546666</v>
      </c>
      <c r="I7" s="10">
        <v>35.851998244799994</v>
      </c>
      <c r="J7" s="10">
        <v>46.320627021491312</v>
      </c>
      <c r="K7" s="10">
        <v>0.99080398395000024</v>
      </c>
      <c r="L7" s="39"/>
      <c r="M7" s="30">
        <v>1.4450000000000001</v>
      </c>
      <c r="N7" s="30">
        <v>5.0000000000000001E-3</v>
      </c>
    </row>
    <row r="8" spans="1:17" ht="12" customHeight="1" x14ac:dyDescent="0.25">
      <c r="A8" s="14">
        <v>41366</v>
      </c>
      <c r="B8" s="12">
        <v>91.04483333333333</v>
      </c>
      <c r="C8" s="8">
        <v>0.29370833333333329</v>
      </c>
      <c r="D8" s="7">
        <v>3.3618750000000008</v>
      </c>
      <c r="E8" s="8">
        <v>3.6555833333333343</v>
      </c>
      <c r="F8" s="8">
        <v>5.0400416666666663</v>
      </c>
      <c r="G8" s="8">
        <v>254.78048087858483</v>
      </c>
      <c r="H8" s="8">
        <v>31.200493413516664</v>
      </c>
      <c r="I8" s="8">
        <v>35.936320222349998</v>
      </c>
      <c r="J8" s="7">
        <v>46.42957065261443</v>
      </c>
      <c r="K8" s="7">
        <v>0.9826731189000002</v>
      </c>
      <c r="L8" s="40"/>
      <c r="M8" s="36"/>
      <c r="N8" s="36"/>
    </row>
    <row r="9" spans="1:17" ht="12" customHeight="1" x14ac:dyDescent="0.25">
      <c r="A9" s="14">
        <v>41367</v>
      </c>
      <c r="B9" s="12">
        <v>91.641666666666666</v>
      </c>
      <c r="C9" s="8">
        <v>0.34237499999999993</v>
      </c>
      <c r="D9" s="7">
        <v>2.5970833333333334</v>
      </c>
      <c r="E9" s="8">
        <v>2.9394583333333335</v>
      </c>
      <c r="F9" s="8">
        <v>5.1790416666666674</v>
      </c>
      <c r="G9" s="8">
        <v>254.82244963016873</v>
      </c>
      <c r="H9" s="8">
        <v>27.328484764916666</v>
      </c>
      <c r="I9" s="8">
        <v>36.214391603399996</v>
      </c>
      <c r="J9" s="7">
        <v>46.876542078715495</v>
      </c>
      <c r="K9" s="7">
        <v>0.98267311890000009</v>
      </c>
      <c r="L9" s="40"/>
      <c r="M9" s="36"/>
      <c r="N9" s="36"/>
    </row>
    <row r="10" spans="1:17" ht="12" customHeight="1" x14ac:dyDescent="0.25">
      <c r="A10" s="14">
        <v>41368</v>
      </c>
      <c r="B10" s="12">
        <v>91.66320833333333</v>
      </c>
      <c r="C10" s="8">
        <v>0.33758333333333335</v>
      </c>
      <c r="D10" s="7">
        <v>2.5102083333333329</v>
      </c>
      <c r="E10" s="8">
        <v>2.8477916666666663</v>
      </c>
      <c r="F10" s="8">
        <v>5.2324583333333337</v>
      </c>
      <c r="G10" s="8">
        <v>254.94756314174501</v>
      </c>
      <c r="H10" s="8">
        <v>25.21687078734999</v>
      </c>
      <c r="I10" s="8">
        <v>36.266297630850012</v>
      </c>
      <c r="J10" s="7">
        <v>46.942550368218939</v>
      </c>
      <c r="K10" s="7">
        <v>1.0233274441500002</v>
      </c>
      <c r="L10" s="40"/>
      <c r="M10" s="36"/>
      <c r="N10" s="36"/>
    </row>
    <row r="11" spans="1:17" ht="12" customHeight="1" x14ac:dyDescent="0.25">
      <c r="A11" s="14">
        <v>41369</v>
      </c>
      <c r="B11" s="12">
        <v>91.648249999999976</v>
      </c>
      <c r="C11" s="8">
        <v>0.40483333333333338</v>
      </c>
      <c r="D11" s="7">
        <v>2.4471250000000002</v>
      </c>
      <c r="E11" s="8">
        <v>2.8519583333333336</v>
      </c>
      <c r="F11" s="8">
        <v>5.2048750000000004</v>
      </c>
      <c r="G11" s="8">
        <v>255.20425397851173</v>
      </c>
      <c r="H11" s="8">
        <v>25.351341116249998</v>
      </c>
      <c r="I11" s="8">
        <v>36.275863247699995</v>
      </c>
      <c r="J11" s="7">
        <v>46.929205142849547</v>
      </c>
      <c r="K11" s="7">
        <v>1.0308775331250002</v>
      </c>
      <c r="L11" s="40"/>
      <c r="M11" s="36"/>
      <c r="N11" s="36"/>
    </row>
    <row r="12" spans="1:17" ht="12" customHeight="1" x14ac:dyDescent="0.25">
      <c r="A12" s="14">
        <v>41370</v>
      </c>
      <c r="B12" s="12">
        <v>92.019863636363638</v>
      </c>
      <c r="C12" s="8">
        <v>0.42149999999999999</v>
      </c>
      <c r="D12" s="7">
        <v>2.1659090909090906</v>
      </c>
      <c r="E12" s="8">
        <v>2.5874090909090905</v>
      </c>
      <c r="F12" s="8">
        <v>5.1084545454545447</v>
      </c>
      <c r="G12" s="8">
        <v>254.75629314385853</v>
      </c>
      <c r="H12" s="8">
        <v>22.254959567252165</v>
      </c>
      <c r="I12" s="8">
        <v>36.354011423890903</v>
      </c>
      <c r="J12" s="7">
        <v>47.092301046259351</v>
      </c>
      <c r="K12" s="7">
        <v>0.984794214130435</v>
      </c>
      <c r="L12" s="40"/>
      <c r="M12" s="36"/>
      <c r="N12" s="36"/>
    </row>
    <row r="13" spans="1:17" ht="12" customHeight="1" x14ac:dyDescent="0.25">
      <c r="A13" s="14">
        <v>41371</v>
      </c>
      <c r="B13" s="12">
        <v>91.333600000000004</v>
      </c>
      <c r="C13" s="8">
        <v>0.38523999999999992</v>
      </c>
      <c r="D13" s="8">
        <v>2.75624</v>
      </c>
      <c r="E13" s="8">
        <v>3.1414800000000001</v>
      </c>
      <c r="F13" s="8">
        <v>5.2229999999999999</v>
      </c>
      <c r="G13" s="8">
        <v>254.02924501223683</v>
      </c>
      <c r="H13" s="8">
        <v>22.832018013616665</v>
      </c>
      <c r="I13" s="8">
        <v>36.218271455136005</v>
      </c>
      <c r="J13" s="7">
        <v>46.80629127351348</v>
      </c>
      <c r="K13" s="7">
        <v>1.0535278000499999</v>
      </c>
      <c r="L13" s="40"/>
      <c r="M13" s="36"/>
      <c r="N13" s="36"/>
    </row>
    <row r="14" spans="1:17" ht="12" customHeight="1" x14ac:dyDescent="0.25">
      <c r="A14" s="14">
        <v>41372</v>
      </c>
      <c r="B14" s="12">
        <v>91.60170833333332</v>
      </c>
      <c r="C14" s="8">
        <v>0.42166666666666663</v>
      </c>
      <c r="D14" s="8">
        <v>2.4837083333333339</v>
      </c>
      <c r="E14" s="8">
        <v>2.9053750000000003</v>
      </c>
      <c r="F14" s="8">
        <v>5.1226249999999984</v>
      </c>
      <c r="G14" s="8">
        <v>253.67158396011607</v>
      </c>
      <c r="H14" s="8">
        <v>30.169247215399995</v>
      </c>
      <c r="I14" s="8">
        <v>36.326951802449997</v>
      </c>
      <c r="J14" s="7">
        <v>46.961039468240308</v>
      </c>
      <c r="K14" s="7">
        <v>1.0314583092</v>
      </c>
      <c r="L14" s="40"/>
      <c r="M14" s="36"/>
      <c r="N14" s="36"/>
    </row>
    <row r="15" spans="1:17" ht="12" customHeight="1" x14ac:dyDescent="0.25">
      <c r="A15" s="14">
        <v>41373</v>
      </c>
      <c r="B15" s="12">
        <v>92.108458333333331</v>
      </c>
      <c r="C15" s="8">
        <v>0.43150000000000005</v>
      </c>
      <c r="D15" s="8">
        <v>2.2612083333333328</v>
      </c>
      <c r="E15" s="8">
        <v>2.692708333333333</v>
      </c>
      <c r="F15" s="8">
        <v>4.8984583333333331</v>
      </c>
      <c r="G15" s="8">
        <v>253.9854558094886</v>
      </c>
      <c r="H15" s="8">
        <v>26.007114227049993</v>
      </c>
      <c r="I15" s="8">
        <v>36.281006731499993</v>
      </c>
      <c r="J15" s="7">
        <v>47.012667924128785</v>
      </c>
      <c r="K15" s="8">
        <v>0.99080398394999991</v>
      </c>
      <c r="L15" s="40"/>
      <c r="M15" s="36"/>
      <c r="N15" s="36"/>
    </row>
    <row r="16" spans="1:17" ht="12" customHeight="1" x14ac:dyDescent="0.25">
      <c r="A16" s="14">
        <v>41374</v>
      </c>
      <c r="B16" s="12">
        <v>92.003958333333344</v>
      </c>
      <c r="C16" s="8">
        <v>0.40629166666666655</v>
      </c>
      <c r="D16" s="8">
        <v>2.385791666666667</v>
      </c>
      <c r="E16" s="8">
        <v>2.7920833333333337</v>
      </c>
      <c r="F16" s="8">
        <v>4.9273333333333342</v>
      </c>
      <c r="G16" s="8">
        <v>254.89081233096744</v>
      </c>
      <c r="H16" s="8">
        <v>23.283629551999994</v>
      </c>
      <c r="I16" s="8">
        <v>36.221000292749999</v>
      </c>
      <c r="J16" s="7">
        <v>46.928247636700497</v>
      </c>
      <c r="K16" s="7">
        <v>0.97454225385000015</v>
      </c>
      <c r="L16" s="40"/>
      <c r="M16" s="36"/>
      <c r="N16" s="36"/>
    </row>
    <row r="17" spans="1:14" ht="12" customHeight="1" x14ac:dyDescent="0.25">
      <c r="A17" s="14">
        <v>41375</v>
      </c>
      <c r="B17" s="12">
        <v>92.006500000000017</v>
      </c>
      <c r="C17" s="8">
        <v>0.44654166666666661</v>
      </c>
      <c r="D17" s="8">
        <v>2.2799583333333335</v>
      </c>
      <c r="E17" s="8">
        <v>2.7265000000000001</v>
      </c>
      <c r="F17" s="8">
        <v>4.940125000000001</v>
      </c>
      <c r="G17" s="8">
        <v>255.36006321161435</v>
      </c>
      <c r="H17" s="8">
        <v>25.691201057099999</v>
      </c>
      <c r="I17" s="8">
        <v>36.2725326483</v>
      </c>
      <c r="J17" s="7">
        <v>46.971496771253754</v>
      </c>
      <c r="K17" s="7">
        <v>1.0302967570500003</v>
      </c>
      <c r="L17" s="40"/>
      <c r="M17" s="36"/>
      <c r="N17" s="36"/>
    </row>
    <row r="18" spans="1:14" ht="12" customHeight="1" x14ac:dyDescent="0.25">
      <c r="A18" s="14">
        <v>41376</v>
      </c>
      <c r="B18" s="12">
        <v>91.943791666666655</v>
      </c>
      <c r="C18" s="8">
        <v>0.41895833333333332</v>
      </c>
      <c r="D18" s="8">
        <v>2.2074583333333337</v>
      </c>
      <c r="E18" s="8">
        <v>2.6264166666666671</v>
      </c>
      <c r="F18" s="8">
        <v>5.0981249999999987</v>
      </c>
      <c r="G18" s="8">
        <v>255.86112605019801</v>
      </c>
      <c r="H18" s="8">
        <v>29.197560934649992</v>
      </c>
      <c r="I18" s="8">
        <v>36.344135825249992</v>
      </c>
      <c r="J18" s="7">
        <v>47.053404749893204</v>
      </c>
      <c r="K18" s="7">
        <v>1.06978953015</v>
      </c>
      <c r="L18" s="40"/>
      <c r="M18" s="36"/>
      <c r="N18" s="36"/>
    </row>
    <row r="19" spans="1:14" ht="12" customHeight="1" x14ac:dyDescent="0.25">
      <c r="A19" s="14">
        <v>41377</v>
      </c>
      <c r="B19" s="12">
        <v>91.322000000000003</v>
      </c>
      <c r="C19" s="8">
        <v>0.33391666666666681</v>
      </c>
      <c r="D19" s="8">
        <v>2.8614583333333332</v>
      </c>
      <c r="E19" s="8">
        <v>3.1953749999999999</v>
      </c>
      <c r="F19" s="8">
        <v>5.1659583333333332</v>
      </c>
      <c r="G19" s="8">
        <v>255.89449799824862</v>
      </c>
      <c r="H19" s="8">
        <v>38.517459963</v>
      </c>
      <c r="I19" s="8">
        <v>36.161445679500005</v>
      </c>
      <c r="J19" s="7">
        <v>46.736427566651891</v>
      </c>
      <c r="K19" s="7">
        <v>1.0477200393000001</v>
      </c>
      <c r="L19" s="40"/>
      <c r="M19" s="36"/>
      <c r="N19" s="36"/>
    </row>
    <row r="20" spans="1:14" ht="12" customHeight="1" x14ac:dyDescent="0.25">
      <c r="A20" s="14">
        <v>41378</v>
      </c>
      <c r="B20" s="12">
        <v>90.471333333333305</v>
      </c>
      <c r="C20" s="8">
        <v>0.32008333333333333</v>
      </c>
      <c r="D20" s="8">
        <v>3.5680000000000009</v>
      </c>
      <c r="E20" s="8">
        <v>3.8880833333333342</v>
      </c>
      <c r="F20" s="8">
        <v>5.3151249999999992</v>
      </c>
      <c r="G20" s="8">
        <v>255.60254048234714</v>
      </c>
      <c r="H20" s="8">
        <v>53.569540523066657</v>
      </c>
      <c r="I20" s="8">
        <v>35.969389313250005</v>
      </c>
      <c r="J20" s="7">
        <v>46.349634384102103</v>
      </c>
      <c r="K20" s="7">
        <v>1.054108576125</v>
      </c>
      <c r="L20" s="40"/>
      <c r="M20" s="36"/>
      <c r="N20" s="36"/>
    </row>
    <row r="21" spans="1:14" ht="12" customHeight="1" x14ac:dyDescent="0.25">
      <c r="A21" s="14">
        <v>41379</v>
      </c>
      <c r="B21" s="12">
        <v>90.671083333333328</v>
      </c>
      <c r="C21" s="8">
        <v>0.34300000000000003</v>
      </c>
      <c r="D21" s="8">
        <v>3.2458333333333336</v>
      </c>
      <c r="E21" s="8">
        <v>3.5888333333333335</v>
      </c>
      <c r="F21" s="8">
        <v>5.43025</v>
      </c>
      <c r="G21" s="8">
        <v>255.25630795239442</v>
      </c>
      <c r="H21" s="8">
        <v>47.972750349899997</v>
      </c>
      <c r="I21" s="8">
        <v>36.104703374700001</v>
      </c>
      <c r="J21" s="7">
        <v>46.552833056693238</v>
      </c>
      <c r="K21" s="7">
        <v>1.0477200393000001</v>
      </c>
      <c r="L21" s="40"/>
      <c r="M21" s="36"/>
      <c r="N21" s="36"/>
    </row>
    <row r="22" spans="1:14" ht="12" customHeight="1" x14ac:dyDescent="0.25">
      <c r="A22" s="14">
        <v>41380</v>
      </c>
      <c r="B22" s="12">
        <v>91.436798955613526</v>
      </c>
      <c r="C22" s="8">
        <v>0.37032637075718006</v>
      </c>
      <c r="D22" s="8">
        <v>2.7467101827676248</v>
      </c>
      <c r="E22" s="8">
        <v>3.1170365535248048</v>
      </c>
      <c r="F22" s="8">
        <v>5.1490522193211472</v>
      </c>
      <c r="G22" s="8">
        <v>254.28306784045404</v>
      </c>
      <c r="H22" s="8">
        <v>46.862602611766654</v>
      </c>
      <c r="I22" s="8">
        <v>36.184662096758245</v>
      </c>
      <c r="J22" s="7">
        <v>46.784287372246212</v>
      </c>
      <c r="K22" s="7">
        <v>1.0151965791000002</v>
      </c>
      <c r="L22" s="40"/>
      <c r="M22" s="36"/>
      <c r="N22" s="36"/>
    </row>
    <row r="23" spans="1:14" ht="12" customHeight="1" x14ac:dyDescent="0.25">
      <c r="A23" s="14">
        <v>41381</v>
      </c>
      <c r="B23" s="12">
        <v>91.18279166666666</v>
      </c>
      <c r="C23" s="8">
        <v>0.39029166666666665</v>
      </c>
      <c r="D23" s="8">
        <v>2.6843749999999997</v>
      </c>
      <c r="E23" s="8">
        <v>3.0746666666666664</v>
      </c>
      <c r="F23" s="8">
        <v>5.3963333333333319</v>
      </c>
      <c r="G23" s="8">
        <v>254.35674756309371</v>
      </c>
      <c r="H23" s="8">
        <v>46.091393784833329</v>
      </c>
      <c r="I23" s="8">
        <v>36.312573284550005</v>
      </c>
      <c r="J23" s="7">
        <v>46.88807401702465</v>
      </c>
      <c r="K23" s="7">
        <v>1.02332744415</v>
      </c>
      <c r="L23" s="40"/>
      <c r="M23" s="36"/>
      <c r="N23" s="36"/>
    </row>
    <row r="24" spans="1:14" ht="12" customHeight="1" x14ac:dyDescent="0.25">
      <c r="A24" s="14">
        <v>41382</v>
      </c>
      <c r="B24" s="12">
        <v>91.438249999999996</v>
      </c>
      <c r="C24" s="8">
        <v>0.40974999999999989</v>
      </c>
      <c r="D24" s="8">
        <v>2.4757499999999997</v>
      </c>
      <c r="E24" s="8">
        <v>2.8854999999999995</v>
      </c>
      <c r="F24" s="8">
        <v>5.3395833333333327</v>
      </c>
      <c r="G24" s="8">
        <v>254.57696620453152</v>
      </c>
      <c r="H24" s="8">
        <v>38.975518708933343</v>
      </c>
      <c r="I24" s="8">
        <v>36.355173451200002</v>
      </c>
      <c r="J24" s="7">
        <v>46.983391642283699</v>
      </c>
      <c r="K24" s="7">
        <v>0.99811139757041933</v>
      </c>
      <c r="L24" s="40"/>
      <c r="M24" s="36"/>
      <c r="N24" s="36"/>
    </row>
    <row r="25" spans="1:14" ht="12" customHeight="1" x14ac:dyDescent="0.25">
      <c r="A25" s="14">
        <v>41383</v>
      </c>
      <c r="B25" s="12">
        <v>91.487250000000017</v>
      </c>
      <c r="C25" s="8">
        <v>0.40241666666666659</v>
      </c>
      <c r="D25" s="8">
        <v>2.6879166666666663</v>
      </c>
      <c r="E25" s="8">
        <v>3.0903333333333327</v>
      </c>
      <c r="F25" s="8">
        <v>5.1096666666666657</v>
      </c>
      <c r="G25" s="8">
        <v>254.36592455529592</v>
      </c>
      <c r="H25" s="8">
        <v>43.520493021799993</v>
      </c>
      <c r="I25" s="8">
        <v>36.210925107450009</v>
      </c>
      <c r="J25" s="7">
        <v>46.81673687425279</v>
      </c>
      <c r="K25" s="7">
        <v>1.068299839207457</v>
      </c>
      <c r="L25" s="40"/>
      <c r="M25" s="36"/>
      <c r="N25" s="36"/>
    </row>
    <row r="26" spans="1:14" ht="12" customHeight="1" x14ac:dyDescent="0.25">
      <c r="A26" s="14">
        <v>41384</v>
      </c>
      <c r="B26" s="12">
        <v>91.003375000000005</v>
      </c>
      <c r="C26" s="8">
        <v>0.38112499999999999</v>
      </c>
      <c r="D26" s="8">
        <v>2.9052916666666664</v>
      </c>
      <c r="E26" s="8">
        <v>3.2864166666666663</v>
      </c>
      <c r="F26" s="8">
        <v>5.2857500000000002</v>
      </c>
      <c r="G26" s="8">
        <v>254.35377300613692</v>
      </c>
      <c r="H26" s="8">
        <v>43.41426760216666</v>
      </c>
      <c r="I26" s="8">
        <v>36.256533489899994</v>
      </c>
      <c r="J26" s="7">
        <v>46.771187972793584</v>
      </c>
      <c r="K26" s="7">
        <v>1.1074682265463438</v>
      </c>
      <c r="L26" s="40"/>
      <c r="M26" s="36"/>
      <c r="N26" s="36"/>
    </row>
    <row r="27" spans="1:14" ht="12" customHeight="1" x14ac:dyDescent="0.25">
      <c r="A27" s="14">
        <v>41385</v>
      </c>
      <c r="B27" s="12">
        <v>91.083500000000001</v>
      </c>
      <c r="C27" s="8">
        <v>0.36216666666666675</v>
      </c>
      <c r="D27" s="8">
        <v>2.7163749999999998</v>
      </c>
      <c r="E27" s="8">
        <v>3.0785416666666663</v>
      </c>
      <c r="F27" s="8">
        <v>5.469333333333334</v>
      </c>
      <c r="G27" s="8">
        <v>254.0470941685754</v>
      </c>
      <c r="H27" s="8">
        <v>42.126975161349989</v>
      </c>
      <c r="I27" s="8">
        <v>36.354686735699993</v>
      </c>
      <c r="J27" s="7">
        <v>46.923842530923963</v>
      </c>
      <c r="K27" s="7">
        <v>1.0308775331250002</v>
      </c>
      <c r="L27" s="40"/>
      <c r="M27" s="36"/>
      <c r="N27" s="36"/>
    </row>
    <row r="28" spans="1:14" ht="12" customHeight="1" x14ac:dyDescent="0.25">
      <c r="A28" s="14">
        <v>41386</v>
      </c>
      <c r="B28" s="12">
        <v>91.632041666666666</v>
      </c>
      <c r="C28" s="8">
        <v>0.38091666666666663</v>
      </c>
      <c r="D28" s="8">
        <v>2.4135000000000004</v>
      </c>
      <c r="E28" s="8">
        <v>2.7944166666666672</v>
      </c>
      <c r="F28" s="8">
        <v>5.2559999999999993</v>
      </c>
      <c r="G28" s="8">
        <v>253.87753014754378</v>
      </c>
      <c r="H28" s="8">
        <v>42.126975161349989</v>
      </c>
      <c r="I28" s="8">
        <v>36.366900852449994</v>
      </c>
      <c r="J28" s="7">
        <v>47.042500719513207</v>
      </c>
      <c r="K28" s="7">
        <v>1.0308775331250002</v>
      </c>
      <c r="L28" s="40"/>
      <c r="M28" s="36"/>
      <c r="N28" s="36"/>
    </row>
    <row r="29" spans="1:14" ht="12" customHeight="1" x14ac:dyDescent="0.25">
      <c r="A29" s="14">
        <v>41387</v>
      </c>
      <c r="B29" s="12">
        <v>91.630749999999992</v>
      </c>
      <c r="C29" s="8">
        <v>0.3808333333333333</v>
      </c>
      <c r="D29" s="8">
        <v>2.5639583333333333</v>
      </c>
      <c r="E29" s="8">
        <v>2.9447916666666667</v>
      </c>
      <c r="F29" s="8">
        <v>5.1671666666666658</v>
      </c>
      <c r="G29" s="8">
        <v>254.09421744702192</v>
      </c>
      <c r="H29" s="8">
        <v>36.189097007799987</v>
      </c>
      <c r="I29" s="8">
        <v>36.249475940700002</v>
      </c>
      <c r="J29" s="7">
        <v>46.908056386792886</v>
      </c>
      <c r="K29" s="7">
        <v>1.1017322142749999</v>
      </c>
      <c r="L29" s="40"/>
      <c r="M29" s="36"/>
      <c r="N29" s="36"/>
    </row>
    <row r="30" spans="1:14" ht="12" customHeight="1" x14ac:dyDescent="0.25">
      <c r="A30" s="14">
        <v>41388</v>
      </c>
      <c r="B30" s="12">
        <v>91.770833333333314</v>
      </c>
      <c r="C30" s="8">
        <v>0.39966666666666667</v>
      </c>
      <c r="D30" s="8">
        <v>2.4187083333333326</v>
      </c>
      <c r="E30" s="8">
        <v>2.8183749999999992</v>
      </c>
      <c r="F30" s="8">
        <v>5.1734583333333326</v>
      </c>
      <c r="G30" s="8">
        <v>254.28846439484801</v>
      </c>
      <c r="H30" s="8">
        <v>36.035899076016669</v>
      </c>
      <c r="I30" s="8">
        <v>36.277689390299997</v>
      </c>
      <c r="J30" s="7">
        <v>46.968428709652677</v>
      </c>
      <c r="K30" s="7">
        <v>1.1963987144999997</v>
      </c>
      <c r="L30" s="40"/>
      <c r="M30" s="36"/>
      <c r="N30" s="36"/>
    </row>
    <row r="31" spans="1:14" ht="12" customHeight="1" x14ac:dyDescent="0.25">
      <c r="A31" s="14">
        <v>41389</v>
      </c>
      <c r="B31" s="12">
        <v>91.668416666666687</v>
      </c>
      <c r="C31" s="8">
        <v>0.36224999999999996</v>
      </c>
      <c r="D31" s="8">
        <v>2.6798333333333333</v>
      </c>
      <c r="E31" s="8">
        <v>3.0420833333333333</v>
      </c>
      <c r="F31" s="8">
        <v>5.0810000000000004</v>
      </c>
      <c r="G31" s="8">
        <v>254.97007596124095</v>
      </c>
      <c r="H31" s="8">
        <v>33.237810999316658</v>
      </c>
      <c r="I31" s="8">
        <v>36.134070113249997</v>
      </c>
      <c r="J31" s="7">
        <v>46.786047896352024</v>
      </c>
      <c r="K31" s="7">
        <v>1.0953436774499998</v>
      </c>
      <c r="L31" s="40"/>
      <c r="M31" s="36"/>
      <c r="N31" s="36"/>
    </row>
    <row r="32" spans="1:14" ht="12" customHeight="1" x14ac:dyDescent="0.25">
      <c r="A32" s="14">
        <v>41390</v>
      </c>
      <c r="B32" s="12">
        <v>91.173833333333349</v>
      </c>
      <c r="C32" s="8">
        <v>0.35091666666666671</v>
      </c>
      <c r="D32" s="8">
        <v>2.9852916666666665</v>
      </c>
      <c r="E32" s="8">
        <v>3.336208333333333</v>
      </c>
      <c r="F32" s="8">
        <v>5.2586250000000012</v>
      </c>
      <c r="G32" s="8">
        <v>256.13679197762525</v>
      </c>
      <c r="H32" s="8">
        <v>32.512039635116665</v>
      </c>
      <c r="I32" s="8">
        <v>36.069393473549994</v>
      </c>
      <c r="J32" s="7">
        <v>46.612654577339583</v>
      </c>
      <c r="K32" s="7">
        <v>1.2573802023749998</v>
      </c>
      <c r="L32" s="40"/>
      <c r="M32" s="36"/>
      <c r="N32" s="36"/>
    </row>
    <row r="33" spans="1:14" ht="12" customHeight="1" x14ac:dyDescent="0.25">
      <c r="A33" s="14">
        <v>41391</v>
      </c>
      <c r="B33" s="12">
        <v>92.147791666666649</v>
      </c>
      <c r="C33" s="8">
        <v>0.39366666666666678</v>
      </c>
      <c r="D33" s="8">
        <v>2.3790833333333334</v>
      </c>
      <c r="E33" s="8">
        <v>2.7727500000000003</v>
      </c>
      <c r="F33" s="8">
        <v>4.8232500000000007</v>
      </c>
      <c r="G33" s="8">
        <v>256.08141564847364</v>
      </c>
      <c r="H33" s="8">
        <v>41.406422965166676</v>
      </c>
      <c r="I33" s="8">
        <v>36.169374257550004</v>
      </c>
      <c r="J33" s="7">
        <v>46.89623991962803</v>
      </c>
      <c r="K33" s="7">
        <v>1.0233274441500004</v>
      </c>
      <c r="L33" s="40"/>
      <c r="M33" s="36"/>
      <c r="N33" s="36"/>
    </row>
    <row r="34" spans="1:14" ht="12" customHeight="1" x14ac:dyDescent="0.25">
      <c r="A34" s="14">
        <v>41392</v>
      </c>
      <c r="B34" s="12">
        <v>92.331374999999994</v>
      </c>
      <c r="C34" s="8">
        <v>0.41387499999999999</v>
      </c>
      <c r="D34" s="8">
        <v>2.3378333333333328</v>
      </c>
      <c r="E34" s="8">
        <v>2.7517083333333328</v>
      </c>
      <c r="F34" s="8">
        <v>4.683791666666667</v>
      </c>
      <c r="G34" s="8">
        <v>255.70252479686798</v>
      </c>
      <c r="H34" s="8">
        <v>37.818398458650002</v>
      </c>
      <c r="I34" s="8">
        <v>36.137897546249988</v>
      </c>
      <c r="J34" s="7">
        <v>46.889894561950697</v>
      </c>
      <c r="K34" s="7">
        <v>1.108701527175</v>
      </c>
      <c r="L34" s="40"/>
      <c r="M34" s="36"/>
      <c r="N34" s="36"/>
    </row>
    <row r="35" spans="1:14" ht="12" customHeight="1" x14ac:dyDescent="0.25">
      <c r="A35" s="14">
        <v>41393</v>
      </c>
      <c r="B35" s="12">
        <v>92.095749999999995</v>
      </c>
      <c r="C35" s="8">
        <v>0.41275000000000001</v>
      </c>
      <c r="D35" s="8">
        <v>2.4789583333333334</v>
      </c>
      <c r="E35" s="8">
        <v>2.8917083333333333</v>
      </c>
      <c r="F35" s="8">
        <v>4.774</v>
      </c>
      <c r="G35" s="8">
        <v>255.67573298884923</v>
      </c>
      <c r="H35" s="8">
        <v>39.583398277933334</v>
      </c>
      <c r="I35" s="8">
        <v>36.115157988750006</v>
      </c>
      <c r="J35" s="7">
        <v>46.817779580992529</v>
      </c>
      <c r="K35" s="7">
        <v>1.1958179384249998</v>
      </c>
      <c r="L35" s="40"/>
      <c r="M35" s="36"/>
      <c r="N35" s="36"/>
    </row>
    <row r="36" spans="1:14" ht="12" customHeight="1" x14ac:dyDescent="0.25">
      <c r="A36" s="14">
        <v>41394</v>
      </c>
      <c r="B36" s="12">
        <v>92.262583333333339</v>
      </c>
      <c r="C36" s="8">
        <v>0.4275833333333332</v>
      </c>
      <c r="D36" s="8">
        <v>2.4358749999999998</v>
      </c>
      <c r="E36" s="8">
        <v>2.863458333333333</v>
      </c>
      <c r="F36" s="8">
        <v>4.6159166666666662</v>
      </c>
      <c r="G36" s="8">
        <v>255.71895132423398</v>
      </c>
      <c r="H36" s="8">
        <v>23.283629551999994</v>
      </c>
      <c r="I36" s="8">
        <v>36.221000292749999</v>
      </c>
      <c r="J36" s="7">
        <v>46.811133241900173</v>
      </c>
      <c r="K36" s="8">
        <v>0.97454225385000015</v>
      </c>
      <c r="L36" s="40"/>
      <c r="M36" s="36"/>
      <c r="N36" s="36"/>
    </row>
    <row r="37" spans="1:14" ht="12" customHeight="1" thickBot="1" x14ac:dyDescent="0.3">
      <c r="A37" s="14"/>
      <c r="B37" s="26"/>
      <c r="C37" s="27"/>
      <c r="D37" s="27"/>
      <c r="E37" s="27"/>
      <c r="F37" s="27"/>
      <c r="G37" s="27"/>
      <c r="H37" s="27"/>
      <c r="I37" s="27"/>
      <c r="J37" s="47"/>
      <c r="K37" s="47"/>
      <c r="L37" s="40"/>
      <c r="M37" s="36"/>
      <c r="N37" s="36"/>
    </row>
    <row r="38" spans="1:14" ht="17.25" customHeight="1" x14ac:dyDescent="0.25">
      <c r="A38" s="58" t="s">
        <v>26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41"/>
      <c r="M38" s="41"/>
      <c r="N38" s="41"/>
    </row>
    <row r="39" spans="1:14" ht="7.5" customHeight="1" thickBot="1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4" x14ac:dyDescent="0.25">
      <c r="A40" s="19" t="s">
        <v>17</v>
      </c>
      <c r="B40" s="31">
        <f t="shared" ref="B40:G40" si="0">MIN(B7:B37)</f>
        <v>90.292333333333332</v>
      </c>
      <c r="C40" s="31">
        <f t="shared" si="0"/>
        <v>0.25012499999999999</v>
      </c>
      <c r="D40" s="31">
        <f t="shared" si="0"/>
        <v>2.1659090909090906</v>
      </c>
      <c r="E40" s="31">
        <f t="shared" si="0"/>
        <v>2.5874090909090905</v>
      </c>
      <c r="F40" s="31">
        <f t="shared" si="0"/>
        <v>4.6159166666666662</v>
      </c>
      <c r="G40" s="31">
        <f t="shared" si="0"/>
        <v>253.67158396011607</v>
      </c>
      <c r="H40" s="31">
        <f t="shared" ref="H40:K40" si="1">MIN(H7:H37)</f>
        <v>22.254959567252165</v>
      </c>
      <c r="I40" s="31">
        <f t="shared" si="1"/>
        <v>35.851998244799994</v>
      </c>
      <c r="J40" s="31">
        <f t="shared" si="1"/>
        <v>46.320627021491312</v>
      </c>
      <c r="K40" s="31">
        <f t="shared" si="1"/>
        <v>0.97454225385000015</v>
      </c>
      <c r="L40" s="28"/>
    </row>
    <row r="41" spans="1:14" x14ac:dyDescent="0.25">
      <c r="A41" s="20" t="s">
        <v>18</v>
      </c>
      <c r="B41" s="32">
        <f t="shared" ref="B41:G41" si="2">AVERAGE(B7:B37)</f>
        <v>91.537264308621474</v>
      </c>
      <c r="C41" s="32">
        <f t="shared" si="2"/>
        <v>0.37986193458079487</v>
      </c>
      <c r="D41" s="32">
        <f t="shared" si="2"/>
        <v>2.6640578091225566</v>
      </c>
      <c r="E41" s="32">
        <f t="shared" si="2"/>
        <v>3.0439197437033512</v>
      </c>
      <c r="F41" s="32">
        <f t="shared" si="2"/>
        <v>5.1266766143814113</v>
      </c>
      <c r="G41" s="32">
        <f t="shared" si="2"/>
        <v>254.85948225702501</v>
      </c>
      <c r="H41" s="32">
        <f t="shared" ref="H41:L41" si="3">AVERAGE(H7:H37)</f>
        <v>34.699100179157853</v>
      </c>
      <c r="I41" s="32">
        <f t="shared" si="3"/>
        <v>36.207127783897832</v>
      </c>
      <c r="J41" s="32">
        <f t="shared" si="3"/>
        <v>46.828769838165762</v>
      </c>
      <c r="K41" s="32">
        <f t="shared" si="3"/>
        <v>1.0507506409051552</v>
      </c>
      <c r="L41" s="32" t="e">
        <f t="shared" si="3"/>
        <v>#DIV/0!</v>
      </c>
    </row>
    <row r="42" spans="1:14" x14ac:dyDescent="0.25">
      <c r="A42" s="21" t="s">
        <v>19</v>
      </c>
      <c r="B42" s="33">
        <f t="shared" ref="B42:G42" si="4">MAX(B7:B37)</f>
        <v>92.331374999999994</v>
      </c>
      <c r="C42" s="33">
        <f t="shared" si="4"/>
        <v>0.44654166666666661</v>
      </c>
      <c r="D42" s="33">
        <f t="shared" si="4"/>
        <v>3.8804166666666671</v>
      </c>
      <c r="E42" s="33">
        <f t="shared" si="4"/>
        <v>4.1305416666666668</v>
      </c>
      <c r="F42" s="33">
        <f t="shared" si="4"/>
        <v>5.469333333333334</v>
      </c>
      <c r="G42" s="33">
        <f t="shared" si="4"/>
        <v>256.13679197762525</v>
      </c>
      <c r="H42" s="33">
        <f t="shared" ref="H42:K42" si="5">MAX(H7:H37)</f>
        <v>53.569540523066657</v>
      </c>
      <c r="I42" s="33">
        <f t="shared" si="5"/>
        <v>36.366900852449994</v>
      </c>
      <c r="J42" s="33">
        <f t="shared" si="5"/>
        <v>47.092301046259351</v>
      </c>
      <c r="K42" s="33">
        <f t="shared" si="5"/>
        <v>1.2573802023749998</v>
      </c>
      <c r="L42" s="28"/>
    </row>
    <row r="43" spans="1:14" ht="15.75" thickBot="1" x14ac:dyDescent="0.3">
      <c r="A43" s="24" t="s">
        <v>25</v>
      </c>
      <c r="B43" s="34">
        <f t="shared" ref="B43:G43" si="6">STDEV(B7:B37)</f>
        <v>0.51441910129885815</v>
      </c>
      <c r="C43" s="34">
        <f t="shared" si="6"/>
        <v>4.3994065221200238E-2</v>
      </c>
      <c r="D43" s="34">
        <f t="shared" si="6"/>
        <v>0.40410593636247827</v>
      </c>
      <c r="E43" s="34">
        <f t="shared" si="6"/>
        <v>0.36620722718342485</v>
      </c>
      <c r="F43" s="34">
        <f t="shared" si="6"/>
        <v>0.21260737325917001</v>
      </c>
      <c r="G43" s="34">
        <f t="shared" si="6"/>
        <v>0.72972264677978693</v>
      </c>
      <c r="H43" s="34">
        <f t="shared" ref="H43:K43" si="7">STDEV(H7:H37)</f>
        <v>8.7778007619097433</v>
      </c>
      <c r="I43" s="34">
        <f t="shared" si="7"/>
        <v>0.12741901538669953</v>
      </c>
      <c r="J43" s="34">
        <f t="shared" si="7"/>
        <v>0.19737456918490828</v>
      </c>
      <c r="K43" s="34">
        <f t="shared" si="7"/>
        <v>6.8860869120502113E-2</v>
      </c>
      <c r="L43" s="28"/>
    </row>
    <row r="44" spans="1:14" ht="7.5" customHeight="1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9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1"/>
    </row>
    <row r="46" spans="1:14" x14ac:dyDescent="0.25">
      <c r="A46" s="2"/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4"/>
    </row>
    <row r="47" spans="1:14" x14ac:dyDescent="0.25">
      <c r="A47" s="2"/>
      <c r="B47" s="52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4"/>
    </row>
    <row r="48" spans="1:14" x14ac:dyDescent="0.25">
      <c r="A48" s="2"/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4"/>
    </row>
    <row r="49" spans="1:14" x14ac:dyDescent="0.25">
      <c r="A49" s="2"/>
      <c r="B49" s="55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7"/>
    </row>
  </sheetData>
  <sheetProtection password="CF7A" sheet="1" objects="1" scenarios="1" insertRows="0"/>
  <protectedRanges>
    <protectedRange sqref="A2:L4" name="Rango1"/>
  </protectedRanges>
  <mergeCells count="9">
    <mergeCell ref="A1:N1"/>
    <mergeCell ref="B45:N49"/>
    <mergeCell ref="A38:K38"/>
    <mergeCell ref="A4:B4"/>
    <mergeCell ref="C4:D4"/>
    <mergeCell ref="A2:B2"/>
    <mergeCell ref="A3:B3"/>
    <mergeCell ref="C2:K2"/>
    <mergeCell ref="C3:K3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 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8" tint="0.79998168889431442"/>
    <pageSetUpPr fitToPage="1"/>
  </sheetPr>
  <dimension ref="A1:M45"/>
  <sheetViews>
    <sheetView showGridLines="0" view="pageBreakPreview" zoomScale="60" zoomScaleNormal="100" workbookViewId="0">
      <selection activeCell="C2" sqref="C2:K3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73" t="s">
        <v>21</v>
      </c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3" x14ac:dyDescent="0.25">
      <c r="A2" s="59" t="s">
        <v>0</v>
      </c>
      <c r="B2" s="61"/>
      <c r="C2" s="62" t="s">
        <v>27</v>
      </c>
      <c r="D2" s="62"/>
      <c r="E2" s="62"/>
      <c r="F2" s="62"/>
      <c r="G2" s="62"/>
      <c r="H2" s="62"/>
      <c r="I2" s="62"/>
      <c r="J2" s="62"/>
      <c r="K2" s="62"/>
    </row>
    <row r="3" spans="1:13" x14ac:dyDescent="0.25">
      <c r="A3" s="59" t="s">
        <v>1</v>
      </c>
      <c r="B3" s="61"/>
      <c r="C3" s="63" t="s">
        <v>28</v>
      </c>
      <c r="D3" s="63"/>
      <c r="E3" s="63"/>
      <c r="F3" s="63"/>
      <c r="G3" s="63"/>
      <c r="H3" s="63"/>
      <c r="I3" s="63"/>
      <c r="J3" s="63"/>
      <c r="K3" s="63"/>
    </row>
    <row r="4" spans="1:13" ht="15.75" thickBot="1" x14ac:dyDescent="0.3">
      <c r="A4" s="59" t="s">
        <v>2</v>
      </c>
      <c r="B4" s="59"/>
      <c r="C4" s="76" t="s">
        <v>9</v>
      </c>
      <c r="D4" s="76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2" t="s">
        <v>3</v>
      </c>
      <c r="C6" s="42" t="s">
        <v>14</v>
      </c>
      <c r="D6" s="42" t="s">
        <v>4</v>
      </c>
      <c r="E6" s="43" t="s">
        <v>5</v>
      </c>
      <c r="F6" s="42" t="s">
        <v>6</v>
      </c>
      <c r="G6" s="42" t="s">
        <v>10</v>
      </c>
      <c r="H6" s="42" t="s">
        <v>11</v>
      </c>
      <c r="I6" s="42" t="s">
        <v>12</v>
      </c>
      <c r="J6" s="42" t="s">
        <v>20</v>
      </c>
      <c r="K6" s="42" t="s">
        <v>13</v>
      </c>
      <c r="L6" s="15"/>
    </row>
    <row r="7" spans="1:13" ht="12" customHeight="1" x14ac:dyDescent="0.25">
      <c r="A7" s="14">
        <v>41365</v>
      </c>
      <c r="B7" s="11">
        <v>91.67</v>
      </c>
      <c r="C7" s="10">
        <v>0.28899999999999998</v>
      </c>
      <c r="D7" s="10">
        <v>5.423</v>
      </c>
      <c r="E7" s="10">
        <v>5.7119999999999997</v>
      </c>
      <c r="F7" s="10">
        <v>5.8319999999999999</v>
      </c>
      <c r="G7" s="10">
        <v>254.53951229438022</v>
      </c>
      <c r="H7" s="10">
        <v>33.908627594400002</v>
      </c>
      <c r="I7" s="10">
        <v>35.969920862400002</v>
      </c>
      <c r="J7" s="10">
        <v>46.086128736948581</v>
      </c>
      <c r="K7" s="10">
        <v>1.1290286898000002</v>
      </c>
    </row>
    <row r="8" spans="1:13" ht="12" customHeight="1" x14ac:dyDescent="0.25">
      <c r="A8" s="14">
        <v>41366</v>
      </c>
      <c r="B8" s="12">
        <v>91.37</v>
      </c>
      <c r="C8" s="8">
        <v>0.33500000000000002</v>
      </c>
      <c r="D8" s="7">
        <v>3.8690000000000002</v>
      </c>
      <c r="E8" s="8">
        <v>4.2040000000000006</v>
      </c>
      <c r="F8" s="8">
        <v>5.2210000000000001</v>
      </c>
      <c r="G8" s="8">
        <v>254.91753572453729</v>
      </c>
      <c r="H8" s="8">
        <v>34.888603142000001</v>
      </c>
      <c r="I8" s="8">
        <v>36.129199294799996</v>
      </c>
      <c r="J8" s="7">
        <v>46.596022978620326</v>
      </c>
      <c r="K8" s="7">
        <v>1.1290286898000002</v>
      </c>
    </row>
    <row r="9" spans="1:13" ht="12" customHeight="1" x14ac:dyDescent="0.25">
      <c r="A9" s="14">
        <v>41367</v>
      </c>
      <c r="B9" s="12">
        <v>91.954999999999998</v>
      </c>
      <c r="C9" s="8">
        <v>0.40100000000000002</v>
      </c>
      <c r="D9" s="7">
        <v>3.0169999999999999</v>
      </c>
      <c r="E9" s="8">
        <v>3.4180000000000001</v>
      </c>
      <c r="F9" s="8">
        <v>5.5060000000000002</v>
      </c>
      <c r="G9" s="8">
        <v>255.02163529782845</v>
      </c>
      <c r="H9" s="8">
        <v>29.7529418136</v>
      </c>
      <c r="I9" s="8">
        <v>36.364028533199999</v>
      </c>
      <c r="J9" s="7">
        <v>47.012407122717548</v>
      </c>
      <c r="K9" s="7">
        <v>1.1290286898000002</v>
      </c>
    </row>
    <row r="10" spans="1:13" ht="12" customHeight="1" x14ac:dyDescent="0.25">
      <c r="A10" s="14">
        <v>41368</v>
      </c>
      <c r="B10" s="12">
        <v>92.105000000000004</v>
      </c>
      <c r="C10" s="8">
        <v>0.36299999999999999</v>
      </c>
      <c r="D10" s="7">
        <v>3.1160000000000001</v>
      </c>
      <c r="E10" s="8">
        <v>3.4790000000000001</v>
      </c>
      <c r="F10" s="8">
        <v>5.44</v>
      </c>
      <c r="G10" s="8">
        <v>255.09180425223119</v>
      </c>
      <c r="H10" s="8">
        <v>27.962460174</v>
      </c>
      <c r="I10" s="8">
        <v>36.397573174800002</v>
      </c>
      <c r="J10" s="7">
        <v>46.994156225507368</v>
      </c>
      <c r="K10" s="7">
        <v>1.1290286898000002</v>
      </c>
    </row>
    <row r="11" spans="1:13" ht="12" customHeight="1" x14ac:dyDescent="0.25">
      <c r="A11" s="14">
        <v>41369</v>
      </c>
      <c r="B11" s="12">
        <v>91.966999999999999</v>
      </c>
      <c r="C11" s="8">
        <v>0.44500000000000001</v>
      </c>
      <c r="D11" s="7">
        <v>2.74</v>
      </c>
      <c r="E11" s="8">
        <v>3.1850000000000001</v>
      </c>
      <c r="F11" s="8">
        <v>5.4690000000000003</v>
      </c>
      <c r="G11" s="8">
        <v>255.34664498037324</v>
      </c>
      <c r="H11" s="8">
        <v>26.982484626399998</v>
      </c>
      <c r="I11" s="8">
        <v>36.448673068799998</v>
      </c>
      <c r="J11" s="8">
        <v>47.084471592290214</v>
      </c>
      <c r="K11" s="8">
        <v>1.3102308251999999</v>
      </c>
    </row>
    <row r="12" spans="1:13" ht="12" customHeight="1" x14ac:dyDescent="0.25">
      <c r="A12" s="14">
        <v>41370</v>
      </c>
      <c r="B12" s="12">
        <v>92.67</v>
      </c>
      <c r="C12" s="8">
        <v>0.504</v>
      </c>
      <c r="D12" s="7">
        <v>2.5910000000000002</v>
      </c>
      <c r="E12" s="8">
        <v>3.0950000000000002</v>
      </c>
      <c r="F12" s="8">
        <v>5.258</v>
      </c>
      <c r="G12" s="8">
        <v>254.85588999126381</v>
      </c>
      <c r="H12" s="8">
        <v>25.273053595999997</v>
      </c>
      <c r="I12" s="8">
        <v>36.4941961452</v>
      </c>
      <c r="J12" s="7">
        <v>47.191735343810578</v>
      </c>
      <c r="K12" s="7">
        <v>1.1290286898000002</v>
      </c>
    </row>
    <row r="13" spans="1:13" ht="12" customHeight="1" x14ac:dyDescent="0.25">
      <c r="A13" s="14">
        <v>41371</v>
      </c>
      <c r="B13" s="12">
        <v>91.525000000000006</v>
      </c>
      <c r="C13" s="8">
        <v>0.41599999999999998</v>
      </c>
      <c r="D13" s="8">
        <v>3.0379999999999998</v>
      </c>
      <c r="E13" s="8">
        <v>3.4539999999999997</v>
      </c>
      <c r="F13" s="8">
        <v>5.3129999999999997</v>
      </c>
      <c r="G13" s="8">
        <v>254.10873918334309</v>
      </c>
      <c r="H13" s="8">
        <v>24.779381703600002</v>
      </c>
      <c r="I13" s="8">
        <v>36.293221371599998</v>
      </c>
      <c r="J13" s="7">
        <v>46.832887161019173</v>
      </c>
      <c r="K13" s="7">
        <v>2.0629166184000001</v>
      </c>
    </row>
    <row r="14" spans="1:13" ht="12" customHeight="1" x14ac:dyDescent="0.25">
      <c r="A14" s="14">
        <v>41372</v>
      </c>
      <c r="B14" s="12">
        <v>92.019000000000005</v>
      </c>
      <c r="C14" s="8">
        <v>0.436</v>
      </c>
      <c r="D14" s="8">
        <v>2.8330000000000002</v>
      </c>
      <c r="E14" s="8">
        <v>3.2690000000000001</v>
      </c>
      <c r="F14" s="8">
        <v>5.742</v>
      </c>
      <c r="G14" s="8">
        <v>254.00165530107915</v>
      </c>
      <c r="H14" s="8">
        <v>44.342051469599994</v>
      </c>
      <c r="I14" s="8">
        <v>36.788076010800005</v>
      </c>
      <c r="J14" s="7">
        <v>47.093041417755487</v>
      </c>
      <c r="K14" s="7">
        <v>1.1290286898000002</v>
      </c>
    </row>
    <row r="15" spans="1:13" ht="12" customHeight="1" x14ac:dyDescent="0.25">
      <c r="A15" s="14">
        <v>41373</v>
      </c>
      <c r="B15" s="12">
        <v>92.442999999999998</v>
      </c>
      <c r="C15" s="8">
        <v>0.46899999999999997</v>
      </c>
      <c r="D15" s="8">
        <v>2.4750000000000001</v>
      </c>
      <c r="E15" s="8">
        <v>2.944</v>
      </c>
      <c r="F15" s="8">
        <v>5.1239999999999997</v>
      </c>
      <c r="G15" s="8">
        <v>254.10792838690168</v>
      </c>
      <c r="H15" s="8">
        <v>39.0442889228</v>
      </c>
      <c r="I15" s="8">
        <v>36.419017964399998</v>
      </c>
      <c r="J15" s="7">
        <v>47.157252154344576</v>
      </c>
      <c r="K15" s="7">
        <v>1.1290286898000002</v>
      </c>
    </row>
    <row r="16" spans="1:13" ht="12" customHeight="1" x14ac:dyDescent="0.25">
      <c r="A16" s="14">
        <v>41374</v>
      </c>
      <c r="B16" s="12">
        <v>92.248999999999995</v>
      </c>
      <c r="C16" s="8">
        <v>0.46400000000000002</v>
      </c>
      <c r="D16" s="8">
        <v>2.7240000000000002</v>
      </c>
      <c r="E16" s="8">
        <v>3.1880000000000002</v>
      </c>
      <c r="F16" s="8">
        <v>5.15</v>
      </c>
      <c r="G16" s="8">
        <v>255.03778249455962</v>
      </c>
      <c r="H16" s="8">
        <v>24.8604323128</v>
      </c>
      <c r="I16" s="8">
        <v>36.378757695600001</v>
      </c>
      <c r="J16" s="7">
        <v>47.068832934949292</v>
      </c>
      <c r="K16" s="7">
        <v>1.1290286898000002</v>
      </c>
    </row>
    <row r="17" spans="1:11" ht="12" customHeight="1" x14ac:dyDescent="0.25">
      <c r="A17" s="14">
        <v>41375</v>
      </c>
      <c r="B17" s="12">
        <v>92.361999999999995</v>
      </c>
      <c r="C17" s="8">
        <v>0.51500000000000001</v>
      </c>
      <c r="D17" s="8">
        <v>2.4390000000000001</v>
      </c>
      <c r="E17" s="8">
        <v>2.9540000000000002</v>
      </c>
      <c r="F17" s="8">
        <v>5.21</v>
      </c>
      <c r="G17" s="8">
        <v>255.49539747193</v>
      </c>
      <c r="H17" s="8">
        <v>28.935067484400001</v>
      </c>
      <c r="I17" s="8">
        <v>36.415630843199999</v>
      </c>
      <c r="J17" s="7">
        <v>47.053567165525465</v>
      </c>
      <c r="K17" s="7">
        <v>1.4914329606000001</v>
      </c>
    </row>
    <row r="18" spans="1:11" ht="12" customHeight="1" x14ac:dyDescent="0.25">
      <c r="A18" s="14">
        <v>41376</v>
      </c>
      <c r="B18" s="12">
        <v>92.406999999999996</v>
      </c>
      <c r="C18" s="8">
        <v>0.439</v>
      </c>
      <c r="D18" s="8">
        <v>2.3889999999999998</v>
      </c>
      <c r="E18" s="8">
        <v>2.8279999999999998</v>
      </c>
      <c r="F18" s="8">
        <v>5.444</v>
      </c>
      <c r="G18" s="8">
        <v>256.00144106322171</v>
      </c>
      <c r="H18" s="8">
        <v>37.0917060648</v>
      </c>
      <c r="I18" s="8">
        <v>36.458311082400002</v>
      </c>
      <c r="J18" s="7">
        <v>47.135873858323762</v>
      </c>
      <c r="K18" s="7">
        <v>2.4392595149999998</v>
      </c>
    </row>
    <row r="19" spans="1:11" ht="12" customHeight="1" x14ac:dyDescent="0.25">
      <c r="A19" s="14">
        <v>41377</v>
      </c>
      <c r="B19" s="12">
        <v>92.236000000000004</v>
      </c>
      <c r="C19" s="8">
        <v>0.39</v>
      </c>
      <c r="D19" s="8">
        <v>3.1829999999999998</v>
      </c>
      <c r="E19" s="8">
        <v>3.573</v>
      </c>
      <c r="F19" s="8">
        <v>5.61</v>
      </c>
      <c r="G19" s="8">
        <v>256.07574311636267</v>
      </c>
      <c r="H19" s="8">
        <v>45.078875189599998</v>
      </c>
      <c r="I19" s="8">
        <v>36.354620793599999</v>
      </c>
      <c r="J19" s="7">
        <v>46.859088842876062</v>
      </c>
      <c r="K19" s="7">
        <v>1.1290286898000002</v>
      </c>
    </row>
    <row r="20" spans="1:11" ht="12" customHeight="1" x14ac:dyDescent="0.25">
      <c r="A20" s="14">
        <v>41378</v>
      </c>
      <c r="B20" s="12">
        <v>91.218999999999994</v>
      </c>
      <c r="C20" s="8">
        <v>0.39600000000000002</v>
      </c>
      <c r="D20" s="8">
        <v>3.8820000000000001</v>
      </c>
      <c r="E20" s="8">
        <v>4.2780000000000005</v>
      </c>
      <c r="F20" s="8">
        <v>5.9050000000000002</v>
      </c>
      <c r="G20" s="8">
        <v>255.87803632198853</v>
      </c>
      <c r="H20" s="8">
        <v>61.053213439199993</v>
      </c>
      <c r="I20" s="8">
        <v>36.047246871599995</v>
      </c>
      <c r="J20" s="7">
        <v>46.306988565402627</v>
      </c>
      <c r="K20" s="7">
        <v>2.0629166184000001</v>
      </c>
    </row>
    <row r="21" spans="1:11" ht="12" customHeight="1" x14ac:dyDescent="0.25">
      <c r="A21" s="14">
        <v>41379</v>
      </c>
      <c r="B21" s="12">
        <v>91.051000000000002</v>
      </c>
      <c r="C21" s="8">
        <v>0.39500000000000002</v>
      </c>
      <c r="D21" s="8">
        <v>3.6320000000000001</v>
      </c>
      <c r="E21" s="8">
        <v>4.0270000000000001</v>
      </c>
      <c r="F21" s="8">
        <v>5.65</v>
      </c>
      <c r="G21" s="8">
        <v>255.39826143461258</v>
      </c>
      <c r="H21" s="8">
        <v>52.911311333199997</v>
      </c>
      <c r="I21" s="8">
        <v>36.3265106184</v>
      </c>
      <c r="J21" s="7">
        <v>46.788666069506526</v>
      </c>
      <c r="K21" s="7">
        <v>1.1290286898000002</v>
      </c>
    </row>
    <row r="22" spans="1:11" ht="12" customHeight="1" x14ac:dyDescent="0.25">
      <c r="A22" s="14">
        <v>41380</v>
      </c>
      <c r="B22" s="12">
        <v>92.67</v>
      </c>
      <c r="C22" s="8">
        <v>0.51500000000000001</v>
      </c>
      <c r="D22" s="8">
        <v>5.423</v>
      </c>
      <c r="E22" s="8">
        <v>5.9379999999999997</v>
      </c>
      <c r="F22" s="8">
        <v>5.9050000000000002</v>
      </c>
      <c r="G22" s="8">
        <v>254.958129183865</v>
      </c>
      <c r="H22" s="8">
        <v>48.011433595199996</v>
      </c>
      <c r="I22" s="8">
        <v>36.788076010800005</v>
      </c>
      <c r="J22" s="7">
        <v>47.093041417755487</v>
      </c>
      <c r="K22" s="7">
        <v>1.1290286898000002</v>
      </c>
    </row>
    <row r="23" spans="1:11" ht="12" customHeight="1" x14ac:dyDescent="0.25">
      <c r="A23" s="14">
        <v>41381</v>
      </c>
      <c r="B23" s="12">
        <v>91.394000000000005</v>
      </c>
      <c r="C23" s="8">
        <v>0.45500000000000002</v>
      </c>
      <c r="D23" s="8">
        <v>2.8010000000000002</v>
      </c>
      <c r="E23" s="8">
        <v>3.2560000000000002</v>
      </c>
      <c r="F23" s="8">
        <v>5.8689999999999998</v>
      </c>
      <c r="G23" s="8">
        <v>254.61645563940374</v>
      </c>
      <c r="H23" s="8">
        <v>52.086068766799997</v>
      </c>
      <c r="I23" s="8">
        <v>36.443854062</v>
      </c>
      <c r="J23" s="7">
        <v>46.94603572686804</v>
      </c>
      <c r="K23" s="7">
        <v>1.1290286898000002</v>
      </c>
    </row>
    <row r="24" spans="1:11" ht="12" customHeight="1" x14ac:dyDescent="0.25">
      <c r="A24" s="14">
        <v>41382</v>
      </c>
      <c r="B24" s="12">
        <v>91.808999999999997</v>
      </c>
      <c r="C24" s="8">
        <v>0.43</v>
      </c>
      <c r="D24" s="8">
        <v>2.6349999999999998</v>
      </c>
      <c r="E24" s="8">
        <v>3.0649999999999999</v>
      </c>
      <c r="F24" s="8">
        <v>5.6929999999999996</v>
      </c>
      <c r="G24" s="8">
        <v>254.74492435366452</v>
      </c>
      <c r="H24" s="8">
        <v>42.146316784</v>
      </c>
      <c r="I24" s="8">
        <v>36.490762969199999</v>
      </c>
      <c r="J24" s="7">
        <v>47.058028751790985</v>
      </c>
      <c r="K24" s="7">
        <v>1.1228753222667216</v>
      </c>
    </row>
    <row r="25" spans="1:11" ht="12" customHeight="1" x14ac:dyDescent="0.25">
      <c r="A25" s="14">
        <v>41383</v>
      </c>
      <c r="B25" s="12">
        <v>91.923000000000002</v>
      </c>
      <c r="C25" s="8">
        <v>0.44600000000000001</v>
      </c>
      <c r="D25" s="8">
        <v>3.0470000000000002</v>
      </c>
      <c r="E25" s="8">
        <v>3.4930000000000003</v>
      </c>
      <c r="F25" s="8">
        <v>5.3390000000000004</v>
      </c>
      <c r="G25" s="8">
        <v>254.50518959927402</v>
      </c>
      <c r="H25" s="8">
        <v>47.363028721599996</v>
      </c>
      <c r="I25" s="8">
        <v>36.361348981200003</v>
      </c>
      <c r="J25" s="7">
        <v>46.936824039863794</v>
      </c>
      <c r="K25" s="7">
        <v>1.3102308251999999</v>
      </c>
    </row>
    <row r="26" spans="1:11" ht="12" customHeight="1" x14ac:dyDescent="0.25">
      <c r="A26" s="14">
        <v>41384</v>
      </c>
      <c r="B26" s="12">
        <v>91.616</v>
      </c>
      <c r="C26" s="8">
        <v>0.42399999999999999</v>
      </c>
      <c r="D26" s="8">
        <v>3.2280000000000002</v>
      </c>
      <c r="E26" s="8">
        <v>3.6520000000000001</v>
      </c>
      <c r="F26" s="8">
        <v>5.4870000000000001</v>
      </c>
      <c r="G26" s="8">
        <v>254.45749876697067</v>
      </c>
      <c r="H26" s="8">
        <v>46.788306219999996</v>
      </c>
      <c r="I26" s="8">
        <v>36.42976548</v>
      </c>
      <c r="J26" s="7">
        <v>46.92905529851506</v>
      </c>
      <c r="K26" s="7">
        <v>1.6865737217999999</v>
      </c>
    </row>
    <row r="27" spans="1:11" ht="12" customHeight="1" x14ac:dyDescent="0.25">
      <c r="A27" s="14">
        <v>41385</v>
      </c>
      <c r="B27" s="12">
        <v>91.444999999999993</v>
      </c>
      <c r="C27" s="8">
        <v>0.39200000000000002</v>
      </c>
      <c r="D27" s="8">
        <v>2.7930000000000001</v>
      </c>
      <c r="E27" s="8">
        <v>3.1850000000000001</v>
      </c>
      <c r="F27" s="8">
        <v>5.7649999999999997</v>
      </c>
      <c r="G27" s="8">
        <v>254.18562803643147</v>
      </c>
      <c r="H27" s="8">
        <v>45.078875189599998</v>
      </c>
      <c r="I27" s="8">
        <v>36.424238904000006</v>
      </c>
      <c r="J27" s="7">
        <v>46.970677902090891</v>
      </c>
      <c r="K27" s="7">
        <v>1.3102308251999999</v>
      </c>
    </row>
    <row r="28" spans="1:11" ht="12" customHeight="1" x14ac:dyDescent="0.25">
      <c r="A28" s="14">
        <v>41386</v>
      </c>
      <c r="B28" s="12">
        <v>92.849000000000004</v>
      </c>
      <c r="C28" s="8">
        <v>0.438</v>
      </c>
      <c r="D28" s="8">
        <v>2.694</v>
      </c>
      <c r="E28" s="8">
        <v>3.1320000000000001</v>
      </c>
      <c r="F28" s="8">
        <v>5.883</v>
      </c>
      <c r="G28" s="8">
        <v>254.13763962328787</v>
      </c>
      <c r="H28" s="8">
        <v>42.713671048399995</v>
      </c>
      <c r="I28" s="8">
        <v>36.687412778400002</v>
      </c>
      <c r="J28" s="7">
        <v>47.226878724860462</v>
      </c>
      <c r="K28" s="7">
        <v>1.3102308251999999</v>
      </c>
    </row>
    <row r="29" spans="1:11" ht="12" customHeight="1" x14ac:dyDescent="0.25">
      <c r="A29" s="14">
        <v>41387</v>
      </c>
      <c r="B29" s="12">
        <v>91.831000000000003</v>
      </c>
      <c r="C29" s="8">
        <v>0.436</v>
      </c>
      <c r="D29" s="8">
        <v>2.7309999999999999</v>
      </c>
      <c r="E29" s="8">
        <v>3.1669999999999998</v>
      </c>
      <c r="F29" s="8">
        <v>5.367</v>
      </c>
      <c r="G29" s="8">
        <v>254.22198263019524</v>
      </c>
      <c r="H29" s="8">
        <v>38.639035876799994</v>
      </c>
      <c r="I29" s="8">
        <v>36.350178598799999</v>
      </c>
      <c r="J29" s="7">
        <v>47.004715952681643</v>
      </c>
      <c r="K29" s="7">
        <v>2.4392595149999998</v>
      </c>
    </row>
    <row r="30" spans="1:11" ht="12" customHeight="1" x14ac:dyDescent="0.25">
      <c r="A30" s="14">
        <v>41388</v>
      </c>
      <c r="B30" s="12">
        <v>91.956999999999994</v>
      </c>
      <c r="C30" s="8">
        <v>0.441</v>
      </c>
      <c r="D30" s="8">
        <v>2.5419999999999998</v>
      </c>
      <c r="E30" s="8">
        <v>2.9829999999999997</v>
      </c>
      <c r="F30" s="8">
        <v>5.4240000000000004</v>
      </c>
      <c r="G30" s="8">
        <v>254.42785965362157</v>
      </c>
      <c r="H30" s="8">
        <v>37.334857892400002</v>
      </c>
      <c r="I30" s="8">
        <v>36.344551539599998</v>
      </c>
      <c r="J30" s="7">
        <v>46.980945229692871</v>
      </c>
      <c r="K30" s="7">
        <v>3.3731474435999997</v>
      </c>
    </row>
    <row r="31" spans="1:11" ht="12" customHeight="1" x14ac:dyDescent="0.25">
      <c r="A31" s="14">
        <v>41389</v>
      </c>
      <c r="B31" s="12">
        <v>92.072999999999993</v>
      </c>
      <c r="C31" s="8">
        <v>0.39800000000000002</v>
      </c>
      <c r="D31" s="8">
        <v>2.968</v>
      </c>
      <c r="E31" s="8">
        <v>3.3660000000000001</v>
      </c>
      <c r="F31" s="8">
        <v>5.2960000000000003</v>
      </c>
      <c r="G31" s="8">
        <v>255.08446503710934</v>
      </c>
      <c r="H31" s="8">
        <v>39.125339531999998</v>
      </c>
      <c r="I31" s="8">
        <v>36.334059418800003</v>
      </c>
      <c r="J31" s="7">
        <v>46.981122641099454</v>
      </c>
      <c r="K31" s="7">
        <v>1.6865737217999999</v>
      </c>
    </row>
    <row r="32" spans="1:11" ht="12" customHeight="1" x14ac:dyDescent="0.25">
      <c r="A32" s="14">
        <v>41390</v>
      </c>
      <c r="B32" s="12">
        <v>91.626000000000005</v>
      </c>
      <c r="C32" s="8">
        <v>0.40899999999999997</v>
      </c>
      <c r="D32" s="8">
        <v>3.484</v>
      </c>
      <c r="E32" s="8">
        <v>3.8929999999999998</v>
      </c>
      <c r="F32" s="8">
        <v>5.4489999999999998</v>
      </c>
      <c r="G32" s="8">
        <v>256.26452139947418</v>
      </c>
      <c r="H32" s="8">
        <v>45.565178844800002</v>
      </c>
      <c r="I32" s="8">
        <v>36.363475875600002</v>
      </c>
      <c r="J32" s="7">
        <v>46.931359174675684</v>
      </c>
      <c r="K32" s="7">
        <v>2.4392595149999998</v>
      </c>
    </row>
    <row r="33" spans="1:11" ht="12" customHeight="1" x14ac:dyDescent="0.25">
      <c r="A33" s="14">
        <v>41391</v>
      </c>
      <c r="B33" s="12">
        <v>92.438999999999993</v>
      </c>
      <c r="C33" s="8">
        <v>0.41599999999999998</v>
      </c>
      <c r="D33" s="8">
        <v>2.5470000000000002</v>
      </c>
      <c r="E33" s="8">
        <v>2.9630000000000001</v>
      </c>
      <c r="F33" s="8">
        <v>5.2789999999999999</v>
      </c>
      <c r="G33" s="8">
        <v>256.281348559148</v>
      </c>
      <c r="H33" s="8">
        <v>45.815698909599995</v>
      </c>
      <c r="I33" s="8">
        <v>36.342629798400004</v>
      </c>
      <c r="J33" s="7">
        <v>47.015792518426366</v>
      </c>
      <c r="K33" s="7">
        <v>1.1290286898000002</v>
      </c>
    </row>
    <row r="34" spans="1:11" ht="12" customHeight="1" x14ac:dyDescent="0.25">
      <c r="A34" s="14">
        <v>41392</v>
      </c>
      <c r="B34" s="12">
        <v>92.512</v>
      </c>
      <c r="C34" s="8">
        <v>0.46300000000000002</v>
      </c>
      <c r="D34" s="8">
        <v>2.4700000000000002</v>
      </c>
      <c r="E34" s="8">
        <v>2.9330000000000003</v>
      </c>
      <c r="F34" s="8">
        <v>4.9829999999999997</v>
      </c>
      <c r="G34" s="8">
        <v>255.85501249441538</v>
      </c>
      <c r="H34" s="8">
        <v>41.984215565599996</v>
      </c>
      <c r="I34" s="8">
        <v>36.232642562400002</v>
      </c>
      <c r="J34" s="7">
        <v>46.960430374109848</v>
      </c>
      <c r="K34" s="7">
        <v>2.4392595149999998</v>
      </c>
    </row>
    <row r="35" spans="1:11" ht="12" customHeight="1" x14ac:dyDescent="0.25">
      <c r="A35" s="14">
        <v>41393</v>
      </c>
      <c r="B35" s="12">
        <v>92.245000000000005</v>
      </c>
      <c r="C35" s="8">
        <v>0.42899999999999999</v>
      </c>
      <c r="D35" s="8">
        <v>2.6269999999999998</v>
      </c>
      <c r="E35" s="8">
        <v>3.0559999999999996</v>
      </c>
      <c r="F35" s="8">
        <v>4.992</v>
      </c>
      <c r="G35" s="8">
        <v>255.78440773858225</v>
      </c>
      <c r="H35" s="8">
        <v>42.956822875999997</v>
      </c>
      <c r="I35" s="8">
        <v>36.213429337200004</v>
      </c>
      <c r="J35" s="7">
        <v>46.904416267520041</v>
      </c>
      <c r="K35" s="7">
        <v>2.4392595149999998</v>
      </c>
    </row>
    <row r="36" spans="1:11" ht="12" customHeight="1" x14ac:dyDescent="0.25">
      <c r="A36" s="14">
        <v>41394</v>
      </c>
      <c r="B36" s="12">
        <v>92.596000000000004</v>
      </c>
      <c r="C36" s="8">
        <v>0.45100000000000001</v>
      </c>
      <c r="D36" s="8">
        <v>2.6190000000000002</v>
      </c>
      <c r="E36" s="8">
        <v>3.0700000000000003</v>
      </c>
      <c r="F36" s="8">
        <v>4.9050000000000002</v>
      </c>
      <c r="G36" s="8">
        <v>255.84929384712518</v>
      </c>
      <c r="H36" s="8">
        <v>24.8604323128</v>
      </c>
      <c r="I36" s="8">
        <v>36.378757695600001</v>
      </c>
      <c r="J36" s="7">
        <v>47.068832934949292</v>
      </c>
      <c r="K36" s="8">
        <v>1.1290286898000002</v>
      </c>
    </row>
    <row r="37" spans="1:11" ht="12" customHeight="1" thickBot="1" x14ac:dyDescent="0.3">
      <c r="A37" s="14"/>
      <c r="B37" s="13"/>
      <c r="C37" s="9"/>
      <c r="D37" s="9"/>
      <c r="E37" s="9"/>
      <c r="F37" s="9"/>
      <c r="G37" s="9"/>
      <c r="H37" s="9"/>
      <c r="I37" s="9"/>
      <c r="J37" s="46"/>
      <c r="K37" s="46"/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19</v>
      </c>
      <c r="B39" s="35">
        <f>MAX(B7:B37)</f>
        <v>92.849000000000004</v>
      </c>
      <c r="C39" s="35">
        <f t="shared" ref="C39:K39" si="0">MAX(C7:C37)</f>
        <v>0.51500000000000001</v>
      </c>
      <c r="D39" s="35">
        <f t="shared" si="0"/>
        <v>5.423</v>
      </c>
      <c r="E39" s="35">
        <f t="shared" si="0"/>
        <v>5.9379999999999997</v>
      </c>
      <c r="F39" s="35">
        <f t="shared" si="0"/>
        <v>5.9050000000000002</v>
      </c>
      <c r="G39" s="35">
        <f t="shared" si="0"/>
        <v>256.281348559148</v>
      </c>
      <c r="H39" s="35">
        <f t="shared" si="0"/>
        <v>61.053213439199993</v>
      </c>
      <c r="I39" s="35">
        <f>MAX(I7:I37)</f>
        <v>36.788076010800005</v>
      </c>
      <c r="J39" s="35">
        <f>MAX(J7:J37)</f>
        <v>47.226878724860462</v>
      </c>
      <c r="K39" s="35">
        <f t="shared" si="0"/>
        <v>3.3731474435999997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4"/>
      <c r="C41" s="65"/>
      <c r="D41" s="65"/>
      <c r="E41" s="65"/>
      <c r="F41" s="65"/>
      <c r="G41" s="65"/>
      <c r="H41" s="65"/>
      <c r="I41" s="65"/>
      <c r="J41" s="65"/>
      <c r="K41" s="66"/>
    </row>
    <row r="42" spans="1:11" x14ac:dyDescent="0.25">
      <c r="A42" s="2"/>
      <c r="B42" s="67"/>
      <c r="C42" s="68"/>
      <c r="D42" s="68"/>
      <c r="E42" s="68"/>
      <c r="F42" s="68"/>
      <c r="G42" s="68"/>
      <c r="H42" s="68"/>
      <c r="I42" s="68"/>
      <c r="J42" s="68"/>
      <c r="K42" s="69"/>
    </row>
    <row r="43" spans="1:11" x14ac:dyDescent="0.25">
      <c r="A43" s="2"/>
      <c r="B43" s="67"/>
      <c r="C43" s="68"/>
      <c r="D43" s="68"/>
      <c r="E43" s="68"/>
      <c r="F43" s="68"/>
      <c r="G43" s="68"/>
      <c r="H43" s="68"/>
      <c r="I43" s="68"/>
      <c r="J43" s="68"/>
      <c r="K43" s="69"/>
    </row>
    <row r="44" spans="1:11" x14ac:dyDescent="0.25">
      <c r="A44" s="2"/>
      <c r="B44" s="67"/>
      <c r="C44" s="68"/>
      <c r="D44" s="68"/>
      <c r="E44" s="68"/>
      <c r="F44" s="68"/>
      <c r="G44" s="68"/>
      <c r="H44" s="68"/>
      <c r="I44" s="68"/>
      <c r="J44" s="68"/>
      <c r="K44" s="69"/>
    </row>
    <row r="45" spans="1:11" x14ac:dyDescent="0.25">
      <c r="A45" s="2"/>
      <c r="B45" s="70"/>
      <c r="C45" s="71"/>
      <c r="D45" s="71"/>
      <c r="E45" s="71"/>
      <c r="F45" s="71"/>
      <c r="G45" s="71"/>
      <c r="H45" s="71"/>
      <c r="I45" s="71"/>
      <c r="J45" s="71"/>
      <c r="K45" s="72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8" tint="0.79998168889431442"/>
    <pageSetUpPr fitToPage="1"/>
  </sheetPr>
  <dimension ref="A1:M45"/>
  <sheetViews>
    <sheetView showGridLines="0" view="pageBreakPreview" topLeftCell="A5" zoomScale="60" zoomScaleNormal="100" workbookViewId="0">
      <selection activeCell="E27" sqref="E27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86" t="s">
        <v>22</v>
      </c>
      <c r="B1" s="87"/>
      <c r="C1" s="87"/>
      <c r="D1" s="87"/>
      <c r="E1" s="87"/>
      <c r="F1" s="87"/>
      <c r="G1" s="87"/>
      <c r="H1" s="87"/>
      <c r="I1" s="87"/>
      <c r="J1" s="87"/>
      <c r="K1" s="88"/>
    </row>
    <row r="2" spans="1:13" x14ac:dyDescent="0.25">
      <c r="A2" s="59" t="s">
        <v>0</v>
      </c>
      <c r="B2" s="61"/>
      <c r="C2" s="62" t="s">
        <v>27</v>
      </c>
      <c r="D2" s="62"/>
      <c r="E2" s="62"/>
      <c r="F2" s="62"/>
      <c r="G2" s="62"/>
      <c r="H2" s="62"/>
      <c r="I2" s="62"/>
      <c r="J2" s="62"/>
      <c r="K2" s="62"/>
    </row>
    <row r="3" spans="1:13" x14ac:dyDescent="0.25">
      <c r="A3" s="59" t="s">
        <v>1</v>
      </c>
      <c r="B3" s="61"/>
      <c r="C3" s="63" t="s">
        <v>28</v>
      </c>
      <c r="D3" s="63"/>
      <c r="E3" s="63"/>
      <c r="F3" s="63"/>
      <c r="G3" s="63"/>
      <c r="H3" s="63"/>
      <c r="I3" s="63"/>
      <c r="J3" s="63"/>
      <c r="K3" s="63"/>
    </row>
    <row r="4" spans="1:13" ht="15.75" thickBot="1" x14ac:dyDescent="0.3">
      <c r="A4" s="59" t="s">
        <v>2</v>
      </c>
      <c r="B4" s="59"/>
      <c r="C4" s="76" t="s">
        <v>9</v>
      </c>
      <c r="D4" s="76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4" t="s">
        <v>3</v>
      </c>
      <c r="C6" s="44" t="s">
        <v>14</v>
      </c>
      <c r="D6" s="44" t="s">
        <v>4</v>
      </c>
      <c r="E6" s="45" t="s">
        <v>5</v>
      </c>
      <c r="F6" s="44" t="s">
        <v>6</v>
      </c>
      <c r="G6" s="44" t="s">
        <v>10</v>
      </c>
      <c r="H6" s="44" t="s">
        <v>11</v>
      </c>
      <c r="I6" s="44" t="s">
        <v>12</v>
      </c>
      <c r="J6" s="44" t="s">
        <v>20</v>
      </c>
      <c r="K6" s="44" t="s">
        <v>13</v>
      </c>
      <c r="L6" s="15"/>
    </row>
    <row r="7" spans="1:13" ht="12" customHeight="1" x14ac:dyDescent="0.25">
      <c r="A7" s="14">
        <v>41365</v>
      </c>
      <c r="B7" s="11">
        <v>88.426000000000002</v>
      </c>
      <c r="C7" s="10">
        <v>6.0999999999999999E-2</v>
      </c>
      <c r="D7" s="10">
        <v>3.2069999999999999</v>
      </c>
      <c r="E7" s="10">
        <v>3.2679999999999998</v>
      </c>
      <c r="F7" s="10">
        <v>4.6210000000000004</v>
      </c>
      <c r="G7" s="10">
        <v>253.87893376629935</v>
      </c>
      <c r="H7" s="10">
        <v>27.5498388908</v>
      </c>
      <c r="I7" s="10">
        <v>35.507735823600001</v>
      </c>
      <c r="J7" s="10">
        <v>46.000033991432595</v>
      </c>
      <c r="K7" s="10">
        <v>0.93388792860000003</v>
      </c>
    </row>
    <row r="8" spans="1:13" ht="12" customHeight="1" x14ac:dyDescent="0.25">
      <c r="A8" s="14">
        <v>41366</v>
      </c>
      <c r="B8" s="12">
        <v>90.694000000000003</v>
      </c>
      <c r="C8" s="8">
        <v>0.22800000000000001</v>
      </c>
      <c r="D8" s="7">
        <v>3.008</v>
      </c>
      <c r="E8" s="8">
        <v>3.2360000000000002</v>
      </c>
      <c r="F8" s="8">
        <v>4.8</v>
      </c>
      <c r="G8" s="8">
        <v>254.6321261497981</v>
      </c>
      <c r="H8" s="8">
        <v>25.354104205199995</v>
      </c>
      <c r="I8" s="8">
        <v>35.711771148000004</v>
      </c>
      <c r="J8" s="7">
        <v>46.209330345454369</v>
      </c>
      <c r="K8" s="7">
        <v>0.93388792860000003</v>
      </c>
    </row>
    <row r="9" spans="1:13" ht="12" customHeight="1" x14ac:dyDescent="0.25">
      <c r="A9" s="14">
        <v>41367</v>
      </c>
      <c r="B9" s="12">
        <v>91.242999999999995</v>
      </c>
      <c r="C9" s="8">
        <v>0.29499999999999998</v>
      </c>
      <c r="D9" s="7">
        <v>2.2850000000000001</v>
      </c>
      <c r="E9" s="8">
        <v>2.58</v>
      </c>
      <c r="F9" s="8">
        <v>5.0010000000000003</v>
      </c>
      <c r="G9" s="8">
        <v>254.71945203350924</v>
      </c>
      <c r="H9" s="8">
        <v>25.354104205199995</v>
      </c>
      <c r="I9" s="8">
        <v>36.040748958000002</v>
      </c>
      <c r="J9" s="7">
        <v>46.69995508555202</v>
      </c>
      <c r="K9" s="7">
        <v>0.93388792860000003</v>
      </c>
    </row>
    <row r="10" spans="1:13" ht="12" customHeight="1" x14ac:dyDescent="0.25">
      <c r="A10" s="14">
        <v>41368</v>
      </c>
      <c r="B10" s="12">
        <v>90.96</v>
      </c>
      <c r="C10" s="8">
        <v>0.317</v>
      </c>
      <c r="D10" s="7">
        <v>2.1629999999999998</v>
      </c>
      <c r="E10" s="8">
        <v>2.48</v>
      </c>
      <c r="F10" s="8">
        <v>5.0919999999999996</v>
      </c>
      <c r="G10" s="8">
        <v>254.8954175342507</v>
      </c>
      <c r="H10" s="8">
        <v>19.724770984399999</v>
      </c>
      <c r="I10" s="8">
        <v>36.054184399200004</v>
      </c>
      <c r="J10" s="7">
        <v>46.744055717558744</v>
      </c>
      <c r="K10" s="7">
        <v>0.93388792860000003</v>
      </c>
    </row>
    <row r="11" spans="1:13" ht="12" customHeight="1" x14ac:dyDescent="0.25">
      <c r="A11" s="14">
        <v>41369</v>
      </c>
      <c r="B11" s="12">
        <v>91.29</v>
      </c>
      <c r="C11" s="8">
        <v>0.36599999999999999</v>
      </c>
      <c r="D11" s="7">
        <v>2.0819999999999999</v>
      </c>
      <c r="E11" s="8">
        <v>2.448</v>
      </c>
      <c r="F11" s="8">
        <v>4.8380000000000001</v>
      </c>
      <c r="G11" s="8">
        <v>255.01348019696042</v>
      </c>
      <c r="H11" s="8">
        <v>22.171025734799997</v>
      </c>
      <c r="I11" s="8">
        <v>36.121261122000007</v>
      </c>
      <c r="J11" s="7">
        <v>46.787392777178169</v>
      </c>
      <c r="K11" s="7">
        <v>0.93388792860000003</v>
      </c>
    </row>
    <row r="12" spans="1:13" ht="12" customHeight="1" x14ac:dyDescent="0.25">
      <c r="A12" s="14">
        <v>41370</v>
      </c>
      <c r="B12" s="12">
        <v>91.504000000000005</v>
      </c>
      <c r="C12" s="8">
        <v>0.38400000000000001</v>
      </c>
      <c r="D12" s="7">
        <v>1.724</v>
      </c>
      <c r="E12" s="8">
        <v>2.1080000000000001</v>
      </c>
      <c r="F12" s="8">
        <v>4.702</v>
      </c>
      <c r="G12" s="8">
        <v>254.54374307972157</v>
      </c>
      <c r="H12" s="8">
        <v>18.177441172400002</v>
      </c>
      <c r="I12" s="8">
        <v>36.247932756000004</v>
      </c>
      <c r="J12" s="7">
        <v>47.077222427887925</v>
      </c>
      <c r="K12" s="7">
        <v>0.93388792860000003</v>
      </c>
    </row>
    <row r="13" spans="1:13" ht="12" customHeight="1" x14ac:dyDescent="0.25">
      <c r="A13" s="14">
        <v>41371</v>
      </c>
      <c r="B13" s="12">
        <v>91.025000000000006</v>
      </c>
      <c r="C13" s="8">
        <v>0.35199999999999998</v>
      </c>
      <c r="D13" s="8">
        <v>2.5459999999999998</v>
      </c>
      <c r="E13" s="8">
        <v>2.8979999999999997</v>
      </c>
      <c r="F13" s="8">
        <v>5.0410000000000004</v>
      </c>
      <c r="G13" s="8">
        <v>253.92652740065699</v>
      </c>
      <c r="H13" s="8">
        <v>19.886872202799999</v>
      </c>
      <c r="I13" s="8">
        <v>36.127637618400001</v>
      </c>
      <c r="J13" s="7">
        <v>46.715384117437715</v>
      </c>
      <c r="K13" s="7">
        <v>0.93388792860000003</v>
      </c>
    </row>
    <row r="14" spans="1:13" ht="12" customHeight="1" x14ac:dyDescent="0.25">
      <c r="A14" s="14">
        <v>41372</v>
      </c>
      <c r="B14" s="12">
        <v>90.150999999999996</v>
      </c>
      <c r="C14" s="8">
        <v>0.40799999999999997</v>
      </c>
      <c r="D14" s="8">
        <v>2.1520000000000001</v>
      </c>
      <c r="E14" s="8">
        <v>2.56</v>
      </c>
      <c r="F14" s="8">
        <v>4.6959999999999997</v>
      </c>
      <c r="G14" s="8">
        <v>253.56249475003546</v>
      </c>
      <c r="H14" s="8">
        <v>21.191050187199998</v>
      </c>
      <c r="I14" s="8">
        <v>36.102575433599995</v>
      </c>
      <c r="J14" s="7">
        <v>46.77456998252741</v>
      </c>
      <c r="K14" s="7">
        <v>0.93388792860000003</v>
      </c>
    </row>
    <row r="15" spans="1:13" ht="12" customHeight="1" x14ac:dyDescent="0.25">
      <c r="A15" s="14">
        <v>41373</v>
      </c>
      <c r="B15" s="12">
        <v>91.941999999999993</v>
      </c>
      <c r="C15" s="8">
        <v>0.39900000000000002</v>
      </c>
      <c r="D15" s="8">
        <v>2.016</v>
      </c>
      <c r="E15" s="8">
        <v>2.415</v>
      </c>
      <c r="F15" s="8">
        <v>4.6029999999999998</v>
      </c>
      <c r="G15" s="8">
        <v>253.81013110410822</v>
      </c>
      <c r="H15" s="8">
        <v>20.9478983596</v>
      </c>
      <c r="I15" s="8">
        <v>36.166972604400002</v>
      </c>
      <c r="J15" s="7">
        <v>46.9257933202027</v>
      </c>
      <c r="K15" s="7">
        <v>0.93388792860000003</v>
      </c>
    </row>
    <row r="16" spans="1:13" ht="12" customHeight="1" x14ac:dyDescent="0.25">
      <c r="A16" s="14">
        <v>41374</v>
      </c>
      <c r="B16" s="12">
        <v>91.623999999999995</v>
      </c>
      <c r="C16" s="8">
        <v>0.32700000000000001</v>
      </c>
      <c r="D16" s="8">
        <v>2.2229999999999999</v>
      </c>
      <c r="E16" s="8">
        <v>2.5499999999999998</v>
      </c>
      <c r="F16" s="8">
        <v>4.6929999999999996</v>
      </c>
      <c r="G16" s="8">
        <v>254.76832245614071</v>
      </c>
      <c r="H16" s="8">
        <v>21.846823297999997</v>
      </c>
      <c r="I16" s="8">
        <v>36.034196616000003</v>
      </c>
      <c r="J16" s="7">
        <v>46.72835370943158</v>
      </c>
      <c r="K16" s="7">
        <v>0.93388792860000003</v>
      </c>
    </row>
    <row r="17" spans="1:11" ht="12" customHeight="1" x14ac:dyDescent="0.25">
      <c r="A17" s="14">
        <v>41375</v>
      </c>
      <c r="B17" s="12">
        <v>91.718999999999994</v>
      </c>
      <c r="C17" s="8">
        <v>0.39500000000000002</v>
      </c>
      <c r="D17" s="8">
        <v>2.133</v>
      </c>
      <c r="E17" s="8">
        <v>2.528</v>
      </c>
      <c r="F17" s="8">
        <v>4.5629999999999997</v>
      </c>
      <c r="G17" s="8">
        <v>255.18063583043261</v>
      </c>
      <c r="H17" s="8">
        <v>22.907849454799997</v>
      </c>
      <c r="I17" s="8">
        <v>36.141667585200004</v>
      </c>
      <c r="J17" s="7">
        <v>46.882307154437974</v>
      </c>
      <c r="K17" s="7">
        <v>0.93388792860000003</v>
      </c>
    </row>
    <row r="18" spans="1:11" ht="12" customHeight="1" x14ac:dyDescent="0.25">
      <c r="A18" s="14">
        <v>41376</v>
      </c>
      <c r="B18" s="12">
        <v>91.638999999999996</v>
      </c>
      <c r="C18" s="8">
        <v>0.39400000000000002</v>
      </c>
      <c r="D18" s="8">
        <v>2.0219999999999998</v>
      </c>
      <c r="E18" s="8">
        <v>2.4159999999999999</v>
      </c>
      <c r="F18" s="8">
        <v>4.8029999999999999</v>
      </c>
      <c r="G18" s="8">
        <v>255.72874168865505</v>
      </c>
      <c r="H18" s="8">
        <v>25.678306641999999</v>
      </c>
      <c r="I18" s="8">
        <v>36.241711171199995</v>
      </c>
      <c r="J18" s="7">
        <v>47.000220401968377</v>
      </c>
      <c r="K18" s="7">
        <v>0.93388792860000003</v>
      </c>
    </row>
    <row r="19" spans="1:11" ht="12" customHeight="1" x14ac:dyDescent="0.25">
      <c r="A19" s="14">
        <v>41377</v>
      </c>
      <c r="B19" s="12">
        <v>90.673000000000002</v>
      </c>
      <c r="C19" s="8">
        <v>0.30399999999999999</v>
      </c>
      <c r="D19" s="8">
        <v>2.11</v>
      </c>
      <c r="E19" s="8">
        <v>2.4139999999999997</v>
      </c>
      <c r="F19" s="8">
        <v>4.8879999999999999</v>
      </c>
      <c r="G19" s="8">
        <v>255.7226213240418</v>
      </c>
      <c r="H19" s="8">
        <v>36.030679907999996</v>
      </c>
      <c r="I19" s="8">
        <v>35.969045821199998</v>
      </c>
      <c r="J19" s="7">
        <v>46.63406594738661</v>
      </c>
      <c r="K19" s="7">
        <v>0.93388792860000003</v>
      </c>
    </row>
    <row r="20" spans="1:11" ht="12" customHeight="1" x14ac:dyDescent="0.25">
      <c r="A20" s="14">
        <v>41378</v>
      </c>
      <c r="B20" s="12">
        <v>89.653000000000006</v>
      </c>
      <c r="C20" s="8">
        <v>0.29899999999999999</v>
      </c>
      <c r="D20" s="8">
        <v>3.2559999999999998</v>
      </c>
      <c r="E20" s="8">
        <v>3.5549999999999997</v>
      </c>
      <c r="F20" s="8">
        <v>4.8620000000000001</v>
      </c>
      <c r="G20" s="8">
        <v>255.42382986702555</v>
      </c>
      <c r="H20" s="8">
        <v>44.179950251199998</v>
      </c>
      <c r="I20" s="8">
        <v>35.904862177199995</v>
      </c>
      <c r="J20" s="7">
        <v>46.399400376695013</v>
      </c>
      <c r="K20" s="7">
        <v>0.93388792860000003</v>
      </c>
    </row>
    <row r="21" spans="1:11" ht="12" customHeight="1" x14ac:dyDescent="0.25">
      <c r="A21" s="14">
        <v>41379</v>
      </c>
      <c r="B21" s="12">
        <v>90.314999999999998</v>
      </c>
      <c r="C21" s="8">
        <v>0.307</v>
      </c>
      <c r="D21" s="8">
        <v>2.81</v>
      </c>
      <c r="E21" s="8">
        <v>3.117</v>
      </c>
      <c r="F21" s="8">
        <v>5.1660000000000004</v>
      </c>
      <c r="G21" s="8">
        <v>255.09308640593383</v>
      </c>
      <c r="H21" s="8">
        <v>44.261000860399996</v>
      </c>
      <c r="I21" s="8">
        <v>35.904384882000002</v>
      </c>
      <c r="J21" s="7">
        <v>46.34888553186736</v>
      </c>
      <c r="K21" s="7">
        <v>0.93388792860000003</v>
      </c>
    </row>
    <row r="22" spans="1:11" ht="12" customHeight="1" x14ac:dyDescent="0.25">
      <c r="A22" s="14">
        <v>41380</v>
      </c>
      <c r="B22" s="12">
        <v>88.426000000000002</v>
      </c>
      <c r="C22" s="8">
        <v>6.0999999999999999E-2</v>
      </c>
      <c r="D22" s="8">
        <v>1.724</v>
      </c>
      <c r="E22" s="8">
        <v>1.7849999999999999</v>
      </c>
      <c r="F22" s="8">
        <v>4.5629999999999997</v>
      </c>
      <c r="G22" s="8">
        <v>254.01088244031504</v>
      </c>
      <c r="H22" s="8">
        <v>45.403077626399998</v>
      </c>
      <c r="I22" s="8">
        <v>35.507735823600001</v>
      </c>
      <c r="J22" s="7">
        <v>46.115887174327376</v>
      </c>
      <c r="K22" s="7">
        <v>0.93388792860000003</v>
      </c>
    </row>
    <row r="23" spans="1:11" ht="12" customHeight="1" x14ac:dyDescent="0.25">
      <c r="A23" s="14">
        <v>41381</v>
      </c>
      <c r="B23" s="12">
        <v>90.614999999999995</v>
      </c>
      <c r="C23" s="8">
        <v>0.36199999999999999</v>
      </c>
      <c r="D23" s="8">
        <v>2.5289999999999999</v>
      </c>
      <c r="E23" s="8">
        <v>2.891</v>
      </c>
      <c r="F23" s="8">
        <v>5.1079999999999997</v>
      </c>
      <c r="G23" s="8">
        <v>254.23896706015026</v>
      </c>
      <c r="H23" s="8">
        <v>41.166341236399994</v>
      </c>
      <c r="I23" s="8">
        <v>36.224407126799996</v>
      </c>
      <c r="J23" s="7">
        <v>46.82211946026414</v>
      </c>
      <c r="K23" s="7">
        <v>0.93388792860000003</v>
      </c>
    </row>
    <row r="24" spans="1:11" ht="12" customHeight="1" x14ac:dyDescent="0.25">
      <c r="A24" s="14">
        <v>41382</v>
      </c>
      <c r="B24" s="12">
        <v>90.971999999999994</v>
      </c>
      <c r="C24" s="8">
        <v>0.38700000000000001</v>
      </c>
      <c r="D24" s="8">
        <v>2.3279999999999998</v>
      </c>
      <c r="E24" s="8">
        <v>2.7149999999999999</v>
      </c>
      <c r="F24" s="8">
        <v>4.93</v>
      </c>
      <c r="G24" s="8">
        <v>254.39431799632217</v>
      </c>
      <c r="H24" s="8">
        <v>35.382275034400003</v>
      </c>
      <c r="I24" s="8">
        <v>36.215246408399999</v>
      </c>
      <c r="J24" s="7">
        <v>46.877288562789225</v>
      </c>
      <c r="K24" s="7">
        <v>0.93572943522226804</v>
      </c>
    </row>
    <row r="25" spans="1:11" ht="12" customHeight="1" x14ac:dyDescent="0.25">
      <c r="A25" s="14">
        <v>41383</v>
      </c>
      <c r="B25" s="12">
        <v>91.055000000000007</v>
      </c>
      <c r="C25" s="8">
        <v>0.36</v>
      </c>
      <c r="D25" s="8">
        <v>2.3559999999999999</v>
      </c>
      <c r="E25" s="8">
        <v>2.7159999999999997</v>
      </c>
      <c r="F25" s="8">
        <v>4.9279999999999999</v>
      </c>
      <c r="G25" s="8">
        <v>254.25666969176359</v>
      </c>
      <c r="H25" s="8">
        <v>37.496959110799999</v>
      </c>
      <c r="I25" s="8">
        <v>36.073054306800003</v>
      </c>
      <c r="J25" s="7">
        <v>46.704190660012038</v>
      </c>
      <c r="K25" s="7">
        <v>0.93572943522226804</v>
      </c>
    </row>
    <row r="26" spans="1:11" ht="12" customHeight="1" x14ac:dyDescent="0.25">
      <c r="A26" s="14">
        <v>41384</v>
      </c>
      <c r="B26" s="12">
        <v>90.628</v>
      </c>
      <c r="C26" s="8">
        <v>0.35299999999999998</v>
      </c>
      <c r="D26" s="8">
        <v>2.6269999999999998</v>
      </c>
      <c r="E26" s="8">
        <v>2.9799999999999995</v>
      </c>
      <c r="F26" s="8">
        <v>4.6950000000000003</v>
      </c>
      <c r="G26" s="8">
        <v>254.04359675322246</v>
      </c>
      <c r="H26" s="8">
        <v>40.024264470399999</v>
      </c>
      <c r="I26" s="8">
        <v>36.057236576400001</v>
      </c>
      <c r="J26" s="7">
        <v>46.634098638489434</v>
      </c>
      <c r="K26" s="7">
        <v>0.93572943522226804</v>
      </c>
    </row>
    <row r="27" spans="1:11" ht="12" customHeight="1" x14ac:dyDescent="0.25">
      <c r="A27" s="14">
        <v>41385</v>
      </c>
      <c r="B27" s="12">
        <v>90.822000000000003</v>
      </c>
      <c r="C27" s="8">
        <v>0.34599999999999997</v>
      </c>
      <c r="D27" s="8">
        <v>2.6110000000000002</v>
      </c>
      <c r="E27" s="8">
        <v>2.9570000000000003</v>
      </c>
      <c r="F27" s="8">
        <v>5.15</v>
      </c>
      <c r="G27" s="8">
        <v>253.88822379287768</v>
      </c>
      <c r="H27" s="8">
        <v>38.882187704400003</v>
      </c>
      <c r="I27" s="8">
        <v>36.244838710800003</v>
      </c>
      <c r="J27" s="7">
        <v>46.864582056662812</v>
      </c>
      <c r="K27" s="7">
        <v>0.93388792860000003</v>
      </c>
    </row>
    <row r="28" spans="1:11" ht="12" customHeight="1" x14ac:dyDescent="0.25">
      <c r="A28" s="14">
        <v>41386</v>
      </c>
      <c r="B28" s="12">
        <v>90.718999999999994</v>
      </c>
      <c r="C28" s="8">
        <v>0.35199999999999998</v>
      </c>
      <c r="D28" s="8">
        <v>1.9079999999999999</v>
      </c>
      <c r="E28" s="8">
        <v>2.2599999999999998</v>
      </c>
      <c r="F28" s="8">
        <v>4.4939999999999998</v>
      </c>
      <c r="G28" s="8">
        <v>253.50482094020859</v>
      </c>
      <c r="H28" s="8">
        <v>35.949629298799998</v>
      </c>
      <c r="I28" s="8">
        <v>36.1712975688</v>
      </c>
      <c r="J28" s="7">
        <v>47.024911170345028</v>
      </c>
      <c r="K28" s="7">
        <v>0.93388792860000003</v>
      </c>
    </row>
    <row r="29" spans="1:11" ht="12" customHeight="1" x14ac:dyDescent="0.25">
      <c r="A29" s="14">
        <v>41387</v>
      </c>
      <c r="B29" s="12">
        <v>91.438999999999993</v>
      </c>
      <c r="C29" s="8">
        <v>0.34100000000000003</v>
      </c>
      <c r="D29" s="8">
        <v>2.3740000000000001</v>
      </c>
      <c r="E29" s="8">
        <v>2.7150000000000003</v>
      </c>
      <c r="F29" s="8">
        <v>4.992</v>
      </c>
      <c r="G29" s="8">
        <v>253.98204451239744</v>
      </c>
      <c r="H29" s="8">
        <v>31.027646849199996</v>
      </c>
      <c r="I29" s="8">
        <v>36.178335579600002</v>
      </c>
      <c r="J29" s="7">
        <v>46.844818581484382</v>
      </c>
      <c r="K29" s="7">
        <v>0.93388792860000003</v>
      </c>
    </row>
    <row r="30" spans="1:11" ht="12" customHeight="1" x14ac:dyDescent="0.25">
      <c r="A30" s="14">
        <v>41388</v>
      </c>
      <c r="B30" s="12">
        <v>91.423000000000002</v>
      </c>
      <c r="C30" s="8">
        <v>0.36899999999999999</v>
      </c>
      <c r="D30" s="8">
        <v>2.2839999999999998</v>
      </c>
      <c r="E30" s="8">
        <v>2.6529999999999996</v>
      </c>
      <c r="F30" s="8">
        <v>5.0419999999999998</v>
      </c>
      <c r="G30" s="8">
        <v>254.22845129432264</v>
      </c>
      <c r="H30" s="8">
        <v>34.645451314399999</v>
      </c>
      <c r="I30" s="8">
        <v>36.209234163600001</v>
      </c>
      <c r="J30" s="7">
        <v>46.911576088641787</v>
      </c>
      <c r="K30" s="7">
        <v>0.93388792860000003</v>
      </c>
    </row>
    <row r="31" spans="1:11" ht="12" customHeight="1" x14ac:dyDescent="0.25">
      <c r="A31" s="14">
        <v>41389</v>
      </c>
      <c r="B31" s="12">
        <v>91.274000000000001</v>
      </c>
      <c r="C31" s="8">
        <v>0.32100000000000001</v>
      </c>
      <c r="D31" s="8">
        <v>2.282</v>
      </c>
      <c r="E31" s="8">
        <v>2.6030000000000002</v>
      </c>
      <c r="F31" s="8">
        <v>4.891</v>
      </c>
      <c r="G31" s="8">
        <v>254.85114366329236</v>
      </c>
      <c r="H31" s="8">
        <v>27.144585844800002</v>
      </c>
      <c r="I31" s="8">
        <v>36.014594018400004</v>
      </c>
      <c r="J31" s="7">
        <v>46.693119435837986</v>
      </c>
      <c r="K31" s="7">
        <v>0.93388792860000003</v>
      </c>
    </row>
    <row r="32" spans="1:11" ht="12" customHeight="1" x14ac:dyDescent="0.25">
      <c r="A32" s="14">
        <v>41390</v>
      </c>
      <c r="B32" s="12">
        <v>90.768000000000001</v>
      </c>
      <c r="C32" s="8">
        <v>0.317</v>
      </c>
      <c r="D32" s="8">
        <v>2.35</v>
      </c>
      <c r="E32" s="8">
        <v>2.6670000000000003</v>
      </c>
      <c r="F32" s="8">
        <v>5.0979999999999999</v>
      </c>
      <c r="G32" s="8">
        <v>256.01153224706121</v>
      </c>
      <c r="H32" s="8">
        <v>27.719308346399998</v>
      </c>
      <c r="I32" s="8">
        <v>35.854423797600006</v>
      </c>
      <c r="J32" s="7">
        <v>46.387703091679008</v>
      </c>
      <c r="K32" s="7">
        <v>0.93388792860000003</v>
      </c>
    </row>
    <row r="33" spans="1:11" ht="12" customHeight="1" x14ac:dyDescent="0.25">
      <c r="A33" s="14">
        <v>41391</v>
      </c>
      <c r="B33" s="12">
        <v>91.561999999999998</v>
      </c>
      <c r="C33" s="8">
        <v>0.37</v>
      </c>
      <c r="D33" s="8">
        <v>2.258</v>
      </c>
      <c r="E33" s="8">
        <v>2.6280000000000001</v>
      </c>
      <c r="F33" s="8">
        <v>4.5410000000000004</v>
      </c>
      <c r="G33" s="8">
        <v>255.98879560612698</v>
      </c>
      <c r="H33" s="8">
        <v>37.732742701199996</v>
      </c>
      <c r="I33" s="8">
        <v>36.081997311599999</v>
      </c>
      <c r="J33" s="7">
        <v>46.844332580098389</v>
      </c>
      <c r="K33" s="7">
        <v>0.93388792860000003</v>
      </c>
    </row>
    <row r="34" spans="1:11" ht="12" customHeight="1" x14ac:dyDescent="0.25">
      <c r="A34" s="14">
        <v>41392</v>
      </c>
      <c r="B34" s="12">
        <v>92.087999999999994</v>
      </c>
      <c r="C34" s="8">
        <v>0.38600000000000001</v>
      </c>
      <c r="D34" s="8">
        <v>2.2400000000000002</v>
      </c>
      <c r="E34" s="8">
        <v>2.6260000000000003</v>
      </c>
      <c r="F34" s="8">
        <v>4.4989999999999997</v>
      </c>
      <c r="G34" s="8">
        <v>255.62000611893242</v>
      </c>
      <c r="H34" s="8">
        <v>35.050704360399997</v>
      </c>
      <c r="I34" s="8">
        <v>36.071810827199997</v>
      </c>
      <c r="J34" s="7">
        <v>46.848087897631167</v>
      </c>
      <c r="K34" s="7">
        <v>0.93388792860000003</v>
      </c>
    </row>
    <row r="35" spans="1:11" ht="12" customHeight="1" x14ac:dyDescent="0.25">
      <c r="A35" s="14">
        <v>41393</v>
      </c>
      <c r="B35" s="12">
        <v>91.878</v>
      </c>
      <c r="C35" s="8">
        <v>0.39400000000000002</v>
      </c>
      <c r="D35" s="8">
        <v>2.2639999999999998</v>
      </c>
      <c r="E35" s="8">
        <v>2.6579999999999999</v>
      </c>
      <c r="F35" s="8">
        <v>4.5220000000000002</v>
      </c>
      <c r="G35" s="8">
        <v>255.5493874452122</v>
      </c>
      <c r="H35" s="8">
        <v>37.659060329199995</v>
      </c>
      <c r="I35" s="8">
        <v>35.982916689599996</v>
      </c>
      <c r="J35" s="7">
        <v>46.677556575276533</v>
      </c>
      <c r="K35" s="7">
        <v>0.93388792860000003</v>
      </c>
    </row>
    <row r="36" spans="1:11" ht="12" customHeight="1" x14ac:dyDescent="0.25">
      <c r="A36" s="14">
        <v>41394</v>
      </c>
      <c r="B36" s="12">
        <v>91.816000000000003</v>
      </c>
      <c r="C36" s="8">
        <v>0.40799999999999997</v>
      </c>
      <c r="D36" s="8">
        <v>2.173</v>
      </c>
      <c r="E36" s="8">
        <v>2.581</v>
      </c>
      <c r="F36" s="8">
        <v>4.4400000000000004</v>
      </c>
      <c r="G36" s="8">
        <v>255.64151742805544</v>
      </c>
      <c r="H36" s="8">
        <v>21.846823297999997</v>
      </c>
      <c r="I36" s="8">
        <v>36.034196616000003</v>
      </c>
      <c r="J36" s="7">
        <v>46.72835370943158</v>
      </c>
      <c r="K36" s="7">
        <v>0.93388792860000003</v>
      </c>
    </row>
    <row r="37" spans="1:11" ht="12" customHeight="1" thickBot="1" x14ac:dyDescent="0.3">
      <c r="A37" s="14"/>
      <c r="B37" s="13"/>
      <c r="C37" s="9"/>
      <c r="D37" s="9"/>
      <c r="E37" s="9"/>
      <c r="F37" s="9"/>
      <c r="G37" s="9"/>
      <c r="H37" s="9"/>
      <c r="I37" s="9"/>
      <c r="J37" s="46"/>
      <c r="K37" s="46"/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17</v>
      </c>
      <c r="B39" s="35">
        <f>MIN(B7:B37)</f>
        <v>88.426000000000002</v>
      </c>
      <c r="C39" s="35">
        <f t="shared" ref="C39:K39" si="0">MIN(C7:C37)</f>
        <v>6.0999999999999999E-2</v>
      </c>
      <c r="D39" s="35">
        <f t="shared" si="0"/>
        <v>1.724</v>
      </c>
      <c r="E39" s="35">
        <f t="shared" si="0"/>
        <v>1.7849999999999999</v>
      </c>
      <c r="F39" s="35">
        <f t="shared" si="0"/>
        <v>4.4400000000000004</v>
      </c>
      <c r="G39" s="35">
        <f t="shared" si="0"/>
        <v>253.50482094020859</v>
      </c>
      <c r="H39" s="35">
        <f t="shared" si="0"/>
        <v>18.177441172400002</v>
      </c>
      <c r="I39" s="35">
        <f t="shared" si="0"/>
        <v>35.507735823600001</v>
      </c>
      <c r="J39" s="35">
        <f t="shared" si="0"/>
        <v>46.000033991432595</v>
      </c>
      <c r="K39" s="35">
        <f t="shared" si="0"/>
        <v>0.93388792860000003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7"/>
      <c r="C41" s="78"/>
      <c r="D41" s="78"/>
      <c r="E41" s="78"/>
      <c r="F41" s="78"/>
      <c r="G41" s="78"/>
      <c r="H41" s="78"/>
      <c r="I41" s="78"/>
      <c r="J41" s="78"/>
      <c r="K41" s="79"/>
    </row>
    <row r="42" spans="1:11" x14ac:dyDescent="0.25">
      <c r="A42" s="2"/>
      <c r="B42" s="80"/>
      <c r="C42" s="81"/>
      <c r="D42" s="81"/>
      <c r="E42" s="81"/>
      <c r="F42" s="81"/>
      <c r="G42" s="81"/>
      <c r="H42" s="81"/>
      <c r="I42" s="81"/>
      <c r="J42" s="81"/>
      <c r="K42" s="82"/>
    </row>
    <row r="43" spans="1:11" x14ac:dyDescent="0.25">
      <c r="A43" s="2"/>
      <c r="B43" s="80"/>
      <c r="C43" s="81"/>
      <c r="D43" s="81"/>
      <c r="E43" s="81"/>
      <c r="F43" s="81"/>
      <c r="G43" s="81"/>
      <c r="H43" s="81"/>
      <c r="I43" s="81"/>
      <c r="J43" s="81"/>
      <c r="K43" s="82"/>
    </row>
    <row r="44" spans="1:11" x14ac:dyDescent="0.25">
      <c r="A44" s="2"/>
      <c r="B44" s="80"/>
      <c r="C44" s="81"/>
      <c r="D44" s="81"/>
      <c r="E44" s="81"/>
      <c r="F44" s="81"/>
      <c r="G44" s="81"/>
      <c r="H44" s="81"/>
      <c r="I44" s="81"/>
      <c r="J44" s="81"/>
      <c r="K44" s="82"/>
    </row>
    <row r="45" spans="1:11" x14ac:dyDescent="0.25">
      <c r="A45" s="2"/>
      <c r="B45" s="83"/>
      <c r="C45" s="84"/>
      <c r="D45" s="84"/>
      <c r="E45" s="84"/>
      <c r="F45" s="84"/>
      <c r="G45" s="84"/>
      <c r="H45" s="84"/>
      <c r="I45" s="84"/>
      <c r="J45" s="84"/>
      <c r="K45" s="85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Promedios</vt:lpstr>
      <vt:lpstr>Máximos</vt:lpstr>
      <vt:lpstr>Mínimos</vt:lpstr>
      <vt:lpstr>Máximos!Área_de_impresión</vt:lpstr>
      <vt:lpstr>Mínimos!Área_de_impresión</vt:lpstr>
      <vt:lpstr>Promedios!Área_de_impresión</vt:lpstr>
      <vt:lpstr>Máximos!regiones</vt:lpstr>
      <vt:lpstr>Mínimos!regiones</vt:lpstr>
      <vt:lpstr>regiones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2015-06-10T18:27:10Z</cp:lastPrinted>
  <dcterms:created xsi:type="dcterms:W3CDTF">2012-05-21T15:11:37Z</dcterms:created>
  <dcterms:modified xsi:type="dcterms:W3CDTF">2015-06-10T18:27:24Z</dcterms:modified>
</cp:coreProperties>
</file>