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09-2013\"/>
    </mc:Choice>
  </mc:AlternateContent>
  <bookViews>
    <workbookView xWindow="1395" yWindow="315" windowWidth="12825" windowHeight="12300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Promedios!$A$1:$O$52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<sst xmlns="http://schemas.openxmlformats.org/spreadsheetml/2006/main" count="73" uniqueCount="30">
  <si>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</si>
  <si>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</si>
  <si>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</si>
  <si>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</si>
  <si>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</si>
  <si>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</si>
  <si>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</si>
  <si>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</si>
  <si>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</si>
  <si>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</si>
  <si>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</si>
  <si>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</si>
  <si>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</si>
  <si>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</si>
  <si>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</si>
  <si>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</si>
  <si>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</si>
  <si>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</si>
  <si>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</si>
  <si>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</si>
  <si>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</si>
  <si>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</si>
  <si>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</si>
  <si>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</si>
  <si>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</si>
  <si>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</si>
  <si>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</si>
  <si>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</si>
  <si>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</si>
  <si>
    <t>Analizador de H2S, fuera de servicio y evaluación  en Planta ; El analizador de H2O entra en falla a partir del día 3 con datos congelados y a partir del día 20 el analizador de H2O se saca de operación para su reparación.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</si>
</sst>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11" zoomScale="60" zoomScaleNormal="100" workbookViewId="0">
      <selection activeCell="P42" sqref="P42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41518</v>
      </c>
      <c r="B7" s="11">
        <v>87.653666666666666</v>
      </c>
      <c r="C7" s="10">
        <v>0.19104166666666664</v>
      </c>
      <c r="D7" s="10">
        <v>4.3396249999999998</v>
      </c>
      <c r="E7" s="10">
        <v>4.5306666666666668</v>
      </c>
      <c r="F7" s="10">
        <v>7.4500833333333345</v>
      </c>
      <c r="G7" s="10">
        <v>250.45447462517268</v>
      </c>
      <c r="H7" s="10">
        <v>85.551666666666662</v>
      </c>
      <c r="I7" s="10">
        <v>36.377618362649997</v>
      </c>
      <c r="J7" s="10">
        <v>46.389071898483778</v>
      </c>
      <c r="K7" s="10">
        <v>15.310421131250003</v>
      </c>
      <c r="L7" s="39"/>
      <c r="M7" s="30"/>
      <c r="N7" s="30"/>
    </row>
    <row r="8" spans="1:17" ht="12" customHeight="1" x14ac:dyDescent="0.25">
      <c r="A8" s="14">
        <v>41519</v>
      </c>
      <c r="B8" s="12">
        <v>87.505958333333311</v>
      </c>
      <c r="C8" s="8">
        <v>0.18999999999999997</v>
      </c>
      <c r="D8" s="7">
        <v>4.1924166666666673</v>
      </c>
      <c r="E8" s="8">
        <v>4.3824166666666677</v>
      </c>
      <c r="F8" s="8">
        <v>7.6164166666666686</v>
      </c>
      <c r="G8" s="8">
        <v>250.39279183460553</v>
      </c>
      <c r="H8" s="8">
        <v>84.553750000000036</v>
      </c>
      <c r="I8" s="8">
        <v>36.607926380400002</v>
      </c>
      <c r="J8" s="7">
        <v>46.624198320358119</v>
      </c>
      <c r="K8" s="7">
        <v>25.921579936000001</v>
      </c>
      <c r="L8" s="40"/>
      <c r="M8" s="36"/>
      <c r="N8" s="36"/>
    </row>
    <row r="9" spans="1:17" ht="12" customHeight="1" x14ac:dyDescent="0.25">
      <c r="A9" s="14">
        <v>41520</v>
      </c>
      <c r="B9" s="12">
        <v>87.424999999999969</v>
      </c>
      <c r="C9" s="8">
        <v>0.18100000000000002</v>
      </c>
      <c r="D9" s="7">
        <v>4.2049999999999992</v>
      </c>
      <c r="E9" s="8">
        <v>4.3859999999999992</v>
      </c>
      <c r="F9" s="8">
        <v>7.6560000000000032</v>
      </c>
      <c r="G9" s="8">
        <v>250.86119768571399</v>
      </c>
      <c r="H9" s="8">
        <v>61.464236861879272</v>
      </c>
      <c r="I9" s="8">
        <v>36.664783124400003</v>
      </c>
      <c r="J9" s="7">
        <v>46.674739633783879</v>
      </c>
      <c r="K9" s="7">
        <v>37.626321523416046</v>
      </c>
      <c r="L9" s="40"/>
      <c r="M9" s="36"/>
      <c r="N9" s="36"/>
    </row>
    <row r="10" spans="1:17" ht="12" customHeight="1" x14ac:dyDescent="0.25">
      <c r="A10" s="14">
        <v>41521</v>
      </c>
      <c r="B10" s="12">
        <v>88.328192307692319</v>
      </c>
      <c r="C10" s="8">
        <v>0.24034615384615396</v>
      </c>
      <c r="D10" s="7">
        <v>4.0166538461538464</v>
      </c>
      <c r="E10" s="8">
        <v>4.2570000000000006</v>
      </c>
      <c r="F10" s="8">
        <v>7.0406153846153874</v>
      </c>
      <c r="G10" s="8">
        <v>250.9772396801873</v>
      </c>
      <c r="H10" s="8">
        <v>61.464236861879272</v>
      </c>
      <c r="I10" s="8">
        <v>36.516863480400005</v>
      </c>
      <c r="J10" s="7">
        <v>46.658716244038494</v>
      </c>
      <c r="K10" s="7">
        <v>37.626321523416046</v>
      </c>
      <c r="L10" s="40"/>
      <c r="M10" s="36"/>
      <c r="N10" s="36"/>
    </row>
    <row r="11" spans="1:17" ht="12" customHeight="1" x14ac:dyDescent="0.25">
      <c r="A11" s="14">
        <v>41522</v>
      </c>
      <c r="B11" s="12">
        <v>88.423000000000002</v>
      </c>
      <c r="C11" s="8">
        <v>0.24800000000000014</v>
      </c>
      <c r="D11" s="7">
        <v>3.9910000000000001</v>
      </c>
      <c r="E11" s="8">
        <v>4.2389999999999999</v>
      </c>
      <c r="F11" s="8">
        <v>6.9590000000000023</v>
      </c>
      <c r="G11" s="8">
        <v>250.94524718360228</v>
      </c>
      <c r="H11" s="8">
        <v>61.464236861879272</v>
      </c>
      <c r="I11" s="8">
        <v>36.614194019999999</v>
      </c>
      <c r="J11" s="7">
        <v>46.809892494297792</v>
      </c>
      <c r="K11" s="7">
        <v>37.626321523416046</v>
      </c>
      <c r="L11" s="40"/>
      <c r="M11" s="36"/>
      <c r="N11" s="36"/>
    </row>
    <row r="12" spans="1:17" ht="12" customHeight="1" x14ac:dyDescent="0.25">
      <c r="A12" s="14">
        <v>41523</v>
      </c>
      <c r="B12" s="12">
        <v>87.574879999999979</v>
      </c>
      <c r="C12" s="8">
        <v>0.17540000000000003</v>
      </c>
      <c r="D12" s="7">
        <v>4.3956800000000005</v>
      </c>
      <c r="E12" s="8">
        <v>4.5710800000000003</v>
      </c>
      <c r="F12" s="8">
        <v>7.4119200000000021</v>
      </c>
      <c r="G12" s="8">
        <v>251.25969943059954</v>
      </c>
      <c r="H12" s="8">
        <v>61.464236861879272</v>
      </c>
      <c r="I12" s="8">
        <v>36.559351126799996</v>
      </c>
      <c r="J12" s="7">
        <v>46.591728618407458</v>
      </c>
      <c r="K12" s="7">
        <v>37.626321523416046</v>
      </c>
      <c r="L12" s="40"/>
      <c r="M12" s="36"/>
      <c r="N12" s="36"/>
    </row>
    <row r="13" spans="1:17" ht="12" customHeight="1" x14ac:dyDescent="0.25">
      <c r="A13" s="14">
        <v>41524</v>
      </c>
      <c r="B13" s="12">
        <v>87.480916666666644</v>
      </c>
      <c r="C13" s="8">
        <v>0.16633333333333331</v>
      </c>
      <c r="D13" s="8">
        <v>4.5061666666666671</v>
      </c>
      <c r="E13" s="8">
        <v>4.6725000000000003</v>
      </c>
      <c r="F13" s="8">
        <v>7.4227083333333335</v>
      </c>
      <c r="G13" s="8">
        <v>251.00368763488339</v>
      </c>
      <c r="H13" s="8">
        <v>61.464236861879272</v>
      </c>
      <c r="I13" s="8">
        <v>36.5267935233</v>
      </c>
      <c r="J13" s="7">
        <v>46.543600192556291</v>
      </c>
      <c r="K13" s="7">
        <v>37.626321523416046</v>
      </c>
      <c r="L13" s="40"/>
      <c r="M13" s="36"/>
      <c r="N13" s="36"/>
    </row>
    <row r="14" spans="1:17" ht="12" customHeight="1" x14ac:dyDescent="0.25">
      <c r="A14" s="14">
        <v>41525</v>
      </c>
      <c r="B14" s="12">
        <v>87.924875</v>
      </c>
      <c r="C14" s="8">
        <v>0.15958333333333333</v>
      </c>
      <c r="D14" s="8">
        <v>3.9173749999999998</v>
      </c>
      <c r="E14" s="8">
        <v>4.0769583333333328</v>
      </c>
      <c r="F14" s="8">
        <v>7.5152499999999973</v>
      </c>
      <c r="G14" s="8">
        <v>250.27226014435934</v>
      </c>
      <c r="H14" s="8">
        <v>61.464236861879272</v>
      </c>
      <c r="I14" s="8">
        <v>36.800048165400007</v>
      </c>
      <c r="J14" s="7">
        <v>46.946370358332807</v>
      </c>
      <c r="K14" s="7">
        <v>37.626321523416046</v>
      </c>
      <c r="L14" s="40"/>
      <c r="M14" s="36"/>
      <c r="N14" s="36"/>
    </row>
    <row r="15" spans="1:17" ht="12" customHeight="1" x14ac:dyDescent="0.25">
      <c r="A15" s="14">
        <v>41526</v>
      </c>
      <c r="B15" s="12">
        <v>87.512625</v>
      </c>
      <c r="C15" s="8">
        <v>0.14891666666666667</v>
      </c>
      <c r="D15" s="8">
        <v>4.3265416666666665</v>
      </c>
      <c r="E15" s="8">
        <v>4.4754583333333331</v>
      </c>
      <c r="F15" s="8">
        <v>7.5746666666666664</v>
      </c>
      <c r="G15" s="8">
        <v>250.19104079868609</v>
      </c>
      <c r="H15" s="8">
        <v>61.464236861879272</v>
      </c>
      <c r="I15" s="8">
        <v>36.647697316949994</v>
      </c>
      <c r="J15" s="7">
        <v>46.698054553931627</v>
      </c>
      <c r="K15" s="7">
        <v>37.626321523416046</v>
      </c>
      <c r="L15" s="40"/>
      <c r="M15" s="36"/>
      <c r="N15" s="36"/>
    </row>
    <row r="16" spans="1:17" ht="12" customHeight="1" x14ac:dyDescent="0.25">
      <c r="A16" s="14">
        <v>41527</v>
      </c>
      <c r="B16" s="12">
        <v>87.519499999999994</v>
      </c>
      <c r="C16" s="8">
        <v>0.14529166666666665</v>
      </c>
      <c r="D16" s="8">
        <v>4.2648333333333346</v>
      </c>
      <c r="E16" s="8">
        <v>4.4101250000000016</v>
      </c>
      <c r="F16" s="8">
        <v>7.6123749999999992</v>
      </c>
      <c r="G16" s="8">
        <v>250.31237313645408</v>
      </c>
      <c r="H16" s="8">
        <v>61.464236861879272</v>
      </c>
      <c r="I16" s="8">
        <v>36.692457697950005</v>
      </c>
      <c r="J16" s="7">
        <v>46.751563605095015</v>
      </c>
      <c r="K16" s="7">
        <v>37.626321523416046</v>
      </c>
      <c r="L16" s="40"/>
      <c r="M16" s="36"/>
      <c r="N16" s="36"/>
    </row>
    <row r="17" spans="1:14" ht="12" customHeight="1" x14ac:dyDescent="0.25">
      <c r="A17" s="14">
        <v>41528</v>
      </c>
      <c r="B17" s="12">
        <v>87.229291666666668</v>
      </c>
      <c r="C17" s="8">
        <v>0.14329166666666662</v>
      </c>
      <c r="D17" s="8">
        <v>4.4475416666666661</v>
      </c>
      <c r="E17" s="8">
        <v>4.5908333333333324</v>
      </c>
      <c r="F17" s="8">
        <v>7.7465833333333309</v>
      </c>
      <c r="G17" s="8">
        <v>250.61519009455841</v>
      </c>
      <c r="H17" s="8">
        <v>61.464236861879272</v>
      </c>
      <c r="I17" s="8">
        <v>36.649124841300001</v>
      </c>
      <c r="J17" s="7">
        <v>46.653924381814321</v>
      </c>
      <c r="K17" s="7">
        <v>37.626321523416046</v>
      </c>
      <c r="L17" s="40"/>
      <c r="M17" s="36"/>
      <c r="N17" s="36"/>
    </row>
    <row r="18" spans="1:14" ht="12" customHeight="1" x14ac:dyDescent="0.25">
      <c r="A18" s="14">
        <v>41529</v>
      </c>
      <c r="B18" s="12">
        <v>87.989250000000013</v>
      </c>
      <c r="C18" s="8">
        <v>0.1804583333333333</v>
      </c>
      <c r="D18" s="8">
        <v>3.7959583333333335</v>
      </c>
      <c r="E18" s="8">
        <v>3.9764166666666667</v>
      </c>
      <c r="F18" s="8">
        <v>7.5341250000000004</v>
      </c>
      <c r="G18" s="8">
        <v>250.54096576389634</v>
      </c>
      <c r="H18" s="8">
        <v>61.464236861879272</v>
      </c>
      <c r="I18" s="8">
        <v>36.8504024601</v>
      </c>
      <c r="J18" s="7">
        <v>47.012409297120179</v>
      </c>
      <c r="K18" s="7">
        <v>37.626321523416046</v>
      </c>
      <c r="L18" s="40"/>
      <c r="M18" s="36"/>
      <c r="N18" s="36"/>
    </row>
    <row r="19" spans="1:14" ht="12" customHeight="1" x14ac:dyDescent="0.25">
      <c r="A19" s="14">
        <v>41530</v>
      </c>
      <c r="B19" s="12">
        <v>87.307624999999987</v>
      </c>
      <c r="C19" s="8">
        <v>0.16833333333333331</v>
      </c>
      <c r="D19" s="8">
        <v>4.1476249999999997</v>
      </c>
      <c r="E19" s="8">
        <v>4.3159583333333327</v>
      </c>
      <c r="F19" s="8">
        <v>7.8180833333333339</v>
      </c>
      <c r="G19" s="8">
        <v>250.48023150686544</v>
      </c>
      <c r="H19" s="8">
        <v>61.464236861879272</v>
      </c>
      <c r="I19" s="8">
        <v>36.838723904850006</v>
      </c>
      <c r="J19" s="7">
        <v>46.870824662655387</v>
      </c>
      <c r="K19" s="7">
        <v>37.626321523416046</v>
      </c>
      <c r="L19" s="40"/>
      <c r="M19" s="36"/>
      <c r="N19" s="36"/>
    </row>
    <row r="20" spans="1:14" ht="12" customHeight="1" x14ac:dyDescent="0.25">
      <c r="A20" s="14">
        <v>41531</v>
      </c>
      <c r="B20" s="12">
        <v>86.405708333333337</v>
      </c>
      <c r="C20" s="8">
        <v>0.15349999999999997</v>
      </c>
      <c r="D20" s="8">
        <v>4.6297916666666676</v>
      </c>
      <c r="E20" s="8">
        <v>4.7832916666666678</v>
      </c>
      <c r="F20" s="8">
        <v>8.2780000000000022</v>
      </c>
      <c r="G20" s="8">
        <v>250.58008580208551</v>
      </c>
      <c r="H20" s="8">
        <v>61.464236861879272</v>
      </c>
      <c r="I20" s="8">
        <v>36.782198615850007</v>
      </c>
      <c r="J20" s="7">
        <v>46.653764690569595</v>
      </c>
      <c r="K20" s="7">
        <v>37.626321523416046</v>
      </c>
      <c r="L20" s="40"/>
      <c r="M20" s="36"/>
      <c r="N20" s="36"/>
    </row>
    <row r="21" spans="1:14" ht="12" customHeight="1" x14ac:dyDescent="0.25">
      <c r="A21" s="14">
        <v>41532</v>
      </c>
      <c r="B21" s="12">
        <v>85.288624999999996</v>
      </c>
      <c r="C21" s="8">
        <v>0.10020833333333334</v>
      </c>
      <c r="D21" s="8">
        <v>5.4427499999999993</v>
      </c>
      <c r="E21" s="8">
        <v>5.542958333333333</v>
      </c>
      <c r="F21" s="8">
        <v>8.7023749999999982</v>
      </c>
      <c r="G21" s="8">
        <v>250.77089247878072</v>
      </c>
      <c r="H21" s="8">
        <v>61.464236861879272</v>
      </c>
      <c r="I21" s="8">
        <v>36.583084177049997</v>
      </c>
      <c r="J21" s="7">
        <v>46.246300349566994</v>
      </c>
      <c r="K21" s="7">
        <v>37.626321523416046</v>
      </c>
      <c r="L21" s="40"/>
      <c r="M21" s="36"/>
      <c r="N21" s="36"/>
    </row>
    <row r="22" spans="1:14" ht="12" customHeight="1" x14ac:dyDescent="0.25">
      <c r="A22" s="14">
        <v>41533</v>
      </c>
      <c r="B22" s="12">
        <v>84.249874999999989</v>
      </c>
      <c r="C22" s="8">
        <v>5.3708333333333337E-2</v>
      </c>
      <c r="D22" s="8">
        <v>6.186333333333331</v>
      </c>
      <c r="E22" s="8">
        <v>6.2400416666666647</v>
      </c>
      <c r="F22" s="8">
        <v>9.0219166666666659</v>
      </c>
      <c r="G22" s="8">
        <v>251.03428389993041</v>
      </c>
      <c r="H22" s="8">
        <v>61.464236861879272</v>
      </c>
      <c r="I22" s="8">
        <v>36.425526345000002</v>
      </c>
      <c r="J22" s="7">
        <v>45.88984647906998</v>
      </c>
      <c r="K22" s="7">
        <v>37.626321523416046</v>
      </c>
      <c r="L22" s="40"/>
      <c r="M22" s="36"/>
      <c r="N22" s="36"/>
    </row>
    <row r="23" spans="1:14" ht="12" customHeight="1" x14ac:dyDescent="0.25">
      <c r="A23" s="14">
        <v>41534</v>
      </c>
      <c r="B23" s="12">
        <v>84.775958333333321</v>
      </c>
      <c r="C23" s="8">
        <v>6.5166666666666664E-2</v>
      </c>
      <c r="D23" s="8">
        <v>6.1118749999999986</v>
      </c>
      <c r="E23" s="8">
        <v>6.177041666666665</v>
      </c>
      <c r="F23" s="8">
        <v>8.6397916666666692</v>
      </c>
      <c r="G23" s="8">
        <v>251.76076850834872</v>
      </c>
      <c r="H23" s="8">
        <v>61.464236861879272</v>
      </c>
      <c r="I23" s="8">
        <v>36.303715934700008</v>
      </c>
      <c r="J23" s="7">
        <v>45.838186547380189</v>
      </c>
      <c r="K23" s="7">
        <v>37.626321523416046</v>
      </c>
      <c r="L23" s="40"/>
      <c r="M23" s="36"/>
      <c r="N23" s="36"/>
    </row>
    <row r="24" spans="1:14" ht="12" customHeight="1" x14ac:dyDescent="0.25">
      <c r="A24" s="14">
        <v>41535</v>
      </c>
      <c r="B24" s="12">
        <v>83.793958333333322</v>
      </c>
      <c r="C24" s="8">
        <v>3.5833333333333356E-2</v>
      </c>
      <c r="D24" s="8">
        <v>6.608458333333334</v>
      </c>
      <c r="E24" s="8">
        <v>6.6442916666666676</v>
      </c>
      <c r="F24" s="8">
        <v>9.1659583333333323</v>
      </c>
      <c r="G24" s="8">
        <v>252.43437756932084</v>
      </c>
      <c r="H24" s="8">
        <v>61.464236861879272</v>
      </c>
      <c r="I24" s="8">
        <v>36.269336898749998</v>
      </c>
      <c r="J24" s="7">
        <v>45.643387557191886</v>
      </c>
      <c r="K24" s="7">
        <v>9.6347309604166629</v>
      </c>
      <c r="L24" s="40"/>
      <c r="M24" s="36"/>
      <c r="N24" s="36"/>
    </row>
    <row r="25" spans="1:14" ht="12" customHeight="1" x14ac:dyDescent="0.25">
      <c r="A25" s="14">
        <v>41536</v>
      </c>
      <c r="B25" s="12">
        <v>86.70350000000002</v>
      </c>
      <c r="C25" s="8">
        <v>0.11641666666666668</v>
      </c>
      <c r="D25" s="8">
        <v>4.8983750000000006</v>
      </c>
      <c r="E25" s="8">
        <v>5.0147916666666674</v>
      </c>
      <c r="F25" s="8">
        <v>7.8060833333333326</v>
      </c>
      <c r="G25" s="8">
        <v>250.9130039552125</v>
      </c>
      <c r="H25" s="8">
        <v>61.464236861879272</v>
      </c>
      <c r="I25" s="8">
        <v>36.546711177599988</v>
      </c>
      <c r="J25" s="7">
        <v>46.429130678734353</v>
      </c>
      <c r="K25" s="7">
        <v>7.3161503043356664</v>
      </c>
      <c r="L25" s="40"/>
      <c r="M25" s="36"/>
      <c r="N25" s="36"/>
    </row>
    <row r="26" spans="1:14" ht="12" customHeight="1" x14ac:dyDescent="0.25">
      <c r="A26" s="14">
        <v>41537</v>
      </c>
      <c r="B26" s="12">
        <v>87.34008333333334</v>
      </c>
      <c r="C26" s="8">
        <v>0.13674999999999995</v>
      </c>
      <c r="D26" s="8">
        <v>4.2282916666666681</v>
      </c>
      <c r="E26" s="8">
        <v>4.3650416666666683</v>
      </c>
      <c r="F26" s="8">
        <v>7.6942083333333349</v>
      </c>
      <c r="G26" s="8">
        <v>250.74107226930431</v>
      </c>
      <c r="H26" s="8">
        <v>-3.6801614020675855</v>
      </c>
      <c r="I26" s="8">
        <v>36.817641971249991</v>
      </c>
      <c r="J26" s="7">
        <v>46.844965316743121</v>
      </c>
      <c r="K26" s="7">
        <v>9.2193845627169768</v>
      </c>
      <c r="L26" s="40"/>
      <c r="M26" s="36"/>
      <c r="N26" s="36"/>
    </row>
    <row r="27" spans="1:14" ht="12" customHeight="1" x14ac:dyDescent="0.25">
      <c r="A27" s="14">
        <v>41538</v>
      </c>
      <c r="B27" s="12">
        <v>87.660833333333343</v>
      </c>
      <c r="C27" s="8">
        <v>0.16879166666666665</v>
      </c>
      <c r="D27" s="8">
        <v>4.1777916666666659</v>
      </c>
      <c r="E27" s="8">
        <v>4.3465833333333324</v>
      </c>
      <c r="F27" s="8">
        <v>7.5409583333333323</v>
      </c>
      <c r="G27" s="8">
        <v>250.4463264991619</v>
      </c>
      <c r="H27" s="8">
        <v>-3.6801614020675855</v>
      </c>
      <c r="I27" s="8">
        <v>36.693221614499997</v>
      </c>
      <c r="J27" s="8">
        <v>46.772663532124945</v>
      </c>
      <c r="K27" s="8">
        <v>7.066777655918667</v>
      </c>
      <c r="L27" s="40"/>
      <c r="M27" s="36"/>
      <c r="N27" s="36"/>
    </row>
    <row r="28" spans="1:14" ht="12" customHeight="1" x14ac:dyDescent="0.25">
      <c r="A28" s="14">
        <v>41539</v>
      </c>
      <c r="B28" s="12">
        <v>87.671083333333343</v>
      </c>
      <c r="C28" s="8">
        <v>0.17979166666666668</v>
      </c>
      <c r="D28" s="8">
        <v>4.2598333333333338</v>
      </c>
      <c r="E28" s="8">
        <v>4.4396250000000004</v>
      </c>
      <c r="F28" s="8">
        <v>7.5492916666666687</v>
      </c>
      <c r="G28" s="8">
        <v>250.10779054058412</v>
      </c>
      <c r="H28" s="8">
        <v>-3.6801614020675855</v>
      </c>
      <c r="I28" s="8">
        <v>36.597372155400009</v>
      </c>
      <c r="J28" s="7">
        <v>46.676388782838764</v>
      </c>
      <c r="K28" s="7">
        <v>5.8034074993356661</v>
      </c>
      <c r="L28" s="40"/>
      <c r="M28" s="36"/>
      <c r="N28" s="36"/>
    </row>
    <row r="29" spans="1:14" ht="12" customHeight="1" x14ac:dyDescent="0.25">
      <c r="A29" s="14">
        <v>41540</v>
      </c>
      <c r="B29" s="12">
        <v>87.700750000000014</v>
      </c>
      <c r="C29" s="8">
        <v>0.17074999999999999</v>
      </c>
      <c r="D29" s="8">
        <v>4.2426666666666657</v>
      </c>
      <c r="E29" s="8">
        <v>4.4134166666666657</v>
      </c>
      <c r="F29" s="8">
        <v>7.5439166666666679</v>
      </c>
      <c r="G29" s="8">
        <v>250.25681910158053</v>
      </c>
      <c r="H29" s="8">
        <v>-3.6801614020675855</v>
      </c>
      <c r="I29" s="8">
        <v>36.607104720899997</v>
      </c>
      <c r="J29" s="7">
        <v>46.694625373373285</v>
      </c>
      <c r="K29" s="7">
        <v>6.0685089505848335</v>
      </c>
      <c r="L29" s="40"/>
      <c r="M29" s="36"/>
      <c r="N29" s="36"/>
    </row>
    <row r="30" spans="1:14" ht="12" customHeight="1" x14ac:dyDescent="0.25">
      <c r="A30" s="14">
        <v>41541</v>
      </c>
      <c r="B30" s="12">
        <v>87.301791666666659</v>
      </c>
      <c r="C30" s="8">
        <v>0.13041666666666665</v>
      </c>
      <c r="D30" s="8">
        <v>4.6972916666666658</v>
      </c>
      <c r="E30" s="8">
        <v>4.8277083333333328</v>
      </c>
      <c r="F30" s="8">
        <v>7.5103750000000007</v>
      </c>
      <c r="G30" s="8">
        <v>250.68410659636376</v>
      </c>
      <c r="H30" s="8">
        <v>-3.6801614020675855</v>
      </c>
      <c r="I30" s="8">
        <v>36.458364812999996</v>
      </c>
      <c r="J30" s="7">
        <v>46.448440942499047</v>
      </c>
      <c r="K30" s="7">
        <v>10.958277017501668</v>
      </c>
      <c r="L30" s="40"/>
      <c r="M30" s="36"/>
      <c r="N30" s="36"/>
    </row>
    <row r="31" spans="1:14" ht="12" customHeight="1" x14ac:dyDescent="0.25">
      <c r="A31" s="14">
        <v>41542</v>
      </c>
      <c r="B31" s="12">
        <v>87.762375000000006</v>
      </c>
      <c r="C31" s="8">
        <v>0.14937500000000001</v>
      </c>
      <c r="D31" s="8">
        <v>4.3999583333333332</v>
      </c>
      <c r="E31" s="8">
        <v>4.5493333333333332</v>
      </c>
      <c r="F31" s="8">
        <v>7.2802083333333316</v>
      </c>
      <c r="G31" s="8">
        <v>250.61933314959819</v>
      </c>
      <c r="H31" s="8">
        <v>-3.6801614020675855</v>
      </c>
      <c r="I31" s="8">
        <v>36.526283431499998</v>
      </c>
      <c r="J31" s="7">
        <v>46.59616090456511</v>
      </c>
      <c r="K31" s="7">
        <v>7.2622005254191651</v>
      </c>
      <c r="L31" s="40"/>
      <c r="M31" s="36"/>
      <c r="N31" s="36"/>
    </row>
    <row r="32" spans="1:14" ht="12" customHeight="1" x14ac:dyDescent="0.25">
      <c r="A32" s="14">
        <v>41543</v>
      </c>
      <c r="B32" s="12">
        <v>88.40754166666666</v>
      </c>
      <c r="C32" s="8">
        <v>0.15279166666666669</v>
      </c>
      <c r="D32" s="8">
        <v>3.9815416666666663</v>
      </c>
      <c r="E32" s="8">
        <v>4.1343333333333332</v>
      </c>
      <c r="F32" s="8">
        <v>7.063374999999998</v>
      </c>
      <c r="G32" s="8">
        <v>250.22850448546717</v>
      </c>
      <c r="H32" s="8">
        <v>-3.6801614020675855</v>
      </c>
      <c r="I32" s="8">
        <v>36.607151822399999</v>
      </c>
      <c r="J32" s="7">
        <v>46.81010324297042</v>
      </c>
      <c r="K32" s="7">
        <v>13.352137764918002</v>
      </c>
      <c r="L32" s="40"/>
      <c r="M32" s="36"/>
      <c r="N32" s="36"/>
    </row>
    <row r="33" spans="1:14" ht="12" customHeight="1" x14ac:dyDescent="0.25">
      <c r="A33" s="14">
        <v>41544</v>
      </c>
      <c r="B33" s="12">
        <v>88.032708333333304</v>
      </c>
      <c r="C33" s="8">
        <v>0.18341666666666664</v>
      </c>
      <c r="D33" s="8">
        <v>4.0424583333333333</v>
      </c>
      <c r="E33" s="8">
        <v>4.2258750000000003</v>
      </c>
      <c r="F33" s="8">
        <v>7.2359583333333335</v>
      </c>
      <c r="G33" s="8">
        <v>250.71112191851356</v>
      </c>
      <c r="H33" s="8">
        <v>-3.6801614020675855</v>
      </c>
      <c r="I33" s="8">
        <v>36.682383908249989</v>
      </c>
      <c r="J33" s="7">
        <v>46.810852310775608</v>
      </c>
      <c r="K33" s="7">
        <v>23.650839123333331</v>
      </c>
      <c r="L33" s="40"/>
      <c r="M33" s="36"/>
      <c r="N33" s="36"/>
    </row>
    <row r="34" spans="1:14" ht="12" customHeight="1" x14ac:dyDescent="0.25">
      <c r="A34" s="14">
        <v>41545</v>
      </c>
      <c r="B34" s="12">
        <v>88.046499999999995</v>
      </c>
      <c r="C34" s="8">
        <v>0.19845833333333332</v>
      </c>
      <c r="D34" s="8">
        <v>3.8429583333333333</v>
      </c>
      <c r="E34" s="8">
        <v>4.0414166666666667</v>
      </c>
      <c r="F34" s="8">
        <v>7.3660416666666677</v>
      </c>
      <c r="G34" s="8">
        <v>250.88458662789748</v>
      </c>
      <c r="H34" s="8">
        <v>-3.6801614020675855</v>
      </c>
      <c r="I34" s="8">
        <v>36.807947784749992</v>
      </c>
      <c r="J34" s="8">
        <v>46.957068938910169</v>
      </c>
      <c r="K34" s="8">
        <v>23.196781787000507</v>
      </c>
      <c r="L34" s="40"/>
      <c r="M34" s="36"/>
      <c r="N34" s="36"/>
    </row>
    <row r="35" spans="1:14" ht="12" customHeight="1" x14ac:dyDescent="0.25">
      <c r="A35" s="14">
        <v>41546</v>
      </c>
      <c r="B35" s="12">
        <v>88.345791666666642</v>
      </c>
      <c r="C35" s="8">
        <v>0.19095833333333331</v>
      </c>
      <c r="D35" s="8">
        <v>3.7456249999999991</v>
      </c>
      <c r="E35" s="8">
        <v>3.9365833333333322</v>
      </c>
      <c r="F35" s="8">
        <v>7.1351249999999986</v>
      </c>
      <c r="G35" s="8">
        <v>250.48762485152656</v>
      </c>
      <c r="H35" s="8">
        <v>-3.6801614020675855</v>
      </c>
      <c r="I35" s="8">
        <v>36.809280931650001</v>
      </c>
      <c r="J35" s="7">
        <v>47.001658207167189</v>
      </c>
      <c r="K35" s="7">
        <v>21.777090878866403</v>
      </c>
      <c r="L35" s="40"/>
      <c r="M35" s="36"/>
      <c r="N35" s="36"/>
    </row>
    <row r="36" spans="1:14" ht="12" customHeight="1" x14ac:dyDescent="0.25">
      <c r="A36" s="14">
        <v>41547</v>
      </c>
      <c r="B36" s="12">
        <v>88.241541666666663</v>
      </c>
      <c r="C36" s="8">
        <v>0.20545833333333333</v>
      </c>
      <c r="D36" s="8">
        <v>3.5816250000000003</v>
      </c>
      <c r="E36" s="8">
        <v>3.7870833333333338</v>
      </c>
      <c r="F36" s="8">
        <v>7.3784583333333336</v>
      </c>
      <c r="G36" s="8">
        <v>250.27873640268353</v>
      </c>
      <c r="H36" s="8">
        <v>-3.6801614020675855</v>
      </c>
      <c r="I36" s="8">
        <v>36.92697728760001</v>
      </c>
      <c r="J36" s="7">
        <v>47.128641454901469</v>
      </c>
      <c r="K36" s="7">
        <v>23.502077255084501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8"/>
      <c r="I37" s="8"/>
      <c r="J37" s="7"/>
      <c r="K37" s="7"/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83.793958333333322</v>
      </c>
      <c r="C40" s="31">
        <f t="shared" ref="C40:K40" si="0">MIN(C7:C37)</f>
        <v>3.5833333333333356E-2</v>
      </c>
      <c r="D40" s="31">
        <f t="shared" si="0"/>
        <v>3.5816250000000003</v>
      </c>
      <c r="E40" s="31">
        <f t="shared" si="0"/>
        <v>3.7870833333333338</v>
      </c>
      <c r="F40" s="31">
        <f t="shared" si="0"/>
        <v>6.9590000000000023</v>
      </c>
      <c r="G40" s="31">
        <f t="shared" si="0"/>
        <v>250.10779054058412</v>
      </c>
      <c r="H40" s="31">
        <f t="shared" si="0"/>
        <v>-3.6801614020675855</v>
      </c>
      <c r="I40" s="31">
        <f t="shared" si="0"/>
        <v>36.269336898749998</v>
      </c>
      <c r="J40" s="31">
        <f t="shared" si="0"/>
        <v>45.643387557191886</v>
      </c>
      <c r="K40" s="31">
        <f t="shared" si="0"/>
        <v>5.8034074993356661</v>
      </c>
      <c r="L40" s="28"/>
    </row>
    <row r="41" spans="1:14" x14ac:dyDescent="0.25">
      <c r="A41" s="20" t="s">
        <v>18</v>
      </c>
      <c r="B41" s="32">
        <f>AVERAGE(B7:B37)</f>
        <v>87.253446854700826</v>
      </c>
      <c r="C41" s="32">
        <f t="shared" ref="C41:L41" si="1">AVERAGE(C7:C37)</f>
        <v>0.15765959401709403</v>
      </c>
      <c r="D41" s="32">
        <f t="shared" si="1"/>
        <v>4.4541347393162392</v>
      </c>
      <c r="E41" s="32">
        <f t="shared" si="1"/>
        <v>4.611794333333334</v>
      </c>
      <c r="F41" s="32">
        <f t="shared" si="1"/>
        <v>7.6756622905982912</v>
      </c>
      <c r="G41" s="32">
        <f t="shared" si="1"/>
        <v>250.70819447253143</v>
      </c>
      <c r="H41" s="32">
        <f t="shared" si="1"/>
        <v>39.150522263195697</v>
      </c>
      <c r="I41" s="32">
        <f t="shared" si="1"/>
        <v>36.626342933154987</v>
      </c>
      <c r="J41" s="32">
        <f t="shared" si="1"/>
        <v>46.62224265234191</v>
      </c>
      <c r="K41" s="32">
        <f t="shared" si="1"/>
        <v>25.814506273464094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88.423000000000002</v>
      </c>
      <c r="C42" s="33">
        <f t="shared" ref="C42:K42" si="2">MAX(C7:C37)</f>
        <v>0.24800000000000014</v>
      </c>
      <c r="D42" s="33">
        <f t="shared" si="2"/>
        <v>6.608458333333334</v>
      </c>
      <c r="E42" s="33">
        <f t="shared" si="2"/>
        <v>6.6442916666666676</v>
      </c>
      <c r="F42" s="33">
        <f t="shared" si="2"/>
        <v>9.1659583333333323</v>
      </c>
      <c r="G42" s="33">
        <f t="shared" si="2"/>
        <v>252.43437756932084</v>
      </c>
      <c r="H42" s="33">
        <f t="shared" si="2"/>
        <v>85.551666666666662</v>
      </c>
      <c r="I42" s="33">
        <f t="shared" si="2"/>
        <v>36.92697728760001</v>
      </c>
      <c r="J42" s="33">
        <f t="shared" si="2"/>
        <v>47.128641454901469</v>
      </c>
      <c r="K42" s="33">
        <f t="shared" si="2"/>
        <v>37.626321523416046</v>
      </c>
      <c r="L42" s="28"/>
    </row>
    <row r="43" spans="1:14" ht="15.75" thickBot="1" x14ac:dyDescent="0.3">
      <c r="A43" s="24" t="s">
        <v>25</v>
      </c>
      <c r="B43" s="34">
        <f>STDEV(B7:B37)</f>
        <v>1.1980029678984847</v>
      </c>
      <c r="C43" s="34">
        <f t="shared" ref="C43:K43" si="3">STDEV(C7:C37)</f>
        <v>4.7766095581017354E-2</v>
      </c>
      <c r="D43" s="34">
        <f t="shared" si="3"/>
        <v>0.72682371219325936</v>
      </c>
      <c r="E43" s="34">
        <f t="shared" si="3"/>
        <v>0.68474755256236297</v>
      </c>
      <c r="F43" s="34">
        <f t="shared" si="3"/>
        <v>0.55297065097769726</v>
      </c>
      <c r="G43" s="34">
        <f t="shared" si="3"/>
        <v>0.48433997223374331</v>
      </c>
      <c r="H43" s="34">
        <f t="shared" si="3"/>
        <v>33.660573986900182</v>
      </c>
      <c r="I43" s="34">
        <f t="shared" si="3"/>
        <v>0.16255025894667238</v>
      </c>
      <c r="J43" s="34">
        <f t="shared" si="3"/>
        <v>0.3437585169779932</v>
      </c>
      <c r="K43" s="34">
        <f t="shared" si="3"/>
        <v>13.10135338518266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41518</v>
      </c>
      <c r="B7" s="11">
        <v>88.08</v>
      </c>
      <c r="C7" s="10">
        <v>0.23100000000000001</v>
      </c>
      <c r="D7" s="10">
        <v>4.5110000000000001</v>
      </c>
      <c r="E7" s="10">
        <v>4.742</v>
      </c>
      <c r="F7" s="10">
        <v>7.9349999999999996</v>
      </c>
      <c r="G7" s="10">
        <v>250.71090677686846</v>
      </c>
      <c r="H7" s="10">
        <v>89.06</v>
      </c>
      <c r="I7" s="10">
        <v>36.510579093600001</v>
      </c>
      <c r="J7" s="10">
        <v>46.518250325687532</v>
      </c>
      <c r="K7" s="10">
        <v>38.270000000000003</v>
      </c>
    </row>
    <row r="8" spans="1:13" ht="12" customHeight="1" x14ac:dyDescent="0.25">
      <c r="A8" s="14">
        <v>41519</v>
      </c>
      <c r="B8" s="12">
        <v>87.828999999999994</v>
      </c>
      <c r="C8" s="8">
        <v>0.23599999999999999</v>
      </c>
      <c r="D8" s="7">
        <v>4.2350000000000003</v>
      </c>
      <c r="E8" s="8">
        <v>4.4710000000000001</v>
      </c>
      <c r="F8" s="8">
        <v>7.7949999999999999</v>
      </c>
      <c r="G8" s="8">
        <v>250.48283046074263</v>
      </c>
      <c r="H8" s="8">
        <v>61.464236861879272</v>
      </c>
      <c r="I8" s="8">
        <v>39.136305592799999</v>
      </c>
      <c r="J8" s="7">
        <v>49.821019466401992</v>
      </c>
      <c r="K8" s="7">
        <v>37.616324957548855</v>
      </c>
    </row>
    <row r="9" spans="1:13" ht="12" customHeight="1" x14ac:dyDescent="0.25">
      <c r="A9" s="14">
        <v>41520</v>
      </c>
      <c r="B9" s="12">
        <v>87.424999999999997</v>
      </c>
      <c r="C9" s="8">
        <v>0.18099999999999999</v>
      </c>
      <c r="D9" s="7">
        <v>4.2050000000000001</v>
      </c>
      <c r="E9" s="8">
        <v>4.3860000000000001</v>
      </c>
      <c r="F9" s="8">
        <v>7.6559999999999997</v>
      </c>
      <c r="G9" s="8">
        <v>250.86119768571399</v>
      </c>
      <c r="H9" s="8">
        <v>61.464236861879272</v>
      </c>
      <c r="I9" s="8">
        <v>39.136318153200001</v>
      </c>
      <c r="J9" s="7">
        <v>49.821035455952455</v>
      </c>
      <c r="K9" s="7">
        <v>37.616324957548855</v>
      </c>
    </row>
    <row r="10" spans="1:13" ht="12" customHeight="1" x14ac:dyDescent="0.25">
      <c r="A10" s="14">
        <v>41521</v>
      </c>
      <c r="B10" s="12">
        <v>88.423000000000002</v>
      </c>
      <c r="C10" s="8">
        <v>0.248</v>
      </c>
      <c r="D10" s="7">
        <v>4.2300000000000004</v>
      </c>
      <c r="E10" s="8">
        <v>4.4780000000000006</v>
      </c>
      <c r="F10" s="8">
        <v>7.6870000000000003</v>
      </c>
      <c r="G10" s="8">
        <v>251.32032751476325</v>
      </c>
      <c r="H10" s="8">
        <v>61.464236861879272</v>
      </c>
      <c r="I10" s="8">
        <v>36.904812368400002</v>
      </c>
      <c r="J10" s="7">
        <v>46.885798426020941</v>
      </c>
      <c r="K10" s="7">
        <v>37.616324957548855</v>
      </c>
    </row>
    <row r="11" spans="1:13" ht="12" customHeight="1" x14ac:dyDescent="0.25">
      <c r="A11" s="14">
        <v>41522</v>
      </c>
      <c r="B11" s="12">
        <v>88.423000000000002</v>
      </c>
      <c r="C11" s="8">
        <v>0.248</v>
      </c>
      <c r="D11" s="7">
        <v>3.9910000000000001</v>
      </c>
      <c r="E11" s="8">
        <v>4.2389999999999999</v>
      </c>
      <c r="F11" s="8">
        <v>6.9589999999999996</v>
      </c>
      <c r="G11" s="8">
        <v>250.94524718360222</v>
      </c>
      <c r="H11" s="8">
        <v>61.464236861879272</v>
      </c>
      <c r="I11" s="8">
        <v>36.337488407999999</v>
      </c>
      <c r="J11" s="8">
        <v>46.456134606217184</v>
      </c>
      <c r="K11" s="8">
        <v>37.616324957548855</v>
      </c>
    </row>
    <row r="12" spans="1:13" ht="12" customHeight="1" x14ac:dyDescent="0.25">
      <c r="A12" s="14">
        <v>41523</v>
      </c>
      <c r="B12" s="12">
        <v>88.423000000000002</v>
      </c>
      <c r="C12" s="8">
        <v>0.248</v>
      </c>
      <c r="D12" s="7">
        <v>5.4210000000000003</v>
      </c>
      <c r="E12" s="8">
        <v>5.6690000000000005</v>
      </c>
      <c r="F12" s="8">
        <v>7.7169999999999996</v>
      </c>
      <c r="G12" s="8">
        <v>251.52208460851546</v>
      </c>
      <c r="H12" s="8">
        <v>61.464236861879272</v>
      </c>
      <c r="I12" s="8">
        <v>37.050136196399997</v>
      </c>
      <c r="J12" s="7">
        <v>47.143911999998302</v>
      </c>
      <c r="K12" s="7">
        <v>37.616324957548855</v>
      </c>
    </row>
    <row r="13" spans="1:13" ht="12" customHeight="1" x14ac:dyDescent="0.25">
      <c r="A13" s="14">
        <v>41524</v>
      </c>
      <c r="B13" s="12">
        <v>88.075000000000003</v>
      </c>
      <c r="C13" s="8">
        <v>0.19800000000000001</v>
      </c>
      <c r="D13" s="8">
        <v>5.5250000000000004</v>
      </c>
      <c r="E13" s="8">
        <v>5.7230000000000008</v>
      </c>
      <c r="F13" s="8">
        <v>7.7480000000000002</v>
      </c>
      <c r="G13" s="8">
        <v>251.28317236913821</v>
      </c>
      <c r="H13" s="8">
        <v>61.464236861879272</v>
      </c>
      <c r="I13" s="8">
        <v>36.859071578400005</v>
      </c>
      <c r="J13" s="7">
        <v>47.00976267249618</v>
      </c>
      <c r="K13" s="7">
        <v>37.616324957548855</v>
      </c>
    </row>
    <row r="14" spans="1:13" ht="12" customHeight="1" x14ac:dyDescent="0.25">
      <c r="A14" s="14">
        <v>41525</v>
      </c>
      <c r="B14" s="12">
        <v>88.460999999999999</v>
      </c>
      <c r="C14" s="8">
        <v>0.188</v>
      </c>
      <c r="D14" s="8">
        <v>4.2110000000000003</v>
      </c>
      <c r="E14" s="8">
        <v>4.399</v>
      </c>
      <c r="F14" s="8">
        <v>7.8310000000000004</v>
      </c>
      <c r="G14" s="8">
        <v>250.44689349283817</v>
      </c>
      <c r="H14" s="8">
        <v>61.464236861879272</v>
      </c>
      <c r="I14" s="8">
        <v>36.932026568399998</v>
      </c>
      <c r="J14" s="7">
        <v>47.051176353096203</v>
      </c>
      <c r="K14" s="7">
        <v>37.616324957548855</v>
      </c>
    </row>
    <row r="15" spans="1:13" ht="12" customHeight="1" x14ac:dyDescent="0.25">
      <c r="A15" s="14">
        <v>41526</v>
      </c>
      <c r="B15" s="12">
        <v>87.935000000000002</v>
      </c>
      <c r="C15" s="8">
        <v>0.17299999999999999</v>
      </c>
      <c r="D15" s="8">
        <v>4.577</v>
      </c>
      <c r="E15" s="8">
        <v>4.75</v>
      </c>
      <c r="F15" s="8">
        <v>7.9950000000000001</v>
      </c>
      <c r="G15" s="8">
        <v>250.42224158335975</v>
      </c>
      <c r="H15" s="8">
        <v>61.464236861879272</v>
      </c>
      <c r="I15" s="8">
        <v>36.7804141668</v>
      </c>
      <c r="J15" s="7">
        <v>46.818532385787222</v>
      </c>
      <c r="K15" s="7">
        <v>37.616324957548855</v>
      </c>
    </row>
    <row r="16" spans="1:13" ht="12" customHeight="1" x14ac:dyDescent="0.25">
      <c r="A16" s="14">
        <v>41527</v>
      </c>
      <c r="B16" s="12">
        <v>87.906999999999996</v>
      </c>
      <c r="C16" s="8">
        <v>0.16600000000000001</v>
      </c>
      <c r="D16" s="8">
        <v>4.4260000000000002</v>
      </c>
      <c r="E16" s="8">
        <v>4.5920000000000005</v>
      </c>
      <c r="F16" s="8">
        <v>7.8739999999999997</v>
      </c>
      <c r="G16" s="8">
        <v>250.44658113107445</v>
      </c>
      <c r="H16" s="8">
        <v>61.464236861879272</v>
      </c>
      <c r="I16" s="8">
        <v>36.811773298799999</v>
      </c>
      <c r="J16" s="7">
        <v>46.889603656335112</v>
      </c>
      <c r="K16" s="7">
        <v>37.616324957548855</v>
      </c>
    </row>
    <row r="17" spans="1:11" ht="12" customHeight="1" x14ac:dyDescent="0.25">
      <c r="A17" s="14">
        <v>41528</v>
      </c>
      <c r="B17" s="12">
        <v>87.721999999999994</v>
      </c>
      <c r="C17" s="8">
        <v>0.16900000000000001</v>
      </c>
      <c r="D17" s="8">
        <v>5.0359999999999996</v>
      </c>
      <c r="E17" s="8">
        <v>5.2049999999999992</v>
      </c>
      <c r="F17" s="8">
        <v>8.7650000000000006</v>
      </c>
      <c r="G17" s="8">
        <v>251.19646380484158</v>
      </c>
      <c r="H17" s="8">
        <v>61.464236861879272</v>
      </c>
      <c r="I17" s="8">
        <v>36.849282840000001</v>
      </c>
      <c r="J17" s="7">
        <v>46.865269234161559</v>
      </c>
      <c r="K17" s="7">
        <v>37.616324957548855</v>
      </c>
    </row>
    <row r="18" spans="1:11" ht="12" customHeight="1" x14ac:dyDescent="0.25">
      <c r="A18" s="14">
        <v>41529</v>
      </c>
      <c r="B18" s="12">
        <v>88.51</v>
      </c>
      <c r="C18" s="8">
        <v>0.20100000000000001</v>
      </c>
      <c r="D18" s="8">
        <v>4.1289999999999996</v>
      </c>
      <c r="E18" s="8">
        <v>4.3299999999999992</v>
      </c>
      <c r="F18" s="8">
        <v>7.9340000000000002</v>
      </c>
      <c r="G18" s="8">
        <v>250.75864193732497</v>
      </c>
      <c r="H18" s="8">
        <v>61.4642368618793</v>
      </c>
      <c r="I18" s="8">
        <v>36.968891342399999</v>
      </c>
      <c r="J18" s="7">
        <v>47.154811884032149</v>
      </c>
      <c r="K18" s="7">
        <v>37.616324957548855</v>
      </c>
    </row>
    <row r="19" spans="1:11" ht="12" customHeight="1" x14ac:dyDescent="0.25">
      <c r="A19" s="14">
        <v>41530</v>
      </c>
      <c r="B19" s="12">
        <v>89.668999999999997</v>
      </c>
      <c r="C19" s="8">
        <v>0.251</v>
      </c>
      <c r="D19" s="8">
        <v>5.7969999999999997</v>
      </c>
      <c r="E19" s="8">
        <v>6.048</v>
      </c>
      <c r="F19" s="8">
        <v>9.1159999999999997</v>
      </c>
      <c r="G19" s="8">
        <v>251.26153846546788</v>
      </c>
      <c r="H19" s="8">
        <v>61.4642368618793</v>
      </c>
      <c r="I19" s="8">
        <v>37.132570101599995</v>
      </c>
      <c r="J19" s="7">
        <v>47.455168458857081</v>
      </c>
      <c r="K19" s="7">
        <v>37.616324957548855</v>
      </c>
    </row>
    <row r="20" spans="1:11" ht="12" customHeight="1" x14ac:dyDescent="0.25">
      <c r="A20" s="14">
        <v>41531</v>
      </c>
      <c r="B20" s="12">
        <v>86.983999999999995</v>
      </c>
      <c r="C20" s="8">
        <v>0.16700000000000001</v>
      </c>
      <c r="D20" s="8">
        <v>4.95</v>
      </c>
      <c r="E20" s="8">
        <v>5.117</v>
      </c>
      <c r="F20" s="8">
        <v>8.6989999999999998</v>
      </c>
      <c r="G20" s="8">
        <v>250.804189877737</v>
      </c>
      <c r="H20" s="8">
        <v>61.4642368618793</v>
      </c>
      <c r="I20" s="8">
        <v>36.961179256800001</v>
      </c>
      <c r="J20" s="7">
        <v>46.836987172617675</v>
      </c>
      <c r="K20" s="7">
        <v>37.616324957548855</v>
      </c>
    </row>
    <row r="21" spans="1:11" ht="12" customHeight="1" x14ac:dyDescent="0.25">
      <c r="A21" s="14">
        <v>41532</v>
      </c>
      <c r="B21" s="12">
        <v>86.581000000000003</v>
      </c>
      <c r="C21" s="8">
        <v>0.15</v>
      </c>
      <c r="D21" s="8">
        <v>5.867</v>
      </c>
      <c r="E21" s="8">
        <v>6.0170000000000003</v>
      </c>
      <c r="F21" s="8">
        <v>9.3130000000000006</v>
      </c>
      <c r="G21" s="8">
        <v>251.0671361933577</v>
      </c>
      <c r="H21" s="8">
        <v>61.4642368618793</v>
      </c>
      <c r="I21" s="8">
        <v>36.768088227599996</v>
      </c>
      <c r="J21" s="7">
        <v>46.61981324935271</v>
      </c>
      <c r="K21" s="7">
        <v>37.616324957548855</v>
      </c>
    </row>
    <row r="22" spans="1:11" ht="12" customHeight="1" x14ac:dyDescent="0.25">
      <c r="A22" s="14">
        <v>41533</v>
      </c>
      <c r="B22" s="12">
        <v>85.423000000000002</v>
      </c>
      <c r="C22" s="8">
        <v>9.5000000000000001E-2</v>
      </c>
      <c r="D22" s="8">
        <v>6.5670000000000002</v>
      </c>
      <c r="E22" s="8">
        <v>6.6619999999999999</v>
      </c>
      <c r="F22" s="8">
        <v>9.5559999999999992</v>
      </c>
      <c r="G22" s="8">
        <v>251.29025347359982</v>
      </c>
      <c r="H22" s="8">
        <v>61.4642368618793</v>
      </c>
      <c r="I22" s="8">
        <v>36.636028181999997</v>
      </c>
      <c r="J22" s="7">
        <v>46.205488081278084</v>
      </c>
      <c r="K22" s="7">
        <v>37.616324957548855</v>
      </c>
    </row>
    <row r="23" spans="1:11" ht="12" customHeight="1" x14ac:dyDescent="0.25">
      <c r="A23" s="14">
        <v>41534</v>
      </c>
      <c r="B23" s="12">
        <v>86.334000000000003</v>
      </c>
      <c r="C23" s="8">
        <v>0.11700000000000001</v>
      </c>
      <c r="D23" s="8">
        <v>6.6980000000000004</v>
      </c>
      <c r="E23" s="8">
        <v>6.8150000000000004</v>
      </c>
      <c r="F23" s="8">
        <v>9.1170000000000009</v>
      </c>
      <c r="G23" s="8">
        <v>251.98246262082367</v>
      </c>
      <c r="H23" s="8">
        <v>61.4642368618793</v>
      </c>
      <c r="I23" s="8">
        <v>36.600164053200004</v>
      </c>
      <c r="J23" s="7">
        <v>46.246033682793204</v>
      </c>
      <c r="K23" s="7">
        <v>37.616324957548855</v>
      </c>
    </row>
    <row r="24" spans="1:11" ht="12" customHeight="1" x14ac:dyDescent="0.25">
      <c r="A24" s="14">
        <v>41535</v>
      </c>
      <c r="B24" s="12">
        <v>84.738</v>
      </c>
      <c r="C24" s="8">
        <v>3.9E-2</v>
      </c>
      <c r="D24" s="8">
        <v>6.8129999999999997</v>
      </c>
      <c r="E24" s="8">
        <v>6.8519999999999994</v>
      </c>
      <c r="F24" s="8">
        <v>9.5980000000000008</v>
      </c>
      <c r="G24" s="8">
        <v>252.59932394154177</v>
      </c>
      <c r="H24" s="8">
        <v>61.4642368618793</v>
      </c>
      <c r="I24" s="8">
        <v>36.422417646</v>
      </c>
      <c r="J24" s="7">
        <v>45.75319117939268</v>
      </c>
      <c r="K24" s="7">
        <v>37.620351034199999</v>
      </c>
    </row>
    <row r="25" spans="1:11" ht="12" customHeight="1" x14ac:dyDescent="0.25">
      <c r="A25" s="14">
        <v>41536</v>
      </c>
      <c r="B25" s="12">
        <v>89.320999999999998</v>
      </c>
      <c r="C25" s="8">
        <v>0.29199999999999998</v>
      </c>
      <c r="D25" s="8">
        <v>6.4660000000000002</v>
      </c>
      <c r="E25" s="8">
        <v>6.758</v>
      </c>
      <c r="F25" s="8">
        <v>9.1430000000000007</v>
      </c>
      <c r="G25" s="8">
        <v>251.69768373180634</v>
      </c>
      <c r="H25" s="8">
        <v>61.4642368618793</v>
      </c>
      <c r="I25" s="8">
        <v>37.057249569599996</v>
      </c>
      <c r="J25" s="7">
        <v>47.438392444816095</v>
      </c>
      <c r="K25" s="7">
        <v>37.620351034199999</v>
      </c>
    </row>
    <row r="26" spans="1:11" ht="12" customHeight="1" x14ac:dyDescent="0.25">
      <c r="A26" s="14">
        <v>41537</v>
      </c>
      <c r="B26" s="12">
        <v>88.097999999999999</v>
      </c>
      <c r="C26" s="8">
        <v>0.183</v>
      </c>
      <c r="D26" s="8">
        <v>4.4329999999999998</v>
      </c>
      <c r="E26" s="8">
        <v>4.6159999999999997</v>
      </c>
      <c r="F26" s="8">
        <v>8.2550000000000008</v>
      </c>
      <c r="G26" s="8">
        <v>251.00772692321434</v>
      </c>
      <c r="H26" s="8">
        <v>-3.6801614020675859</v>
      </c>
      <c r="I26" s="8">
        <v>37.063002232799995</v>
      </c>
      <c r="J26" s="7">
        <v>47.038206100050687</v>
      </c>
      <c r="K26" s="7">
        <v>38.552056054384842</v>
      </c>
    </row>
    <row r="27" spans="1:11" ht="12" customHeight="1" x14ac:dyDescent="0.25">
      <c r="A27" s="14">
        <v>41538</v>
      </c>
      <c r="B27" s="12">
        <v>88.251000000000005</v>
      </c>
      <c r="C27" s="8">
        <v>0.2</v>
      </c>
      <c r="D27" s="8">
        <v>4.367</v>
      </c>
      <c r="E27" s="8">
        <v>4.5670000000000002</v>
      </c>
      <c r="F27" s="8">
        <v>8.1539999999999999</v>
      </c>
      <c r="G27" s="8">
        <v>250.74383421185357</v>
      </c>
      <c r="H27" s="8">
        <v>-3.6801614020675859</v>
      </c>
      <c r="I27" s="8">
        <v>36.899578868399999</v>
      </c>
      <c r="J27" s="8">
        <v>46.97538140425295</v>
      </c>
      <c r="K27" s="7">
        <v>38.552056054384842</v>
      </c>
    </row>
    <row r="28" spans="1:11" ht="12" customHeight="1" x14ac:dyDescent="0.25">
      <c r="A28" s="14">
        <v>41539</v>
      </c>
      <c r="B28" s="12">
        <v>88.138999999999996</v>
      </c>
      <c r="C28" s="8">
        <v>0.19900000000000001</v>
      </c>
      <c r="D28" s="8">
        <v>4.4809999999999999</v>
      </c>
      <c r="E28" s="8">
        <v>4.68</v>
      </c>
      <c r="F28" s="8">
        <v>8.08</v>
      </c>
      <c r="G28" s="8">
        <v>250.37850275037553</v>
      </c>
      <c r="H28" s="8">
        <v>-3.6801614020675859</v>
      </c>
      <c r="I28" s="8">
        <v>36.863471905200001</v>
      </c>
      <c r="J28" s="7">
        <v>46.980616650569544</v>
      </c>
      <c r="K28" s="7">
        <v>38.552056054384842</v>
      </c>
    </row>
    <row r="29" spans="1:11" ht="12" customHeight="1" x14ac:dyDescent="0.25">
      <c r="A29" s="14">
        <v>41540</v>
      </c>
      <c r="B29" s="12">
        <v>88.278999999999996</v>
      </c>
      <c r="C29" s="8">
        <v>0.184</v>
      </c>
      <c r="D29" s="8">
        <v>4.4569999999999999</v>
      </c>
      <c r="E29" s="8">
        <v>4.641</v>
      </c>
      <c r="F29" s="8">
        <v>7.9260000000000002</v>
      </c>
      <c r="G29" s="8">
        <v>250.4356506336342</v>
      </c>
      <c r="H29" s="8">
        <v>-3.6801614020675859</v>
      </c>
      <c r="I29" s="8">
        <v>36.736879820399999</v>
      </c>
      <c r="J29" s="7">
        <v>46.837542926623556</v>
      </c>
      <c r="K29" s="7">
        <v>38.552056054384842</v>
      </c>
    </row>
    <row r="30" spans="1:11" ht="12" customHeight="1" x14ac:dyDescent="0.25">
      <c r="A30" s="14">
        <v>41541</v>
      </c>
      <c r="B30" s="12">
        <v>87.781000000000006</v>
      </c>
      <c r="C30" s="8">
        <v>0.17299999999999999</v>
      </c>
      <c r="D30" s="8">
        <v>5.1829999999999998</v>
      </c>
      <c r="E30" s="8">
        <v>5.3559999999999999</v>
      </c>
      <c r="F30" s="8">
        <v>7.96</v>
      </c>
      <c r="G30" s="8">
        <v>250.95347825765631</v>
      </c>
      <c r="H30" s="8">
        <v>-3.6801614020675859</v>
      </c>
      <c r="I30" s="8">
        <v>36.650924816400007</v>
      </c>
      <c r="J30" s="7">
        <v>46.678212137309792</v>
      </c>
      <c r="K30" s="7">
        <v>38.552056054384842</v>
      </c>
    </row>
    <row r="31" spans="1:11" ht="12" customHeight="1" x14ac:dyDescent="0.25">
      <c r="A31" s="14">
        <v>41542</v>
      </c>
      <c r="B31" s="12">
        <v>88.688999999999993</v>
      </c>
      <c r="C31" s="8">
        <v>0.16300000000000001</v>
      </c>
      <c r="D31" s="8">
        <v>4.6219999999999999</v>
      </c>
      <c r="E31" s="8">
        <v>4.7850000000000001</v>
      </c>
      <c r="F31" s="8">
        <v>7.5949999999999998</v>
      </c>
      <c r="G31" s="8">
        <v>250.73236224650276</v>
      </c>
      <c r="H31" s="8">
        <v>-3.6801614020675859</v>
      </c>
      <c r="I31" s="8">
        <v>36.6341148144</v>
      </c>
      <c r="J31" s="7">
        <v>46.790084727009706</v>
      </c>
      <c r="K31" s="7">
        <v>38.552056054384842</v>
      </c>
    </row>
    <row r="32" spans="1:11" ht="12" customHeight="1" x14ac:dyDescent="0.25">
      <c r="A32" s="14">
        <v>41543</v>
      </c>
      <c r="B32" s="12">
        <v>89.379000000000005</v>
      </c>
      <c r="C32" s="8">
        <v>0.189</v>
      </c>
      <c r="D32" s="8">
        <v>4.1859999999999999</v>
      </c>
      <c r="E32" s="8">
        <v>4.375</v>
      </c>
      <c r="F32" s="8">
        <v>7.3109999999999999</v>
      </c>
      <c r="G32" s="8">
        <v>250.31054055722751</v>
      </c>
      <c r="H32" s="8">
        <v>-3.6801614020675859</v>
      </c>
      <c r="I32" s="8">
        <v>36.717461442000001</v>
      </c>
      <c r="J32" s="7">
        <v>46.906025662423041</v>
      </c>
      <c r="K32" s="7">
        <v>38.552056054384842</v>
      </c>
    </row>
    <row r="33" spans="1:11" ht="12" customHeight="1" x14ac:dyDescent="0.25">
      <c r="A33" s="14">
        <v>41544</v>
      </c>
      <c r="B33" s="12">
        <v>88.570999999999998</v>
      </c>
      <c r="C33" s="8">
        <v>0.21299999999999999</v>
      </c>
      <c r="D33" s="8">
        <v>4.282</v>
      </c>
      <c r="E33" s="8">
        <v>4.4950000000000001</v>
      </c>
      <c r="F33" s="8">
        <v>7.5270000000000001</v>
      </c>
      <c r="G33" s="8">
        <v>250.85340695788508</v>
      </c>
      <c r="H33" s="8">
        <v>-3.6801614020675859</v>
      </c>
      <c r="I33" s="8">
        <v>36.772308522000003</v>
      </c>
      <c r="J33" s="7">
        <v>46.952282210628404</v>
      </c>
      <c r="K33" s="7">
        <v>69.051952213199996</v>
      </c>
    </row>
    <row r="34" spans="1:11" ht="12" customHeight="1" x14ac:dyDescent="0.25">
      <c r="A34" s="14">
        <v>41545</v>
      </c>
      <c r="B34" s="12">
        <v>88.668999999999997</v>
      </c>
      <c r="C34" s="8">
        <v>0.22800000000000001</v>
      </c>
      <c r="D34" s="8">
        <v>4.2039999999999997</v>
      </c>
      <c r="E34" s="8">
        <v>4.4319999999999995</v>
      </c>
      <c r="F34" s="8">
        <v>7.6689999999999996</v>
      </c>
      <c r="G34" s="8">
        <v>251.043701545657</v>
      </c>
      <c r="H34" s="8">
        <v>-3.6801614020675859</v>
      </c>
      <c r="I34" s="8">
        <v>36.983273000399997</v>
      </c>
      <c r="J34" s="7">
        <v>47.103816758414197</v>
      </c>
      <c r="K34" s="7">
        <v>69.051952213199996</v>
      </c>
    </row>
    <row r="35" spans="1:11" ht="12" customHeight="1" x14ac:dyDescent="0.25">
      <c r="A35" s="14">
        <v>41546</v>
      </c>
      <c r="B35" s="12">
        <v>90.402000000000001</v>
      </c>
      <c r="C35" s="8">
        <v>0.29099999999999998</v>
      </c>
      <c r="D35" s="8">
        <v>4.6020000000000003</v>
      </c>
      <c r="E35" s="8">
        <v>4.8930000000000007</v>
      </c>
      <c r="F35" s="8">
        <v>8.0719999999999992</v>
      </c>
      <c r="G35" s="8">
        <v>250.95648364864198</v>
      </c>
      <c r="H35" s="8">
        <v>-3.6801614020675859</v>
      </c>
      <c r="I35" s="8">
        <v>37.172156295599997</v>
      </c>
      <c r="J35" s="7">
        <v>47.577963495610668</v>
      </c>
      <c r="K35" s="7">
        <v>69.051952213199996</v>
      </c>
    </row>
    <row r="36" spans="1:11" ht="12" customHeight="1" x14ac:dyDescent="0.25">
      <c r="A36" s="14">
        <v>41547</v>
      </c>
      <c r="B36" s="12">
        <v>90.581000000000003</v>
      </c>
      <c r="C36" s="8">
        <v>0.27800000000000002</v>
      </c>
      <c r="D36" s="8">
        <v>4.0410000000000004</v>
      </c>
      <c r="E36" s="8">
        <v>4.3190000000000008</v>
      </c>
      <c r="F36" s="8">
        <v>7.9219999999999997</v>
      </c>
      <c r="G36" s="8">
        <v>250.45286206264097</v>
      </c>
      <c r="H36" s="8">
        <v>-3.6801614020675859</v>
      </c>
      <c r="I36" s="8">
        <v>37.114152368399999</v>
      </c>
      <c r="J36" s="7">
        <v>47.611210314070988</v>
      </c>
      <c r="K36" s="7">
        <v>69.051952213199996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90.581000000000003</v>
      </c>
      <c r="C39" s="35">
        <f t="shared" ref="C39:K39" si="0">MAX(C7:C37)</f>
        <v>0.29199999999999998</v>
      </c>
      <c r="D39" s="35">
        <f t="shared" si="0"/>
        <v>6.8129999999999997</v>
      </c>
      <c r="E39" s="35">
        <f t="shared" si="0"/>
        <v>6.8519999999999994</v>
      </c>
      <c r="F39" s="35">
        <f t="shared" si="0"/>
        <v>9.5980000000000008</v>
      </c>
      <c r="G39" s="35">
        <f t="shared" si="0"/>
        <v>252.59932394154177</v>
      </c>
      <c r="H39" s="35">
        <f t="shared" si="0"/>
        <v>89.06</v>
      </c>
      <c r="I39" s="35">
        <f t="shared" si="0"/>
        <v>39.136318153200001</v>
      </c>
      <c r="J39" s="35">
        <f t="shared" si="0"/>
        <v>49.821035455952455</v>
      </c>
      <c r="K39" s="35">
        <f t="shared" si="0"/>
        <v>69.051952213199996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41518</v>
      </c>
      <c r="B7" s="11">
        <v>87.263000000000005</v>
      </c>
      <c r="C7" s="10">
        <v>9.6000000000000002E-2</v>
      </c>
      <c r="D7" s="10">
        <v>4.1399999999999997</v>
      </c>
      <c r="E7" s="10">
        <v>4.2359999999999998</v>
      </c>
      <c r="F7" s="10">
        <v>7.0380000000000003</v>
      </c>
      <c r="G7" s="10">
        <v>250.20574490543109</v>
      </c>
      <c r="H7" s="10">
        <v>82.86</v>
      </c>
      <c r="I7" s="10">
        <v>36.2312357976</v>
      </c>
      <c r="J7" s="10">
        <v>46.254026878149816</v>
      </c>
      <c r="K7" s="10">
        <v>0.67</v>
      </c>
    </row>
    <row r="8" spans="1:13" ht="12" customHeight="1" x14ac:dyDescent="0.25">
      <c r="A8" s="14">
        <v>41519</v>
      </c>
      <c r="B8" s="12">
        <v>87.381</v>
      </c>
      <c r="C8" s="8">
        <v>0.17499999999999999</v>
      </c>
      <c r="D8" s="7">
        <v>4.1260000000000003</v>
      </c>
      <c r="E8" s="8">
        <v>4.3010000000000002</v>
      </c>
      <c r="F8" s="8">
        <v>7.4020000000000001</v>
      </c>
      <c r="G8" s="8">
        <v>250.27617247706092</v>
      </c>
      <c r="H8" s="8">
        <v>83.42</v>
      </c>
      <c r="I8" s="8">
        <v>36.409283654399999</v>
      </c>
      <c r="J8" s="7">
        <v>46.428932703268273</v>
      </c>
      <c r="K8" s="7">
        <v>0.67</v>
      </c>
    </row>
    <row r="9" spans="1:13" ht="12" customHeight="1" x14ac:dyDescent="0.25">
      <c r="A9" s="14">
        <v>41520</v>
      </c>
      <c r="B9" s="12">
        <v>87.424999999999997</v>
      </c>
      <c r="C9" s="8">
        <v>0.18099999999999999</v>
      </c>
      <c r="D9" s="7">
        <v>4.2050000000000001</v>
      </c>
      <c r="E9" s="8">
        <v>4.3860000000000001</v>
      </c>
      <c r="F9" s="8">
        <v>7.6559999999999997</v>
      </c>
      <c r="G9" s="8">
        <v>250.86119768571399</v>
      </c>
      <c r="H9" s="8">
        <v>61.4642368618793</v>
      </c>
      <c r="I9" s="8">
        <v>36.567172069199998</v>
      </c>
      <c r="J9" s="7">
        <v>46.550479507346445</v>
      </c>
      <c r="K9" s="7">
        <v>37.616324957548855</v>
      </c>
    </row>
    <row r="10" spans="1:13" ht="12" customHeight="1" x14ac:dyDescent="0.25">
      <c r="A10" s="14">
        <v>41521</v>
      </c>
      <c r="B10" s="12">
        <v>87.424999999999997</v>
      </c>
      <c r="C10" s="8">
        <v>0.18099999999999999</v>
      </c>
      <c r="D10" s="7">
        <v>3.9910000000000001</v>
      </c>
      <c r="E10" s="8">
        <v>4.1719999999999997</v>
      </c>
      <c r="F10" s="8">
        <v>6.9589999999999996</v>
      </c>
      <c r="G10" s="8">
        <v>250.99027578329387</v>
      </c>
      <c r="H10" s="8">
        <v>61.4642368618793</v>
      </c>
      <c r="I10" s="8">
        <v>36.337245573600001</v>
      </c>
      <c r="J10" s="7">
        <v>46.455824151420565</v>
      </c>
      <c r="K10" s="7">
        <v>37.616324957548855</v>
      </c>
    </row>
    <row r="11" spans="1:13" ht="12" customHeight="1" x14ac:dyDescent="0.25">
      <c r="A11" s="14">
        <v>41522</v>
      </c>
      <c r="B11" s="12">
        <v>88.423000000000002</v>
      </c>
      <c r="C11" s="8">
        <v>0.248</v>
      </c>
      <c r="D11" s="7">
        <v>3.9910000000000001</v>
      </c>
      <c r="E11" s="8">
        <v>4.2389999999999999</v>
      </c>
      <c r="F11" s="8">
        <v>6.9589999999999996</v>
      </c>
      <c r="G11" s="8">
        <v>250.94524718360222</v>
      </c>
      <c r="H11" s="8">
        <v>61.4642368618793</v>
      </c>
      <c r="I11" s="8">
        <v>36.337396298400002</v>
      </c>
      <c r="J11" s="7">
        <v>46.456016847501225</v>
      </c>
      <c r="K11" s="7">
        <v>37.616324957548855</v>
      </c>
    </row>
    <row r="12" spans="1:13" ht="12" customHeight="1" x14ac:dyDescent="0.25">
      <c r="A12" s="14">
        <v>41523</v>
      </c>
      <c r="B12" s="12">
        <v>86.52</v>
      </c>
      <c r="C12" s="8">
        <v>0.14399999999999999</v>
      </c>
      <c r="D12" s="7">
        <v>3.778</v>
      </c>
      <c r="E12" s="8">
        <v>3.9220000000000002</v>
      </c>
      <c r="F12" s="8">
        <v>6.9589999999999996</v>
      </c>
      <c r="G12" s="8">
        <v>251.0314606494282</v>
      </c>
      <c r="H12" s="8">
        <v>61.4642368618793</v>
      </c>
      <c r="I12" s="8">
        <v>36.183091784400006</v>
      </c>
      <c r="J12" s="7">
        <v>45.9867043530394</v>
      </c>
      <c r="K12" s="7">
        <v>37.616324957548855</v>
      </c>
    </row>
    <row r="13" spans="1:13" ht="12" customHeight="1" x14ac:dyDescent="0.25">
      <c r="A13" s="14">
        <v>41524</v>
      </c>
      <c r="B13" s="12">
        <v>86.387</v>
      </c>
      <c r="C13" s="8">
        <v>0.14699999999999999</v>
      </c>
      <c r="D13" s="8">
        <v>3.798</v>
      </c>
      <c r="E13" s="8">
        <v>3.9449999999999998</v>
      </c>
      <c r="F13" s="8">
        <v>7.1</v>
      </c>
      <c r="G13" s="8">
        <v>250.83167801314499</v>
      </c>
      <c r="H13" s="8">
        <v>61.464236861879272</v>
      </c>
      <c r="I13" s="8">
        <v>36.159260518800004</v>
      </c>
      <c r="J13" s="7">
        <v>45.922677126869459</v>
      </c>
      <c r="K13" s="7">
        <v>37.616324957548855</v>
      </c>
    </row>
    <row r="14" spans="1:13" ht="12" customHeight="1" x14ac:dyDescent="0.25">
      <c r="A14" s="14">
        <v>41525</v>
      </c>
      <c r="B14" s="12">
        <v>87.522000000000006</v>
      </c>
      <c r="C14" s="8">
        <v>0.14199999999999999</v>
      </c>
      <c r="D14" s="8">
        <v>3.819</v>
      </c>
      <c r="E14" s="8">
        <v>3.9609999999999999</v>
      </c>
      <c r="F14" s="8">
        <v>7.0359999999999996</v>
      </c>
      <c r="G14" s="8">
        <v>250.03701093253736</v>
      </c>
      <c r="H14" s="8">
        <v>61.464236861879272</v>
      </c>
      <c r="I14" s="8">
        <v>36.637129310400006</v>
      </c>
      <c r="J14" s="7">
        <v>46.766782484576872</v>
      </c>
      <c r="K14" s="7">
        <v>37.616324957548855</v>
      </c>
    </row>
    <row r="15" spans="1:13" ht="12" customHeight="1" x14ac:dyDescent="0.25">
      <c r="A15" s="14">
        <v>41526</v>
      </c>
      <c r="B15" s="12">
        <v>87.093000000000004</v>
      </c>
      <c r="C15" s="8">
        <v>0.13500000000000001</v>
      </c>
      <c r="D15" s="8">
        <v>4.1109999999999998</v>
      </c>
      <c r="E15" s="8">
        <v>4.2459999999999996</v>
      </c>
      <c r="F15" s="8">
        <v>7.2359999999999998</v>
      </c>
      <c r="G15" s="8">
        <v>250.01564197437594</v>
      </c>
      <c r="H15" s="8">
        <v>61.464236861879272</v>
      </c>
      <c r="I15" s="8">
        <v>36.550068991200007</v>
      </c>
      <c r="J15" s="7">
        <v>46.56380834236267</v>
      </c>
      <c r="K15" s="7">
        <v>37.616324957548855</v>
      </c>
    </row>
    <row r="16" spans="1:13" ht="12" customHeight="1" x14ac:dyDescent="0.25">
      <c r="A16" s="14">
        <v>41527</v>
      </c>
      <c r="B16" s="12">
        <v>87.15</v>
      </c>
      <c r="C16" s="8">
        <v>0.128</v>
      </c>
      <c r="D16" s="8">
        <v>4.0670000000000002</v>
      </c>
      <c r="E16" s="8">
        <v>4.1950000000000003</v>
      </c>
      <c r="F16" s="8">
        <v>7.2709999999999999</v>
      </c>
      <c r="G16" s="8">
        <v>250.13271240224302</v>
      </c>
      <c r="H16" s="8">
        <v>61.464236861879272</v>
      </c>
      <c r="I16" s="8">
        <v>36.560724397200005</v>
      </c>
      <c r="J16" s="7">
        <v>46.643365273789442</v>
      </c>
      <c r="K16" s="7">
        <v>37.616324957548855</v>
      </c>
    </row>
    <row r="17" spans="1:11" ht="12" customHeight="1" x14ac:dyDescent="0.25">
      <c r="A17" s="14">
        <v>41528</v>
      </c>
      <c r="B17" s="12">
        <v>85.888000000000005</v>
      </c>
      <c r="C17" s="8">
        <v>0.128</v>
      </c>
      <c r="D17" s="8">
        <v>4.1500000000000004</v>
      </c>
      <c r="E17" s="8">
        <v>4.2780000000000005</v>
      </c>
      <c r="F17" s="8">
        <v>7.3339999999999996</v>
      </c>
      <c r="G17" s="8">
        <v>250.48238695200766</v>
      </c>
      <c r="H17" s="8">
        <v>61.464236861879272</v>
      </c>
      <c r="I17" s="8">
        <v>36.518580068399999</v>
      </c>
      <c r="J17" s="7">
        <v>46.356384845095803</v>
      </c>
      <c r="K17" s="7">
        <v>37.616324957548855</v>
      </c>
    </row>
    <row r="18" spans="1:11" ht="12" customHeight="1" x14ac:dyDescent="0.25">
      <c r="A18" s="14">
        <v>41529</v>
      </c>
      <c r="B18" s="12">
        <v>87.24</v>
      </c>
      <c r="C18" s="8">
        <v>0.16</v>
      </c>
      <c r="D18" s="8">
        <v>3.544</v>
      </c>
      <c r="E18" s="8">
        <v>3.7040000000000002</v>
      </c>
      <c r="F18" s="8">
        <v>7.2210000000000001</v>
      </c>
      <c r="G18" s="8">
        <v>250.40593408398644</v>
      </c>
      <c r="H18" s="8">
        <v>61.464236861879272</v>
      </c>
      <c r="I18" s="8">
        <v>36.752747792400001</v>
      </c>
      <c r="J18" s="7">
        <v>46.822016343631944</v>
      </c>
      <c r="K18" s="7">
        <v>37.616324957548855</v>
      </c>
    </row>
    <row r="19" spans="1:11" ht="12" customHeight="1" x14ac:dyDescent="0.25">
      <c r="A19" s="14">
        <v>41530</v>
      </c>
      <c r="B19" s="12">
        <v>84.570999999999998</v>
      </c>
      <c r="C19" s="8">
        <v>0.06</v>
      </c>
      <c r="D19" s="8">
        <v>3.0070000000000001</v>
      </c>
      <c r="E19" s="8">
        <v>3.0670000000000002</v>
      </c>
      <c r="F19" s="8">
        <v>6.226</v>
      </c>
      <c r="G19" s="8">
        <v>249.72641290434495</v>
      </c>
      <c r="H19" s="8">
        <v>61.464236861879272</v>
      </c>
      <c r="I19" s="8">
        <v>36.525601332000001</v>
      </c>
      <c r="J19" s="7">
        <v>46.122374868908416</v>
      </c>
      <c r="K19" s="7">
        <v>37.616324957548855</v>
      </c>
    </row>
    <row r="20" spans="1:11" ht="12" customHeight="1" x14ac:dyDescent="0.25">
      <c r="A20" s="14">
        <v>41531</v>
      </c>
      <c r="B20" s="12">
        <v>85.897000000000006</v>
      </c>
      <c r="C20" s="8">
        <v>0.13100000000000001</v>
      </c>
      <c r="D20" s="8">
        <v>4.3449999999999998</v>
      </c>
      <c r="E20" s="8">
        <v>4.476</v>
      </c>
      <c r="F20" s="8">
        <v>7.9770000000000003</v>
      </c>
      <c r="G20" s="8">
        <v>250.41712702415626</v>
      </c>
      <c r="H20" s="8">
        <v>61.464236861879272</v>
      </c>
      <c r="I20" s="8">
        <v>36.6589216044</v>
      </c>
      <c r="J20" s="7">
        <v>46.450984559727004</v>
      </c>
      <c r="K20" s="7">
        <v>37.616324957548855</v>
      </c>
    </row>
    <row r="21" spans="1:11" ht="12" customHeight="1" x14ac:dyDescent="0.25">
      <c r="A21" s="14">
        <v>41532</v>
      </c>
      <c r="B21" s="12">
        <v>84.512</v>
      </c>
      <c r="C21" s="8">
        <v>7.2999999999999995E-2</v>
      </c>
      <c r="D21" s="8">
        <v>4.6369999999999996</v>
      </c>
      <c r="E21" s="8">
        <v>4.71</v>
      </c>
      <c r="F21" s="8">
        <v>7.33</v>
      </c>
      <c r="G21" s="8">
        <v>249.99792337803987</v>
      </c>
      <c r="H21" s="8">
        <v>61.464236861879272</v>
      </c>
      <c r="I21" s="8">
        <v>36.041368604400006</v>
      </c>
      <c r="J21" s="7">
        <v>45.768154938204695</v>
      </c>
      <c r="K21" s="7">
        <v>37.616324957548855</v>
      </c>
    </row>
    <row r="22" spans="1:11" ht="12" customHeight="1" x14ac:dyDescent="0.25">
      <c r="A22" s="14">
        <v>41533</v>
      </c>
      <c r="B22" s="12">
        <v>83.33</v>
      </c>
      <c r="C22" s="8">
        <v>3.5999999999999997E-2</v>
      </c>
      <c r="D22" s="8">
        <v>5.6120000000000001</v>
      </c>
      <c r="E22" s="8">
        <v>5.6479999999999997</v>
      </c>
      <c r="F22" s="8">
        <v>8.2669999999999995</v>
      </c>
      <c r="G22" s="8">
        <v>250.63602557942846</v>
      </c>
      <c r="H22" s="8">
        <v>61.464236861879272</v>
      </c>
      <c r="I22" s="8">
        <v>36.231872191200004</v>
      </c>
      <c r="J22" s="7">
        <v>45.676152733974533</v>
      </c>
      <c r="K22" s="7">
        <v>37.616324957548855</v>
      </c>
    </row>
    <row r="23" spans="1:11" ht="12" customHeight="1" x14ac:dyDescent="0.25">
      <c r="A23" s="14">
        <v>41534</v>
      </c>
      <c r="B23" s="12">
        <v>83.908000000000001</v>
      </c>
      <c r="C23" s="8">
        <v>3.7999999999999999E-2</v>
      </c>
      <c r="D23" s="8">
        <v>5.3940000000000001</v>
      </c>
      <c r="E23" s="8">
        <v>5.4320000000000004</v>
      </c>
      <c r="F23" s="8">
        <v>7.6130000000000004</v>
      </c>
      <c r="G23" s="8">
        <v>251.23609749273305</v>
      </c>
      <c r="H23" s="8">
        <v>61.464236861879272</v>
      </c>
      <c r="I23" s="8">
        <v>36.142123946399998</v>
      </c>
      <c r="J23" s="7">
        <v>45.551181690110198</v>
      </c>
      <c r="K23" s="7">
        <v>37.616324957548855</v>
      </c>
    </row>
    <row r="24" spans="1:11" ht="12" customHeight="1" x14ac:dyDescent="0.25">
      <c r="A24" s="14">
        <v>41535</v>
      </c>
      <c r="B24" s="12">
        <v>83.391999999999996</v>
      </c>
      <c r="C24" s="8">
        <v>3.4000000000000002E-2</v>
      </c>
      <c r="D24" s="8">
        <v>6.407</v>
      </c>
      <c r="E24" s="8">
        <v>6.4409999999999998</v>
      </c>
      <c r="F24" s="8">
        <v>8.3360000000000003</v>
      </c>
      <c r="G24" s="8">
        <v>252.05823970431317</v>
      </c>
      <c r="H24" s="8">
        <v>61.464236861879272</v>
      </c>
      <c r="I24" s="8">
        <v>36.115428909600006</v>
      </c>
      <c r="J24" s="7">
        <v>45.514464262072238</v>
      </c>
      <c r="K24" s="7">
        <v>0.93388792860000003</v>
      </c>
    </row>
    <row r="25" spans="1:11" ht="12" customHeight="1" x14ac:dyDescent="0.25">
      <c r="A25" s="14">
        <v>41536</v>
      </c>
      <c r="B25" s="12">
        <v>83.957999999999998</v>
      </c>
      <c r="C25" s="8">
        <v>3.9E-2</v>
      </c>
      <c r="D25" s="8">
        <v>2.8780000000000001</v>
      </c>
      <c r="E25" s="8">
        <v>2.9170000000000003</v>
      </c>
      <c r="F25" s="8">
        <v>6.8559999999999999</v>
      </c>
      <c r="G25" s="8">
        <v>250.3796607602616</v>
      </c>
      <c r="H25" s="8">
        <v>61.464236861879272</v>
      </c>
      <c r="I25" s="8">
        <v>36.193144291200007</v>
      </c>
      <c r="J25" s="7">
        <v>45.64982593430868</v>
      </c>
      <c r="K25" s="7">
        <v>0.93388792860000003</v>
      </c>
    </row>
    <row r="26" spans="1:11" ht="12" customHeight="1" x14ac:dyDescent="0.25">
      <c r="A26" s="14">
        <v>41537</v>
      </c>
      <c r="B26" s="12">
        <v>86.484999999999999</v>
      </c>
      <c r="C26" s="8">
        <v>3.6999999999999998E-2</v>
      </c>
      <c r="D26" s="8">
        <v>4.04</v>
      </c>
      <c r="E26" s="8">
        <v>4.077</v>
      </c>
      <c r="F26" s="8">
        <v>7.1669999999999998</v>
      </c>
      <c r="G26" s="8">
        <v>250.48575913849226</v>
      </c>
      <c r="H26" s="8">
        <v>-3.6801614020675859</v>
      </c>
      <c r="I26" s="8">
        <v>36.658662022800002</v>
      </c>
      <c r="J26" s="7">
        <v>46.697606379796106</v>
      </c>
      <c r="K26" s="7">
        <v>0.93388792860000003</v>
      </c>
    </row>
    <row r="27" spans="1:11" ht="12" customHeight="1" x14ac:dyDescent="0.25">
      <c r="A27" s="14">
        <v>41538</v>
      </c>
      <c r="B27" s="12">
        <v>86.864999999999995</v>
      </c>
      <c r="C27" s="8">
        <v>0.13100000000000001</v>
      </c>
      <c r="D27" s="8">
        <v>3.8530000000000002</v>
      </c>
      <c r="E27" s="8">
        <v>3.984</v>
      </c>
      <c r="F27" s="8">
        <v>6.9969999999999999</v>
      </c>
      <c r="G27" s="8">
        <v>250.18467197122257</v>
      </c>
      <c r="H27" s="8">
        <v>-3.6801614020675859</v>
      </c>
      <c r="I27" s="8">
        <v>36.514054137599999</v>
      </c>
      <c r="J27" s="8">
        <v>46.630830178315485</v>
      </c>
      <c r="K27" s="7">
        <v>0.93388792860000003</v>
      </c>
    </row>
    <row r="28" spans="1:11" ht="12" customHeight="1" x14ac:dyDescent="0.25">
      <c r="A28" s="14">
        <v>41539</v>
      </c>
      <c r="B28" s="12">
        <v>87.183999999999997</v>
      </c>
      <c r="C28" s="8">
        <v>0.16800000000000001</v>
      </c>
      <c r="D28" s="8">
        <v>3.8660000000000001</v>
      </c>
      <c r="E28" s="8">
        <v>4.0339999999999998</v>
      </c>
      <c r="F28" s="8">
        <v>7.133</v>
      </c>
      <c r="G28" s="8">
        <v>249.877621329801</v>
      </c>
      <c r="H28" s="8">
        <v>-3.6801614020675859</v>
      </c>
      <c r="I28" s="8">
        <v>36.458939102399995</v>
      </c>
      <c r="J28" s="7">
        <v>46.515136506516228</v>
      </c>
      <c r="K28" s="7">
        <v>0.93388792860000003</v>
      </c>
    </row>
    <row r="29" spans="1:11" ht="12" customHeight="1" x14ac:dyDescent="0.25">
      <c r="A29" s="14">
        <v>41540</v>
      </c>
      <c r="B29" s="12">
        <v>87.180999999999997</v>
      </c>
      <c r="C29" s="8">
        <v>0.16</v>
      </c>
      <c r="D29" s="8">
        <v>4.0869999999999997</v>
      </c>
      <c r="E29" s="8">
        <v>4.2469999999999999</v>
      </c>
      <c r="F29" s="8">
        <v>7.04</v>
      </c>
      <c r="G29" s="8">
        <v>250.02523046290571</v>
      </c>
      <c r="H29" s="8">
        <v>-3.6801614020675859</v>
      </c>
      <c r="I29" s="8">
        <v>36.498709515599998</v>
      </c>
      <c r="J29" s="7">
        <v>46.582374057335777</v>
      </c>
      <c r="K29" s="7">
        <v>0.93388792860000003</v>
      </c>
    </row>
    <row r="30" spans="1:11" ht="12" customHeight="1" x14ac:dyDescent="0.25">
      <c r="A30" s="14">
        <v>41541</v>
      </c>
      <c r="B30" s="12">
        <v>86.679000000000002</v>
      </c>
      <c r="C30" s="8">
        <v>0.107</v>
      </c>
      <c r="D30" s="8">
        <v>4.2460000000000004</v>
      </c>
      <c r="E30" s="8">
        <v>4.3530000000000006</v>
      </c>
      <c r="F30" s="8">
        <v>6.9969999999999999</v>
      </c>
      <c r="G30" s="8">
        <v>250.41522080521557</v>
      </c>
      <c r="H30" s="8">
        <v>-3.6801614020675859</v>
      </c>
      <c r="I30" s="8">
        <v>36.201078277199997</v>
      </c>
      <c r="J30" s="7">
        <v>46.131504396536265</v>
      </c>
      <c r="K30" s="7">
        <v>0.93388792860000003</v>
      </c>
    </row>
    <row r="31" spans="1:11" ht="12" customHeight="1" x14ac:dyDescent="0.25">
      <c r="A31" s="14">
        <v>41542</v>
      </c>
      <c r="B31" s="12">
        <v>87.381</v>
      </c>
      <c r="C31" s="8">
        <v>0.13700000000000001</v>
      </c>
      <c r="D31" s="8">
        <v>3.93</v>
      </c>
      <c r="E31" s="8">
        <v>4.0670000000000002</v>
      </c>
      <c r="F31" s="8">
        <v>6.8470000000000004</v>
      </c>
      <c r="G31" s="8">
        <v>250.36912125801189</v>
      </c>
      <c r="H31" s="8">
        <v>-3.6801614020675859</v>
      </c>
      <c r="I31" s="8">
        <v>36.382559310000005</v>
      </c>
      <c r="J31" s="7">
        <v>46.422290160643222</v>
      </c>
      <c r="K31" s="7">
        <v>0.93388792860000003</v>
      </c>
    </row>
    <row r="32" spans="1:11" ht="12" customHeight="1" x14ac:dyDescent="0.25">
      <c r="A32" s="14">
        <v>41543</v>
      </c>
      <c r="B32" s="12">
        <v>88.007000000000005</v>
      </c>
      <c r="C32" s="8">
        <v>0.12</v>
      </c>
      <c r="D32" s="8">
        <v>3.641</v>
      </c>
      <c r="E32" s="8">
        <v>3.7610000000000001</v>
      </c>
      <c r="F32" s="8">
        <v>6.49</v>
      </c>
      <c r="G32" s="8">
        <v>249.92235811259565</v>
      </c>
      <c r="H32" s="8">
        <v>-3.6801614020675859</v>
      </c>
      <c r="I32" s="8">
        <v>36.504705013200002</v>
      </c>
      <c r="J32" s="7">
        <v>46.670677673068639</v>
      </c>
      <c r="K32" s="7">
        <v>0.93388792860000003</v>
      </c>
    </row>
    <row r="33" spans="1:11" ht="12" customHeight="1" x14ac:dyDescent="0.25">
      <c r="A33" s="14">
        <v>41544</v>
      </c>
      <c r="B33" s="12">
        <v>87.597999999999999</v>
      </c>
      <c r="C33" s="8">
        <v>0.157</v>
      </c>
      <c r="D33" s="8">
        <v>3.714</v>
      </c>
      <c r="E33" s="8">
        <v>3.871</v>
      </c>
      <c r="F33" s="8">
        <v>6.9429999999999996</v>
      </c>
      <c r="G33" s="8">
        <v>250.55046726332662</v>
      </c>
      <c r="H33" s="8">
        <v>-3.6801614020675859</v>
      </c>
      <c r="I33" s="8">
        <v>36.584982716400006</v>
      </c>
      <c r="J33" s="7">
        <v>46.688339339109035</v>
      </c>
      <c r="K33" s="7">
        <v>0.93388792860000003</v>
      </c>
    </row>
    <row r="34" spans="1:11" ht="12" customHeight="1" x14ac:dyDescent="0.25">
      <c r="A34" s="14">
        <v>41545</v>
      </c>
      <c r="B34" s="12">
        <v>87.421999999999997</v>
      </c>
      <c r="C34" s="8">
        <v>0.18</v>
      </c>
      <c r="D34" s="8">
        <v>3.585</v>
      </c>
      <c r="E34" s="8">
        <v>3.7650000000000001</v>
      </c>
      <c r="F34" s="8">
        <v>6.7649999999999997</v>
      </c>
      <c r="G34" s="8">
        <v>250.60877576803998</v>
      </c>
      <c r="H34" s="8">
        <v>-3.6801614020675859</v>
      </c>
      <c r="I34" s="8">
        <v>36.642090668400002</v>
      </c>
      <c r="J34" s="7">
        <v>46.735655081941061</v>
      </c>
      <c r="K34" s="7">
        <v>0.93388792860000003</v>
      </c>
    </row>
    <row r="35" spans="1:11" ht="12" customHeight="1" x14ac:dyDescent="0.25">
      <c r="A35" s="14">
        <v>41546</v>
      </c>
      <c r="B35" s="12">
        <v>87.058000000000007</v>
      </c>
      <c r="C35" s="8">
        <v>0.13300000000000001</v>
      </c>
      <c r="D35" s="8">
        <v>2.4569999999999999</v>
      </c>
      <c r="E35" s="8">
        <v>2.59</v>
      </c>
      <c r="F35" s="8">
        <v>6.0209999999999999</v>
      </c>
      <c r="G35" s="8">
        <v>249.85163542998001</v>
      </c>
      <c r="H35" s="8">
        <v>-3.6801614020675859</v>
      </c>
      <c r="I35" s="8">
        <v>36.502657668000005</v>
      </c>
      <c r="J35" s="7">
        <v>46.568856370118844</v>
      </c>
      <c r="K35" s="7">
        <v>0.93388792860000003</v>
      </c>
    </row>
    <row r="36" spans="1:11" ht="12" customHeight="1" x14ac:dyDescent="0.25">
      <c r="A36" s="14">
        <v>41547</v>
      </c>
      <c r="B36" s="12">
        <v>87.287999999999997</v>
      </c>
      <c r="C36" s="8">
        <v>0.16900000000000001</v>
      </c>
      <c r="D36" s="8">
        <v>2.5619999999999998</v>
      </c>
      <c r="E36" s="8">
        <v>2.7309999999999999</v>
      </c>
      <c r="F36" s="8">
        <v>5.9909999999999997</v>
      </c>
      <c r="G36" s="8">
        <v>249.51120285444534</v>
      </c>
      <c r="H36" s="8">
        <v>-3.6801614020675859</v>
      </c>
      <c r="I36" s="8">
        <v>36.798019660800001</v>
      </c>
      <c r="J36" s="7">
        <v>46.946356462881788</v>
      </c>
      <c r="K36" s="7">
        <v>0.93388792860000003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83.33</v>
      </c>
      <c r="C39" s="35">
        <f t="shared" ref="C39:K39" si="0">MIN(C7:C37)</f>
        <v>3.4000000000000002E-2</v>
      </c>
      <c r="D39" s="35">
        <f t="shared" si="0"/>
        <v>2.4569999999999999</v>
      </c>
      <c r="E39" s="35">
        <f t="shared" si="0"/>
        <v>2.59</v>
      </c>
      <c r="F39" s="35">
        <f t="shared" si="0"/>
        <v>5.9909999999999997</v>
      </c>
      <c r="G39" s="35">
        <f t="shared" si="0"/>
        <v>249.51120285444534</v>
      </c>
      <c r="H39" s="35">
        <f t="shared" si="0"/>
        <v>-3.6801614020675859</v>
      </c>
      <c r="I39" s="35">
        <f t="shared" si="0"/>
        <v>36.041368604400006</v>
      </c>
      <c r="J39" s="35">
        <f t="shared" si="0"/>
        <v>45.514464262072238</v>
      </c>
      <c r="K39" s="35">
        <f t="shared" si="0"/>
        <v>0.67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2015-06-10T18:36:36Z</cp:lastPrinted>
  <dcterms:created xsi:type="dcterms:W3CDTF">2012-05-21T15:11:37Z</dcterms:created>
  <dcterms:modified xsi:type="dcterms:W3CDTF">2015-06-10T18:36:38Z</dcterms:modified>
</cp:coreProperties>
</file>