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3\10-2013\"/>
    </mc:Choice>
  </mc:AlternateContent>
  <bookViews>
    <workbookView xWindow="1395" yWindow="315" windowWidth="12825" windowHeight="12300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Mínimos!$A$1:$L$48</definedName>
    <definedName name="_xlnm.Print_Area" localSheetId="0">Promedios!$A$1:$O$52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  <c r="H39" i="4" l="1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<sst xmlns="http://schemas.openxmlformats.org/spreadsheetml/2006/main" count="73" uniqueCount="30">
  <si>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</si>
  <si>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</si>
  <si>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</si>
  <si>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</si>
  <si>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</si>
  <si>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</si>
  <si>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</si>
  <si>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</si>
  <si>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</si>
  <si>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</si>
  <si>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</si>
  <si>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</si>
  <si>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</si>
  <si>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</si>
  <si>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</si>
  <si>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</si>
  <si>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</si>
  <si>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</si>
  <si>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</si>
  <si>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</si>
  <si>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</si>
  <si>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</si>
  <si>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</si>
  <si>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</si>
  <si>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</si>
  <si>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</si>
  <si>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</si>
  <si>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 de R.L, de C.V</t>
  </si>
  <si>
    <t>Palmillas</t>
  </si>
  <si>
    <t>Analizador de H2S, fuera de servicio y evaluación  en Planta;   Analizador de H2O fuera de operación para su reparación.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</si>
</sst>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8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topLeftCell="A13" zoomScale="60" zoomScaleNormal="100" workbookViewId="0">
      <selection activeCell="D17" sqref="D17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  <c r="L2" s="37"/>
      <c r="M2" s="29"/>
      <c r="N2" s="29"/>
    </row>
    <row r="3" spans="1:17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  <c r="L3" s="37"/>
      <c r="M3" s="29"/>
      <c r="N3" s="29"/>
    </row>
    <row r="4" spans="1:17" ht="15.75" thickBot="1" x14ac:dyDescent="0.3">
      <c r="A4" s="58" t="s">
        <v>2</v>
      </c>
      <c r="B4" s="58"/>
      <c r="C4" s="59" t="s">
        <v>9</v>
      </c>
      <c r="D4" s="59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41548</v>
      </c>
      <c r="B7" s="11">
        <v>88.471916666666672</v>
      </c>
      <c r="C7" s="10">
        <v>0.20233333333333337</v>
      </c>
      <c r="D7" s="10">
        <v>3.5912916666666668</v>
      </c>
      <c r="E7" s="10">
        <v>3.793625</v>
      </c>
      <c r="F7" s="10">
        <v>7.2127499999999989</v>
      </c>
      <c r="G7" s="10">
        <v>252.82941010720887</v>
      </c>
      <c r="H7" s="10">
        <v>-3.6801614020675846</v>
      </c>
      <c r="I7" s="10">
        <v>36.841105845150004</v>
      </c>
      <c r="J7" s="10">
        <v>47.076432385267552</v>
      </c>
      <c r="K7" s="10">
        <v>23.93764086178204</v>
      </c>
      <c r="L7" s="39"/>
      <c r="M7" s="30"/>
      <c r="N7" s="30"/>
    </row>
    <row r="8" spans="1:17" ht="12" customHeight="1" x14ac:dyDescent="0.25">
      <c r="A8" s="14">
        <v>41549</v>
      </c>
      <c r="B8" s="12">
        <v>88.414249999999996</v>
      </c>
      <c r="C8" s="8">
        <v>0.19445833333333332</v>
      </c>
      <c r="D8" s="7">
        <v>3.6782499999999998</v>
      </c>
      <c r="E8" s="8">
        <v>3.8727083333333332</v>
      </c>
      <c r="F8" s="8">
        <v>7.2024999999999997</v>
      </c>
      <c r="G8" s="8">
        <v>253.16324210621801</v>
      </c>
      <c r="H8" s="10">
        <v>-3.6801614020675846</v>
      </c>
      <c r="I8" s="8">
        <v>36.805638764549997</v>
      </c>
      <c r="J8" s="7">
        <v>47.025065357193206</v>
      </c>
      <c r="K8" s="7">
        <v>23.330165533333332</v>
      </c>
      <c r="L8" s="40"/>
      <c r="M8" s="36"/>
      <c r="N8" s="36"/>
    </row>
    <row r="9" spans="1:17" ht="12" customHeight="1" x14ac:dyDescent="0.25">
      <c r="A9" s="14">
        <v>41550</v>
      </c>
      <c r="B9" s="12">
        <v>88.60775000000001</v>
      </c>
      <c r="C9" s="8">
        <v>0.19479166666666667</v>
      </c>
      <c r="D9" s="7">
        <v>3.7412916666666667</v>
      </c>
      <c r="E9" s="8">
        <v>3.9360833333333334</v>
      </c>
      <c r="F9" s="8">
        <v>6.9508333333333328</v>
      </c>
      <c r="G9" s="8">
        <v>253.46440430916402</v>
      </c>
      <c r="H9" s="10">
        <v>-3.6801614020675846</v>
      </c>
      <c r="I9" s="8">
        <v>36.712643481900002</v>
      </c>
      <c r="J9" s="7">
        <v>46.944437278466843</v>
      </c>
      <c r="K9" s="7">
        <v>22.291461948333335</v>
      </c>
      <c r="L9" s="40"/>
      <c r="M9" s="36"/>
      <c r="N9" s="36"/>
    </row>
    <row r="10" spans="1:17" ht="12" customHeight="1" x14ac:dyDescent="0.25">
      <c r="A10" s="14">
        <v>41551</v>
      </c>
      <c r="B10" s="12">
        <v>89.025083333333342</v>
      </c>
      <c r="C10" s="8">
        <v>0.21058333333333337</v>
      </c>
      <c r="D10" s="7">
        <v>3.5107916666666674</v>
      </c>
      <c r="E10" s="8">
        <v>3.721375000000001</v>
      </c>
      <c r="F10" s="8">
        <v>6.7927083333333336</v>
      </c>
      <c r="G10" s="8">
        <v>253.64186538474326</v>
      </c>
      <c r="H10" s="10">
        <v>-3.6801614020675846</v>
      </c>
      <c r="I10" s="8">
        <v>36.7197610419</v>
      </c>
      <c r="J10" s="7">
        <v>47.032798348402224</v>
      </c>
      <c r="K10" s="7">
        <v>22.213617272499999</v>
      </c>
      <c r="L10" s="40"/>
      <c r="M10" s="36"/>
      <c r="N10" s="36"/>
    </row>
    <row r="11" spans="1:17" ht="12" customHeight="1" x14ac:dyDescent="0.25">
      <c r="A11" s="14">
        <v>41552</v>
      </c>
      <c r="B11" s="12">
        <v>89.058791666666664</v>
      </c>
      <c r="C11" s="8">
        <v>0.21883333333333341</v>
      </c>
      <c r="D11" s="7">
        <v>3.4661666666666662</v>
      </c>
      <c r="E11" s="8">
        <v>3.6849999999999996</v>
      </c>
      <c r="F11" s="8">
        <v>6.7586666666666675</v>
      </c>
      <c r="G11" s="8">
        <v>253.72582833378596</v>
      </c>
      <c r="H11" s="10">
        <v>-3.6801614020675846</v>
      </c>
      <c r="I11" s="8">
        <v>36.746350013100006</v>
      </c>
      <c r="J11" s="7">
        <v>47.061482895574052</v>
      </c>
      <c r="K11" s="7">
        <v>22.852085058260869</v>
      </c>
      <c r="L11" s="40"/>
      <c r="M11" s="36"/>
      <c r="N11" s="36"/>
    </row>
    <row r="12" spans="1:17" ht="12" customHeight="1" x14ac:dyDescent="0.25">
      <c r="A12" s="14">
        <v>41553</v>
      </c>
      <c r="B12" s="12">
        <v>90.078749999999999</v>
      </c>
      <c r="C12" s="8">
        <v>0.24337500000000001</v>
      </c>
      <c r="D12" s="7">
        <v>3.1226666666666669</v>
      </c>
      <c r="E12" s="8">
        <v>3.3660416666666668</v>
      </c>
      <c r="F12" s="8">
        <v>6.0502916666666673</v>
      </c>
      <c r="G12" s="8">
        <v>252.64208725155856</v>
      </c>
      <c r="H12" s="8">
        <v>-3.6801614020675846</v>
      </c>
      <c r="I12" s="8">
        <v>36.676984157400007</v>
      </c>
      <c r="J12" s="7">
        <v>47.146427797911286</v>
      </c>
      <c r="K12" s="7">
        <v>17.261998773000002</v>
      </c>
      <c r="L12" s="40"/>
      <c r="M12" s="36"/>
      <c r="N12" s="36"/>
    </row>
    <row r="13" spans="1:17" ht="12" customHeight="1" x14ac:dyDescent="0.25">
      <c r="A13" s="14">
        <v>41554</v>
      </c>
      <c r="B13" s="12">
        <v>90.68920833333334</v>
      </c>
      <c r="C13" s="8">
        <v>0.28170833333333339</v>
      </c>
      <c r="D13" s="8">
        <v>3.1357916666666665</v>
      </c>
      <c r="E13" s="8">
        <v>3.4175</v>
      </c>
      <c r="F13" s="8">
        <v>5.3781250000000007</v>
      </c>
      <c r="G13" s="8">
        <v>251.19493924962239</v>
      </c>
      <c r="H13" s="8">
        <v>-3.6801614020675846</v>
      </c>
      <c r="I13" s="8">
        <v>36.487101438149999</v>
      </c>
      <c r="J13" s="7">
        <v>47.005288529503581</v>
      </c>
      <c r="K13" s="7">
        <v>14.031212353749998</v>
      </c>
      <c r="L13" s="40"/>
      <c r="M13" s="36"/>
      <c r="N13" s="36"/>
    </row>
    <row r="14" spans="1:17" ht="12" customHeight="1" x14ac:dyDescent="0.25">
      <c r="A14" s="14">
        <v>41555</v>
      </c>
      <c r="B14" s="12">
        <v>90.562124999999995</v>
      </c>
      <c r="C14" s="8">
        <v>0.28420833333333334</v>
      </c>
      <c r="D14" s="8">
        <v>3.1908749999999997</v>
      </c>
      <c r="E14" s="8">
        <v>3.4750833333333331</v>
      </c>
      <c r="F14" s="8">
        <v>5.3909166666666657</v>
      </c>
      <c r="G14" s="8">
        <v>250.58478026909262</v>
      </c>
      <c r="H14" s="8">
        <v>-3.6767503627999987</v>
      </c>
      <c r="I14" s="8">
        <v>36.500341146449998</v>
      </c>
      <c r="J14" s="7">
        <v>46.988563835566175</v>
      </c>
      <c r="K14" s="7">
        <v>20.847268932500004</v>
      </c>
      <c r="L14" s="40"/>
      <c r="M14" s="36"/>
      <c r="N14" s="36"/>
    </row>
    <row r="15" spans="1:17" ht="12" customHeight="1" x14ac:dyDescent="0.25">
      <c r="A15" s="14">
        <v>41556</v>
      </c>
      <c r="B15" s="12">
        <v>90.293166666666664</v>
      </c>
      <c r="C15" s="8">
        <v>0.26295833333333335</v>
      </c>
      <c r="D15" s="8">
        <v>3.4535</v>
      </c>
      <c r="E15" s="8">
        <v>3.7164583333333332</v>
      </c>
      <c r="F15" s="8">
        <v>5.4438749999999994</v>
      </c>
      <c r="G15" s="8">
        <v>251.27320909281414</v>
      </c>
      <c r="H15" s="8">
        <v>-3.6767503627999987</v>
      </c>
      <c r="I15" s="8">
        <v>36.415762727400001</v>
      </c>
      <c r="J15" s="7">
        <v>46.844017043429815</v>
      </c>
      <c r="K15" s="7">
        <v>14.444253879999998</v>
      </c>
      <c r="L15" s="40"/>
      <c r="M15" s="36"/>
      <c r="N15" s="36"/>
    </row>
    <row r="16" spans="1:17" ht="12" customHeight="1" x14ac:dyDescent="0.25">
      <c r="A16" s="14">
        <v>41557</v>
      </c>
      <c r="B16" s="12">
        <v>88.286833333333334</v>
      </c>
      <c r="C16" s="8">
        <v>9.774999999999999E-2</v>
      </c>
      <c r="D16" s="8">
        <v>5.5206666666666671</v>
      </c>
      <c r="E16" s="8">
        <v>5.6184166666666666</v>
      </c>
      <c r="F16" s="8">
        <v>5.680958333333332</v>
      </c>
      <c r="G16" s="8">
        <v>251.64970660687271</v>
      </c>
      <c r="H16" s="8">
        <v>-3.6767503627999987</v>
      </c>
      <c r="I16" s="8">
        <v>35.717683956300007</v>
      </c>
      <c r="J16" s="7">
        <v>45.693901652079354</v>
      </c>
      <c r="K16" s="7">
        <v>17.558970402000003</v>
      </c>
      <c r="L16" s="40"/>
      <c r="M16" s="36"/>
      <c r="N16" s="36"/>
    </row>
    <row r="17" spans="1:14" ht="12" customHeight="1" x14ac:dyDescent="0.25">
      <c r="A17" s="14">
        <v>41558</v>
      </c>
      <c r="B17" s="12">
        <v>89.952416666666679</v>
      </c>
      <c r="C17" s="8">
        <v>0.22475000000000001</v>
      </c>
      <c r="D17" s="8">
        <v>3.6693333333333324</v>
      </c>
      <c r="E17" s="8">
        <v>3.8940833333333327</v>
      </c>
      <c r="F17" s="8">
        <v>5.5259166666666664</v>
      </c>
      <c r="G17" s="8">
        <v>251.01342840367926</v>
      </c>
      <c r="H17" s="8">
        <v>-3.6767503627999987</v>
      </c>
      <c r="I17" s="8">
        <v>36.432712463850002</v>
      </c>
      <c r="J17" s="7">
        <v>46.78879949713189</v>
      </c>
      <c r="K17" s="7">
        <v>19.085887909166672</v>
      </c>
      <c r="L17" s="40"/>
      <c r="M17" s="36"/>
      <c r="N17" s="36"/>
    </row>
    <row r="18" spans="1:14" ht="12" customHeight="1" x14ac:dyDescent="0.25">
      <c r="A18" s="14">
        <v>41559</v>
      </c>
      <c r="B18" s="12">
        <v>89.962333333333319</v>
      </c>
      <c r="C18" s="8">
        <v>0.15008333333333335</v>
      </c>
      <c r="D18" s="8">
        <v>3.6752499999999997</v>
      </c>
      <c r="E18" s="8">
        <v>3.825333333333333</v>
      </c>
      <c r="F18" s="8">
        <v>5.6267083333333341</v>
      </c>
      <c r="G18" s="8">
        <v>250.83288918423281</v>
      </c>
      <c r="H18" s="8">
        <v>-3.6767503627999987</v>
      </c>
      <c r="I18" s="8">
        <v>36.4441139925</v>
      </c>
      <c r="J18" s="7">
        <v>46.840184053196893</v>
      </c>
      <c r="K18" s="7">
        <v>10.794268072083334</v>
      </c>
      <c r="L18" s="40"/>
      <c r="M18" s="36"/>
      <c r="N18" s="36"/>
    </row>
    <row r="19" spans="1:14" ht="12" customHeight="1" x14ac:dyDescent="0.25">
      <c r="A19" s="14">
        <v>41560</v>
      </c>
      <c r="B19" s="12">
        <v>89.498374999999996</v>
      </c>
      <c r="C19" s="8">
        <v>0.13225000000000001</v>
      </c>
      <c r="D19" s="8">
        <v>4.434499999999999</v>
      </c>
      <c r="E19" s="8">
        <v>4.566749999999999</v>
      </c>
      <c r="F19" s="8">
        <v>5.2792916666666674</v>
      </c>
      <c r="G19" s="8">
        <v>250.53149725183806</v>
      </c>
      <c r="H19" s="10">
        <v>-3.6801614020675846</v>
      </c>
      <c r="I19" s="8">
        <v>36.123172047300002</v>
      </c>
      <c r="J19" s="7">
        <v>46.35113816932018</v>
      </c>
      <c r="K19" s="7">
        <v>14.156112393333336</v>
      </c>
      <c r="L19" s="40"/>
      <c r="M19" s="36"/>
      <c r="N19" s="36"/>
    </row>
    <row r="20" spans="1:14" ht="12" customHeight="1" x14ac:dyDescent="0.25">
      <c r="A20" s="14">
        <v>41561</v>
      </c>
      <c r="B20" s="12">
        <v>88.175291666666681</v>
      </c>
      <c r="C20" s="8">
        <v>0.11737500000000001</v>
      </c>
      <c r="D20" s="8">
        <v>4.7542916666666661</v>
      </c>
      <c r="E20" s="8">
        <v>4.8716666666666661</v>
      </c>
      <c r="F20" s="8">
        <v>6.3834166666666663</v>
      </c>
      <c r="G20" s="8">
        <v>251.50370394475007</v>
      </c>
      <c r="H20" s="10">
        <v>-3.6801614020675846</v>
      </c>
      <c r="I20" s="8">
        <v>36.258099004199998</v>
      </c>
      <c r="J20" s="7">
        <v>46.312866042156585</v>
      </c>
      <c r="K20" s="7">
        <v>20.754900996249997</v>
      </c>
      <c r="L20" s="40"/>
      <c r="M20" s="36"/>
      <c r="N20" s="36"/>
    </row>
    <row r="21" spans="1:14" ht="12" customHeight="1" x14ac:dyDescent="0.25">
      <c r="A21" s="14">
        <v>41562</v>
      </c>
      <c r="B21" s="12">
        <v>89.07479166666667</v>
      </c>
      <c r="C21" s="8">
        <v>0.11787499999999999</v>
      </c>
      <c r="D21" s="8">
        <v>4.8973749999999994</v>
      </c>
      <c r="E21" s="8">
        <v>5.0152499999999991</v>
      </c>
      <c r="F21" s="8">
        <v>5.3822916666666663</v>
      </c>
      <c r="G21" s="8">
        <v>250.98155573435932</v>
      </c>
      <c r="H21" s="8">
        <v>-3.6767503627999987</v>
      </c>
      <c r="I21" s="8">
        <v>35.919861911550001</v>
      </c>
      <c r="J21" s="7">
        <v>46.052066966040698</v>
      </c>
      <c r="K21" s="7">
        <v>19.28894907824164</v>
      </c>
      <c r="L21" s="40"/>
      <c r="M21" s="36"/>
      <c r="N21" s="36"/>
    </row>
    <row r="22" spans="1:14" ht="12" customHeight="1" x14ac:dyDescent="0.25">
      <c r="A22" s="14">
        <v>41563</v>
      </c>
      <c r="B22" s="12">
        <v>89.534958333333336</v>
      </c>
      <c r="C22" s="8">
        <v>0.12575</v>
      </c>
      <c r="D22" s="8">
        <v>4.4594166666666668</v>
      </c>
      <c r="E22" s="8">
        <v>4.5851666666666668</v>
      </c>
      <c r="F22" s="8">
        <v>5.4080416666666657</v>
      </c>
      <c r="G22" s="8">
        <v>250.8874919266357</v>
      </c>
      <c r="H22" s="10">
        <v>-3.6801614020675846</v>
      </c>
      <c r="I22" s="8">
        <v>36.049820532449999</v>
      </c>
      <c r="J22" s="7">
        <v>46.301842714271338</v>
      </c>
      <c r="K22" s="7">
        <v>18.695270297</v>
      </c>
      <c r="L22" s="40"/>
      <c r="M22" s="36"/>
      <c r="N22" s="36"/>
    </row>
    <row r="23" spans="1:14" ht="12" customHeight="1" x14ac:dyDescent="0.25">
      <c r="A23" s="14">
        <v>41564</v>
      </c>
      <c r="B23" s="12">
        <v>89.227208333333337</v>
      </c>
      <c r="C23" s="8">
        <v>0.11</v>
      </c>
      <c r="D23" s="8">
        <v>4.3920833333333329</v>
      </c>
      <c r="E23" s="8">
        <v>4.5020833333333332</v>
      </c>
      <c r="F23" s="8">
        <v>5.7767083333333327</v>
      </c>
      <c r="G23" s="8">
        <v>251.15896627623653</v>
      </c>
      <c r="H23" s="8">
        <v>-3.6767503627999987</v>
      </c>
      <c r="I23" s="8">
        <v>36.188051397899997</v>
      </c>
      <c r="J23" s="7">
        <v>46.421412081919833</v>
      </c>
      <c r="K23" s="7">
        <v>15.311002061666668</v>
      </c>
      <c r="L23" s="40"/>
      <c r="M23" s="36"/>
      <c r="N23" s="36"/>
    </row>
    <row r="24" spans="1:14" ht="12" customHeight="1" x14ac:dyDescent="0.25">
      <c r="A24" s="14">
        <v>41565</v>
      </c>
      <c r="B24" s="12">
        <v>88.836375000000018</v>
      </c>
      <c r="C24" s="8">
        <v>9.9625000000000019E-2</v>
      </c>
      <c r="D24" s="8">
        <v>5.0810416666666667</v>
      </c>
      <c r="E24" s="8">
        <v>5.1806666666666663</v>
      </c>
      <c r="F24" s="8">
        <v>5.3608749999999992</v>
      </c>
      <c r="G24" s="8">
        <v>251.05116639554254</v>
      </c>
      <c r="H24" s="8">
        <v>-3.6767503627999987</v>
      </c>
      <c r="I24" s="8">
        <v>35.924668881300001</v>
      </c>
      <c r="J24" s="7">
        <v>45.992050278800839</v>
      </c>
      <c r="K24" s="7">
        <v>28.031635395416668</v>
      </c>
      <c r="L24" s="40"/>
      <c r="M24" s="36"/>
      <c r="N24" s="36"/>
    </row>
    <row r="25" spans="1:14" ht="12" customHeight="1" x14ac:dyDescent="0.25">
      <c r="A25" s="14">
        <v>41566</v>
      </c>
      <c r="B25" s="12">
        <v>87.826416666666674</v>
      </c>
      <c r="C25" s="8">
        <v>7.5874999999999998E-2</v>
      </c>
      <c r="D25" s="8">
        <v>6.3032916666666665</v>
      </c>
      <c r="E25" s="8">
        <v>6.3791666666666664</v>
      </c>
      <c r="F25" s="8">
        <v>5.2572916666666663</v>
      </c>
      <c r="G25" s="8">
        <v>251.09647659395304</v>
      </c>
      <c r="H25" s="8">
        <v>-3.6767503627999987</v>
      </c>
      <c r="I25" s="8">
        <v>35.410393421400002</v>
      </c>
      <c r="J25" s="7">
        <v>45.2108007376413</v>
      </c>
      <c r="K25" s="7">
        <v>20.051975192083333</v>
      </c>
      <c r="L25" s="40"/>
      <c r="M25" s="36"/>
      <c r="N25" s="36"/>
    </row>
    <row r="26" spans="1:14" ht="12" customHeight="1" x14ac:dyDescent="0.25">
      <c r="A26" s="14">
        <v>41567</v>
      </c>
      <c r="B26" s="12">
        <v>87.437291666666667</v>
      </c>
      <c r="C26" s="8">
        <v>5.5125000000000028E-2</v>
      </c>
      <c r="D26" s="8">
        <v>6.9343333333333348</v>
      </c>
      <c r="E26" s="8">
        <v>6.9894583333333351</v>
      </c>
      <c r="F26" s="8">
        <v>5.1169999999999991</v>
      </c>
      <c r="G26" s="8">
        <v>250.88963266779842</v>
      </c>
      <c r="H26" s="8">
        <v>-3.6767503627999987</v>
      </c>
      <c r="I26" s="8">
        <v>35.097751283849988</v>
      </c>
      <c r="J26" s="7">
        <v>44.785157793003357</v>
      </c>
      <c r="K26" s="7">
        <v>21.590278935416674</v>
      </c>
      <c r="L26" s="40"/>
      <c r="M26" s="36"/>
      <c r="N26" s="36"/>
    </row>
    <row r="27" spans="1:14" ht="12" customHeight="1" x14ac:dyDescent="0.25">
      <c r="A27" s="14">
        <v>41568</v>
      </c>
      <c r="B27" s="12">
        <v>86.403958333333321</v>
      </c>
      <c r="C27" s="8">
        <v>4.3958333333333342E-2</v>
      </c>
      <c r="D27" s="8">
        <v>7.2340416666666654</v>
      </c>
      <c r="E27" s="8">
        <v>7.2779999999999987</v>
      </c>
      <c r="F27" s="8">
        <v>5.8191250000000005</v>
      </c>
      <c r="G27" s="8">
        <v>251.65255955422612</v>
      </c>
      <c r="H27" s="8">
        <v>-3.6767503627999987</v>
      </c>
      <c r="I27" s="8">
        <v>35.203635979200001</v>
      </c>
      <c r="J27" s="8">
        <v>44.742231669220011</v>
      </c>
      <c r="K27" s="8">
        <v>21.167942522499999</v>
      </c>
      <c r="L27" s="40"/>
      <c r="M27" s="36"/>
      <c r="N27" s="36"/>
    </row>
    <row r="28" spans="1:14" ht="12" customHeight="1" x14ac:dyDescent="0.25">
      <c r="A28" s="14">
        <v>41569</v>
      </c>
      <c r="B28" s="12">
        <v>86.621125000000006</v>
      </c>
      <c r="C28" s="8">
        <v>3.8333333333333344E-2</v>
      </c>
      <c r="D28" s="8">
        <v>7.2372916666666667</v>
      </c>
      <c r="E28" s="8">
        <v>7.2756249999999998</v>
      </c>
      <c r="F28" s="8">
        <v>5.452208333333334</v>
      </c>
      <c r="G28" s="8">
        <v>252.19434507373353</v>
      </c>
      <c r="H28" s="8">
        <v>-3.6767503627999987</v>
      </c>
      <c r="I28" s="8">
        <v>35.229871165800006</v>
      </c>
      <c r="J28" s="7">
        <v>44.759686960438913</v>
      </c>
      <c r="K28" s="7">
        <v>23.181447346666666</v>
      </c>
      <c r="L28" s="40"/>
      <c r="M28" s="36"/>
      <c r="N28" s="36"/>
    </row>
    <row r="29" spans="1:14" ht="12" customHeight="1" x14ac:dyDescent="0.25">
      <c r="A29" s="14">
        <v>41570</v>
      </c>
      <c r="B29" s="12">
        <v>86.579666666666654</v>
      </c>
      <c r="C29" s="8">
        <v>4.0916666666666678E-2</v>
      </c>
      <c r="D29" s="8">
        <v>7.0499583333333335</v>
      </c>
      <c r="E29" s="8">
        <v>7.0908750000000005</v>
      </c>
      <c r="F29" s="8">
        <v>5.5847083333333325</v>
      </c>
      <c r="G29" s="8">
        <v>252.95974341797969</v>
      </c>
      <c r="H29" s="8">
        <v>-3.6767503627999987</v>
      </c>
      <c r="I29" s="8">
        <v>35.400391505100004</v>
      </c>
      <c r="J29" s="7">
        <v>44.935129457018206</v>
      </c>
      <c r="K29" s="7">
        <v>21.761072477916667</v>
      </c>
      <c r="L29" s="40"/>
      <c r="M29" s="36"/>
      <c r="N29" s="36"/>
    </row>
    <row r="30" spans="1:14" ht="12" customHeight="1" x14ac:dyDescent="0.25">
      <c r="A30" s="14">
        <v>41571</v>
      </c>
      <c r="B30" s="12">
        <v>89.443624999999997</v>
      </c>
      <c r="C30" s="8">
        <v>0.12762499999999999</v>
      </c>
      <c r="D30" s="8">
        <v>5.0206666666666671</v>
      </c>
      <c r="E30" s="8">
        <v>5.1482916666666672</v>
      </c>
      <c r="F30" s="8">
        <v>4.719125</v>
      </c>
      <c r="G30" s="8">
        <v>252.33846107430327</v>
      </c>
      <c r="H30" s="8">
        <v>-3.6801614020675855</v>
      </c>
      <c r="I30" s="8">
        <v>35.832740534850011</v>
      </c>
      <c r="J30" s="7">
        <v>45.942824939021286</v>
      </c>
      <c r="K30" s="7">
        <v>17.431979012916674</v>
      </c>
      <c r="L30" s="40"/>
      <c r="M30" s="36"/>
      <c r="N30" s="36"/>
    </row>
    <row r="31" spans="1:14" ht="12" customHeight="1" x14ac:dyDescent="0.25">
      <c r="A31" s="14">
        <v>41572</v>
      </c>
      <c r="B31" s="12">
        <v>89.595541666666676</v>
      </c>
      <c r="C31" s="8">
        <v>0.12616666666666665</v>
      </c>
      <c r="D31" s="8">
        <v>4.7673750000000004</v>
      </c>
      <c r="E31" s="8">
        <v>4.8935416666666667</v>
      </c>
      <c r="F31" s="8">
        <v>4.9859999999999998</v>
      </c>
      <c r="G31" s="8">
        <v>252.55765238931187</v>
      </c>
      <c r="H31" s="8">
        <v>-3.6801614020675855</v>
      </c>
      <c r="I31" s="8">
        <v>35.877840569999996</v>
      </c>
      <c r="J31" s="7">
        <v>46.073544370796562</v>
      </c>
      <c r="K31" s="7">
        <v>14.281466020676401</v>
      </c>
      <c r="L31" s="40"/>
      <c r="M31" s="36"/>
      <c r="N31" s="36"/>
    </row>
    <row r="32" spans="1:14" ht="12" customHeight="1" x14ac:dyDescent="0.25">
      <c r="A32" s="14">
        <v>41573</v>
      </c>
      <c r="B32" s="12">
        <v>89.639041666666643</v>
      </c>
      <c r="C32" s="8">
        <v>0.17691666666666664</v>
      </c>
      <c r="D32" s="8">
        <v>4.4651250000000005</v>
      </c>
      <c r="E32" s="8">
        <v>4.6320399999999999</v>
      </c>
      <c r="F32" s="8">
        <v>5.2713199999999993</v>
      </c>
      <c r="G32" s="8">
        <v>252.24977890511923</v>
      </c>
      <c r="H32" s="8">
        <v>-3.6767503627999987</v>
      </c>
      <c r="I32" s="8">
        <v>35.993265286896005</v>
      </c>
      <c r="J32" s="7">
        <v>46.237902214707233</v>
      </c>
      <c r="K32" s="7">
        <v>13.30621119375</v>
      </c>
      <c r="L32" s="40"/>
      <c r="M32" s="36"/>
      <c r="N32" s="36"/>
    </row>
    <row r="33" spans="1:14" ht="12" customHeight="1" x14ac:dyDescent="0.25">
      <c r="A33" s="14">
        <v>41574</v>
      </c>
      <c r="B33" s="12">
        <v>90.453791666666675</v>
      </c>
      <c r="C33" s="8">
        <v>0.229375</v>
      </c>
      <c r="D33" s="8">
        <v>3.6597916666666674</v>
      </c>
      <c r="E33" s="8">
        <v>3.8891666666666675</v>
      </c>
      <c r="F33" s="8">
        <v>5.2347083333333337</v>
      </c>
      <c r="G33" s="8">
        <v>251.10896208142037</v>
      </c>
      <c r="H33" s="10">
        <v>-3.6801614020675846</v>
      </c>
      <c r="I33" s="8">
        <v>36.231864166500003</v>
      </c>
      <c r="J33" s="7">
        <v>46.671858642048377</v>
      </c>
      <c r="K33" s="7">
        <v>12.639709726708331</v>
      </c>
      <c r="L33" s="40"/>
      <c r="M33" s="36"/>
      <c r="N33" s="36"/>
    </row>
    <row r="34" spans="1:14" ht="12" customHeight="1" x14ac:dyDescent="0.25">
      <c r="A34" s="14">
        <v>41575</v>
      </c>
      <c r="B34" s="12">
        <v>90.437291666666667</v>
      </c>
      <c r="C34" s="8">
        <v>0.22695833333333329</v>
      </c>
      <c r="D34" s="8">
        <v>3.7516666666666665</v>
      </c>
      <c r="E34" s="8">
        <v>3.9786249999999996</v>
      </c>
      <c r="F34" s="8">
        <v>5.0674166666666665</v>
      </c>
      <c r="G34" s="8">
        <v>250.99079533580235</v>
      </c>
      <c r="H34" s="10">
        <v>-3.6801614020675846</v>
      </c>
      <c r="I34" s="8">
        <v>36.221760371400002</v>
      </c>
      <c r="J34" s="8">
        <v>46.629225657653478</v>
      </c>
      <c r="K34" s="8">
        <v>10.434672144166667</v>
      </c>
      <c r="L34" s="40"/>
      <c r="M34" s="36"/>
      <c r="N34" s="36"/>
    </row>
    <row r="35" spans="1:14" ht="12" customHeight="1" x14ac:dyDescent="0.25">
      <c r="A35" s="14">
        <v>41576</v>
      </c>
      <c r="B35" s="12">
        <v>89.818791666666684</v>
      </c>
      <c r="C35" s="8">
        <v>0.19745833333333332</v>
      </c>
      <c r="D35" s="8">
        <v>4.3144583333333317</v>
      </c>
      <c r="E35" s="8">
        <v>4.5119166666666652</v>
      </c>
      <c r="F35" s="8">
        <v>5.1536666666666671</v>
      </c>
      <c r="G35" s="8">
        <v>251.60164156759302</v>
      </c>
      <c r="H35" s="10">
        <v>-3.6801614020675846</v>
      </c>
      <c r="I35" s="8">
        <v>36.046676420099999</v>
      </c>
      <c r="J35" s="7">
        <v>46.314106385064441</v>
      </c>
      <c r="K35" s="7">
        <v>13.416007042499999</v>
      </c>
      <c r="L35" s="40"/>
      <c r="M35" s="36"/>
      <c r="N35" s="36"/>
    </row>
    <row r="36" spans="1:14" ht="12" customHeight="1" x14ac:dyDescent="0.25">
      <c r="A36" s="14">
        <v>41577</v>
      </c>
      <c r="B36" s="12">
        <v>89.798625000000001</v>
      </c>
      <c r="C36" s="8">
        <v>0.16224999999999998</v>
      </c>
      <c r="D36" s="8">
        <v>4.4172000000000002</v>
      </c>
      <c r="E36" s="8">
        <v>4.9341250000000008</v>
      </c>
      <c r="F36" s="8">
        <v>5.0889583333333333</v>
      </c>
      <c r="G36" s="8">
        <v>252.05561896840862</v>
      </c>
      <c r="H36" s="10">
        <v>-3.6801614020675846</v>
      </c>
      <c r="I36" s="8">
        <v>35.872388658599995</v>
      </c>
      <c r="J36" s="7">
        <v>46.048732423168374</v>
      </c>
      <c r="K36" s="7">
        <v>10.16163484833333</v>
      </c>
      <c r="L36" s="40"/>
      <c r="M36" s="36"/>
      <c r="N36" s="36"/>
    </row>
    <row r="37" spans="1:14" ht="12" customHeight="1" thickBot="1" x14ac:dyDescent="0.3">
      <c r="A37" s="14">
        <v>41578</v>
      </c>
      <c r="B37" s="26">
        <v>89.476166666666686</v>
      </c>
      <c r="C37" s="27">
        <v>0.15187500000000001</v>
      </c>
      <c r="D37" s="27">
        <v>4.7823000000000002</v>
      </c>
      <c r="E37" s="27">
        <v>4.5794583333333332</v>
      </c>
      <c r="F37" s="27">
        <v>5.1674999999999995</v>
      </c>
      <c r="G37" s="27">
        <v>252.42491701456993</v>
      </c>
      <c r="H37" s="10">
        <v>-3.6801614020675846</v>
      </c>
      <c r="I37" s="8">
        <v>35.988440474400001</v>
      </c>
      <c r="J37" s="7">
        <v>46.259571742784175</v>
      </c>
      <c r="K37" s="7">
        <v>8.6732911208333316</v>
      </c>
      <c r="L37" s="40"/>
      <c r="M37" s="36"/>
      <c r="N37" s="36"/>
    </row>
    <row r="38" spans="1:14" ht="17.25" customHeight="1" x14ac:dyDescent="0.25">
      <c r="A38" s="57" t="s">
        <v>26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86.403958333333321</v>
      </c>
      <c r="C40" s="31">
        <f t="shared" ref="C40:K40" si="0">MIN(C7:C37)</f>
        <v>3.8333333333333344E-2</v>
      </c>
      <c r="D40" s="31">
        <f t="shared" si="0"/>
        <v>3.1226666666666669</v>
      </c>
      <c r="E40" s="31">
        <f t="shared" si="0"/>
        <v>3.3660416666666668</v>
      </c>
      <c r="F40" s="31">
        <f t="shared" si="0"/>
        <v>4.719125</v>
      </c>
      <c r="G40" s="31">
        <f t="shared" si="0"/>
        <v>250.53149725183806</v>
      </c>
      <c r="H40" s="31">
        <f t="shared" si="0"/>
        <v>-3.6801614020675855</v>
      </c>
      <c r="I40" s="31">
        <f t="shared" si="0"/>
        <v>35.097751283849988</v>
      </c>
      <c r="J40" s="31">
        <f t="shared" si="0"/>
        <v>44.742231669220011</v>
      </c>
      <c r="K40" s="31">
        <f t="shared" si="0"/>
        <v>8.6732911208333316</v>
      </c>
      <c r="L40" s="28"/>
    </row>
    <row r="41" spans="1:14" x14ac:dyDescent="0.25">
      <c r="A41" s="20" t="s">
        <v>18</v>
      </c>
      <c r="B41" s="32">
        <f>AVERAGE(B7:B37)</f>
        <v>89.073579301075284</v>
      </c>
      <c r="C41" s="32">
        <f t="shared" ref="C41:L41" si="1">AVERAGE(C7:C37)</f>
        <v>0.15875940860215054</v>
      </c>
      <c r="D41" s="32">
        <f t="shared" si="1"/>
        <v>4.5713575268817213</v>
      </c>
      <c r="E41" s="32">
        <f t="shared" si="1"/>
        <v>4.7297929569892476</v>
      </c>
      <c r="F41" s="32">
        <f t="shared" si="1"/>
        <v>5.6620613978494623</v>
      </c>
      <c r="G41" s="32">
        <f t="shared" si="1"/>
        <v>251.81454053137338</v>
      </c>
      <c r="H41" s="32">
        <f t="shared" si="1"/>
        <v>-3.6786209327209312</v>
      </c>
      <c r="I41" s="32">
        <f t="shared" si="1"/>
        <v>36.108738472304715</v>
      </c>
      <c r="J41" s="32">
        <f t="shared" si="1"/>
        <v>46.273856384477348</v>
      </c>
      <c r="K41" s="32">
        <f t="shared" si="1"/>
        <v>17.838206090422126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90.68920833333334</v>
      </c>
      <c r="C42" s="33">
        <f t="shared" ref="C42:K42" si="2">MAX(C7:C37)</f>
        <v>0.28420833333333334</v>
      </c>
      <c r="D42" s="33">
        <f t="shared" si="2"/>
        <v>7.2372916666666667</v>
      </c>
      <c r="E42" s="33">
        <f t="shared" si="2"/>
        <v>7.2779999999999987</v>
      </c>
      <c r="F42" s="33">
        <f t="shared" si="2"/>
        <v>7.2127499999999989</v>
      </c>
      <c r="G42" s="33">
        <f t="shared" si="2"/>
        <v>253.72582833378596</v>
      </c>
      <c r="H42" s="33">
        <f t="shared" si="2"/>
        <v>-3.6767503627999987</v>
      </c>
      <c r="I42" s="33">
        <f t="shared" si="2"/>
        <v>36.841105845150004</v>
      </c>
      <c r="J42" s="33">
        <f t="shared" si="2"/>
        <v>47.146427797911286</v>
      </c>
      <c r="K42" s="33">
        <f t="shared" si="2"/>
        <v>28.031635395416668</v>
      </c>
      <c r="L42" s="28"/>
    </row>
    <row r="43" spans="1:14" ht="15.75" thickBot="1" x14ac:dyDescent="0.3">
      <c r="A43" s="24" t="s">
        <v>25</v>
      </c>
      <c r="B43" s="34">
        <f>STDEV(B7:B37)</f>
        <v>1.1709281341293758</v>
      </c>
      <c r="C43" s="34">
        <f t="shared" ref="C43:K43" si="3">STDEV(C7:C37)</f>
        <v>7.1080924888921551E-2</v>
      </c>
      <c r="D43" s="34">
        <f t="shared" si="3"/>
        <v>1.2369530789279073</v>
      </c>
      <c r="E43" s="34">
        <f t="shared" si="3"/>
        <v>1.1720779639213192</v>
      </c>
      <c r="F43" s="34">
        <f t="shared" si="3"/>
        <v>0.67349287247350187</v>
      </c>
      <c r="G43" s="34">
        <f t="shared" si="3"/>
        <v>0.94692545362698188</v>
      </c>
      <c r="H43" s="34">
        <f t="shared" si="3"/>
        <v>1.7255745356547991E-3</v>
      </c>
      <c r="I43" s="34">
        <f t="shared" si="3"/>
        <v>0.48991831220314758</v>
      </c>
      <c r="J43" s="34">
        <f t="shared" si="3"/>
        <v>0.73785526469659035</v>
      </c>
      <c r="K43" s="34">
        <f t="shared" si="3"/>
        <v>4.8476938094565192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8" t="s">
        <v>29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x14ac:dyDescent="0.25">
      <c r="A46" s="2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x14ac:dyDescent="0.25">
      <c r="A48" s="2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0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C2" sqref="C2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41548</v>
      </c>
      <c r="B7" s="11">
        <v>88.795000000000002</v>
      </c>
      <c r="C7" s="10">
        <v>0.23699999999999999</v>
      </c>
      <c r="D7" s="10">
        <v>3.7269999999999999</v>
      </c>
      <c r="E7" s="10">
        <v>3.964</v>
      </c>
      <c r="F7" s="10">
        <v>7.5259999999999998</v>
      </c>
      <c r="G7" s="10">
        <v>252.98921755121125</v>
      </c>
      <c r="H7" s="10">
        <v>-3.6801614020675846</v>
      </c>
      <c r="I7" s="10">
        <v>36.951377958000002</v>
      </c>
      <c r="J7" s="10">
        <v>47.181726606547272</v>
      </c>
      <c r="K7" s="10">
        <v>70.179709303283786</v>
      </c>
    </row>
    <row r="8" spans="1:13" ht="12" customHeight="1" x14ac:dyDescent="0.25">
      <c r="A8" s="14">
        <v>41549</v>
      </c>
      <c r="B8" s="12">
        <v>88.941999999999993</v>
      </c>
      <c r="C8" s="8">
        <v>0.218</v>
      </c>
      <c r="D8" s="7">
        <v>3.9380000000000002</v>
      </c>
      <c r="E8" s="8">
        <v>4.1560000000000006</v>
      </c>
      <c r="F8" s="8">
        <v>7.5960000000000001</v>
      </c>
      <c r="G8" s="8">
        <v>253.35297371161229</v>
      </c>
      <c r="H8" s="10">
        <v>-3.6801614020675846</v>
      </c>
      <c r="I8" s="8">
        <v>36.895111552799996</v>
      </c>
      <c r="J8" s="7">
        <v>47.131303321292052</v>
      </c>
      <c r="K8" s="7">
        <v>55.024624583227933</v>
      </c>
    </row>
    <row r="9" spans="1:13" ht="12" customHeight="1" x14ac:dyDescent="0.25">
      <c r="A9" s="14">
        <v>41550</v>
      </c>
      <c r="B9" s="12">
        <v>88.992000000000004</v>
      </c>
      <c r="C9" s="8">
        <v>0.20899999999999999</v>
      </c>
      <c r="D9" s="7">
        <v>3.9</v>
      </c>
      <c r="E9" s="8">
        <v>4.109</v>
      </c>
      <c r="F9" s="8">
        <v>7.5140000000000002</v>
      </c>
      <c r="G9" s="8">
        <v>253.71818539567738</v>
      </c>
      <c r="H9" s="10">
        <v>-3.6801614020675846</v>
      </c>
      <c r="I9" s="8">
        <v>36.827871544799997</v>
      </c>
      <c r="J9" s="7">
        <v>47.018920911782786</v>
      </c>
      <c r="K9" s="7">
        <v>51.233636265556981</v>
      </c>
    </row>
    <row r="10" spans="1:13" ht="12" customHeight="1" x14ac:dyDescent="0.25">
      <c r="A10" s="14">
        <v>41551</v>
      </c>
      <c r="B10" s="12">
        <v>90.513999999999996</v>
      </c>
      <c r="C10" s="8">
        <v>0.30099999999999999</v>
      </c>
      <c r="D10" s="7">
        <v>3.94</v>
      </c>
      <c r="E10" s="8">
        <v>4.2409999999999997</v>
      </c>
      <c r="F10" s="8">
        <v>7.2759999999999998</v>
      </c>
      <c r="G10" s="8">
        <v>253.83771424808941</v>
      </c>
      <c r="H10" s="10">
        <v>-3.6801614020675846</v>
      </c>
      <c r="I10" s="8">
        <v>36.872565634800004</v>
      </c>
      <c r="J10" s="7">
        <v>47.449136802483032</v>
      </c>
      <c r="K10" s="7">
        <v>57.445272772167179</v>
      </c>
    </row>
    <row r="11" spans="1:13" ht="12" customHeight="1" x14ac:dyDescent="0.25">
      <c r="A11" s="14">
        <v>41552</v>
      </c>
      <c r="B11" s="12">
        <v>89.718999999999994</v>
      </c>
      <c r="C11" s="8">
        <v>0.252</v>
      </c>
      <c r="D11" s="7">
        <v>3.6320000000000001</v>
      </c>
      <c r="E11" s="8">
        <v>3.8840000000000003</v>
      </c>
      <c r="F11" s="8">
        <v>7.1710000000000003</v>
      </c>
      <c r="G11" s="8">
        <v>253.89265900111221</v>
      </c>
      <c r="H11" s="10">
        <v>-3.6801614020675846</v>
      </c>
      <c r="I11" s="8">
        <v>36.894621697200002</v>
      </c>
      <c r="J11" s="8">
        <v>47.201208561779659</v>
      </c>
      <c r="K11" s="8">
        <v>54.567844540317367</v>
      </c>
    </row>
    <row r="12" spans="1:13" ht="12" customHeight="1" x14ac:dyDescent="0.25">
      <c r="A12" s="14">
        <v>41553</v>
      </c>
      <c r="B12" s="12">
        <v>90.784999999999997</v>
      </c>
      <c r="C12" s="8">
        <v>0.26400000000000001</v>
      </c>
      <c r="D12" s="7">
        <v>3.3690000000000002</v>
      </c>
      <c r="E12" s="8">
        <v>3.633</v>
      </c>
      <c r="F12" s="8">
        <v>6.5940000000000003</v>
      </c>
      <c r="G12" s="8">
        <v>252.88389791252663</v>
      </c>
      <c r="H12" s="8">
        <v>-3.6801614020675846</v>
      </c>
      <c r="I12" s="8">
        <v>36.903275812799997</v>
      </c>
      <c r="J12" s="7">
        <v>47.315652493243313</v>
      </c>
      <c r="K12" s="7">
        <v>53.343120936600002</v>
      </c>
    </row>
    <row r="13" spans="1:13" ht="12" customHeight="1" x14ac:dyDescent="0.25">
      <c r="A13" s="14">
        <v>41554</v>
      </c>
      <c r="B13" s="12">
        <v>90.872</v>
      </c>
      <c r="C13" s="8">
        <v>0.28999999999999998</v>
      </c>
      <c r="D13" s="8">
        <v>3.2120000000000002</v>
      </c>
      <c r="E13" s="8">
        <v>3.5020000000000002</v>
      </c>
      <c r="F13" s="8">
        <v>5.4820000000000002</v>
      </c>
      <c r="G13" s="8">
        <v>251.24528962114096</v>
      </c>
      <c r="H13" s="8">
        <v>-3.6801614020675846</v>
      </c>
      <c r="I13" s="8">
        <v>36.5484863808</v>
      </c>
      <c r="J13" s="7">
        <v>47.073400213671192</v>
      </c>
      <c r="K13" s="7">
        <v>41.551043509799996</v>
      </c>
    </row>
    <row r="14" spans="1:13" ht="12" customHeight="1" x14ac:dyDescent="0.25">
      <c r="A14" s="14">
        <v>41555</v>
      </c>
      <c r="B14" s="12">
        <v>93.06</v>
      </c>
      <c r="C14" s="8">
        <v>0.41</v>
      </c>
      <c r="D14" s="8">
        <v>3.8</v>
      </c>
      <c r="E14" s="8">
        <v>4.21</v>
      </c>
      <c r="F14" s="8">
        <v>5.8559999999999999</v>
      </c>
      <c r="G14" s="8">
        <v>250.71470538165048</v>
      </c>
      <c r="H14" s="8">
        <v>-3.6767503628</v>
      </c>
      <c r="I14" s="8">
        <v>36.958541572800002</v>
      </c>
      <c r="J14" s="7">
        <v>47.783405801588778</v>
      </c>
      <c r="K14" s="7">
        <v>55.015756032599995</v>
      </c>
    </row>
    <row r="15" spans="1:13" ht="12" customHeight="1" x14ac:dyDescent="0.25">
      <c r="A15" s="14">
        <v>41556</v>
      </c>
      <c r="B15" s="12">
        <v>90.948999999999998</v>
      </c>
      <c r="C15" s="8">
        <v>0.317</v>
      </c>
      <c r="D15" s="8">
        <v>4.3529999999999998</v>
      </c>
      <c r="E15" s="8">
        <v>4.67</v>
      </c>
      <c r="F15" s="8">
        <v>5.7160000000000002</v>
      </c>
      <c r="G15" s="8">
        <v>251.51103741216673</v>
      </c>
      <c r="H15" s="8">
        <v>-3.6767503628</v>
      </c>
      <c r="I15" s="8">
        <v>36.624845239199999</v>
      </c>
      <c r="J15" s="7">
        <v>47.134392870409528</v>
      </c>
      <c r="K15" s="7">
        <v>46.973168946000001</v>
      </c>
    </row>
    <row r="16" spans="1:13" ht="12" customHeight="1" x14ac:dyDescent="0.25">
      <c r="A16" s="14">
        <v>41557</v>
      </c>
      <c r="B16" s="12">
        <v>91.905000000000001</v>
      </c>
      <c r="C16" s="8">
        <v>0.17499999999999999</v>
      </c>
      <c r="D16" s="8">
        <v>6.3680000000000003</v>
      </c>
      <c r="E16" s="8">
        <v>6.5430000000000001</v>
      </c>
      <c r="F16" s="8">
        <v>6.3289999999999997</v>
      </c>
      <c r="G16" s="8">
        <v>251.783779009158</v>
      </c>
      <c r="H16" s="8">
        <v>-3.6767503628</v>
      </c>
      <c r="I16" s="8">
        <v>36.252768510000003</v>
      </c>
      <c r="J16" s="7">
        <v>46.693272704845171</v>
      </c>
      <c r="K16" s="7">
        <v>47.722199534721994</v>
      </c>
    </row>
    <row r="17" spans="1:11" ht="12" customHeight="1" x14ac:dyDescent="0.25">
      <c r="A17" s="14">
        <v>41558</v>
      </c>
      <c r="B17" s="12">
        <v>90.897999999999996</v>
      </c>
      <c r="C17" s="8">
        <v>0.26400000000000001</v>
      </c>
      <c r="D17" s="8">
        <v>4.5350000000000001</v>
      </c>
      <c r="E17" s="8">
        <v>4.7990000000000004</v>
      </c>
      <c r="F17" s="8">
        <v>6.04</v>
      </c>
      <c r="G17" s="8">
        <v>251.34854526341354</v>
      </c>
      <c r="H17" s="8">
        <v>-3.6767503628</v>
      </c>
      <c r="I17" s="8">
        <v>36.599917032</v>
      </c>
      <c r="J17" s="7">
        <v>47.008809877745243</v>
      </c>
      <c r="K17" s="7">
        <v>47.722199534721994</v>
      </c>
    </row>
    <row r="18" spans="1:11" ht="12" customHeight="1" x14ac:dyDescent="0.25">
      <c r="A18" s="14">
        <v>41559</v>
      </c>
      <c r="B18" s="12">
        <v>90.531999999999996</v>
      </c>
      <c r="C18" s="8">
        <v>0.23300000000000001</v>
      </c>
      <c r="D18" s="8">
        <v>3.8889999999999998</v>
      </c>
      <c r="E18" s="8">
        <v>4.1219999999999999</v>
      </c>
      <c r="F18" s="8">
        <v>6.452</v>
      </c>
      <c r="G18" s="8">
        <v>251.30280361228884</v>
      </c>
      <c r="H18" s="8">
        <v>-3.6767503628</v>
      </c>
      <c r="I18" s="8">
        <v>36.624058120800001</v>
      </c>
      <c r="J18" s="7">
        <v>46.96781852819133</v>
      </c>
      <c r="K18" s="7">
        <v>31.253364798037431</v>
      </c>
    </row>
    <row r="19" spans="1:11" ht="12" customHeight="1" x14ac:dyDescent="0.25">
      <c r="A19" s="14">
        <v>41560</v>
      </c>
      <c r="B19" s="12">
        <v>90.135000000000005</v>
      </c>
      <c r="C19" s="8">
        <v>0.15</v>
      </c>
      <c r="D19" s="8">
        <v>4.7709999999999999</v>
      </c>
      <c r="E19" s="8">
        <v>4.9210000000000003</v>
      </c>
      <c r="F19" s="8">
        <v>6.0819999999999999</v>
      </c>
      <c r="G19" s="8">
        <v>250.97678495232495</v>
      </c>
      <c r="H19" s="10">
        <v>-3.6801614020675846</v>
      </c>
      <c r="I19" s="8">
        <v>36.300828787200004</v>
      </c>
      <c r="J19" s="7">
        <v>46.651325920104647</v>
      </c>
      <c r="K19" s="7">
        <v>46.225836184640194</v>
      </c>
    </row>
    <row r="20" spans="1:11" ht="12" customHeight="1" x14ac:dyDescent="0.25">
      <c r="A20" s="14">
        <v>41561</v>
      </c>
      <c r="B20" s="12">
        <v>88.786000000000001</v>
      </c>
      <c r="C20" s="8">
        <v>0.13200000000000001</v>
      </c>
      <c r="D20" s="8">
        <v>5.2539999999999996</v>
      </c>
      <c r="E20" s="8">
        <v>5.3859999999999992</v>
      </c>
      <c r="F20" s="8">
        <v>6.7779999999999996</v>
      </c>
      <c r="G20" s="8">
        <v>251.73903652831854</v>
      </c>
      <c r="H20" s="10">
        <v>-3.6801614020675846</v>
      </c>
      <c r="I20" s="8">
        <v>36.452395134</v>
      </c>
      <c r="J20" s="7">
        <v>46.51114402277814</v>
      </c>
      <c r="K20" s="7">
        <v>41.733800172466545</v>
      </c>
    </row>
    <row r="21" spans="1:11" ht="12" customHeight="1" x14ac:dyDescent="0.25">
      <c r="A21" s="14">
        <v>41562</v>
      </c>
      <c r="B21" s="12">
        <v>89.942999999999998</v>
      </c>
      <c r="C21" s="8">
        <v>0.155</v>
      </c>
      <c r="D21" s="8">
        <v>5.2919999999999998</v>
      </c>
      <c r="E21" s="8">
        <v>5.4470000000000001</v>
      </c>
      <c r="F21" s="8">
        <v>6.3369999999999997</v>
      </c>
      <c r="G21" s="8">
        <v>251.49342696708729</v>
      </c>
      <c r="H21" s="8">
        <v>-3.6767503628</v>
      </c>
      <c r="I21" s="8">
        <v>36.269733423600002</v>
      </c>
      <c r="J21" s="7">
        <v>46.325239015197532</v>
      </c>
      <c r="K21" s="7">
        <v>50.529392825229785</v>
      </c>
    </row>
    <row r="22" spans="1:11" ht="12" customHeight="1" x14ac:dyDescent="0.25">
      <c r="A22" s="14">
        <v>41563</v>
      </c>
      <c r="B22" s="12">
        <v>89.968000000000004</v>
      </c>
      <c r="C22" s="8">
        <v>0.17899999999999999</v>
      </c>
      <c r="D22" s="8">
        <v>4.8179999999999996</v>
      </c>
      <c r="E22" s="8">
        <v>4.9969999999999999</v>
      </c>
      <c r="F22" s="8">
        <v>6.069</v>
      </c>
      <c r="G22" s="8">
        <v>251.28720498875654</v>
      </c>
      <c r="H22" s="10">
        <v>-3.6801614020675846</v>
      </c>
      <c r="I22" s="8">
        <v>36.290483204400005</v>
      </c>
      <c r="J22" s="7">
        <v>46.565310930372604</v>
      </c>
      <c r="K22" s="7">
        <v>45.475700000000003</v>
      </c>
    </row>
    <row r="23" spans="1:11" ht="12" customHeight="1" x14ac:dyDescent="0.25">
      <c r="A23" s="14">
        <v>41564</v>
      </c>
      <c r="B23" s="12">
        <v>89.599000000000004</v>
      </c>
      <c r="C23" s="8">
        <v>0.13900000000000001</v>
      </c>
      <c r="D23" s="8">
        <v>4.6950000000000003</v>
      </c>
      <c r="E23" s="8">
        <v>4.8340000000000005</v>
      </c>
      <c r="F23" s="8">
        <v>6.5730000000000004</v>
      </c>
      <c r="G23" s="8">
        <v>251.61810891494889</v>
      </c>
      <c r="H23" s="8">
        <v>-3.6767503628</v>
      </c>
      <c r="I23" s="8">
        <v>36.3805622064</v>
      </c>
      <c r="J23" s="7">
        <v>46.71180101669345</v>
      </c>
      <c r="K23" s="7">
        <v>40.422014820000001</v>
      </c>
    </row>
    <row r="24" spans="1:11" ht="12" customHeight="1" x14ac:dyDescent="0.25">
      <c r="A24" s="14">
        <v>41565</v>
      </c>
      <c r="B24" s="12">
        <v>89.478999999999999</v>
      </c>
      <c r="C24" s="8">
        <v>0.11</v>
      </c>
      <c r="D24" s="8">
        <v>6.02</v>
      </c>
      <c r="E24" s="8">
        <v>6.13</v>
      </c>
      <c r="F24" s="8">
        <v>5.8650000000000002</v>
      </c>
      <c r="G24" s="8">
        <v>251.41266906189145</v>
      </c>
      <c r="H24" s="8">
        <v>-3.6767503628</v>
      </c>
      <c r="I24" s="8">
        <v>36.357547366800006</v>
      </c>
      <c r="J24" s="7">
        <v>46.517527734599838</v>
      </c>
      <c r="K24" s="7">
        <v>126.3257656254</v>
      </c>
    </row>
    <row r="25" spans="1:11" ht="12" customHeight="1" x14ac:dyDescent="0.25">
      <c r="A25" s="14">
        <v>41566</v>
      </c>
      <c r="B25" s="12">
        <v>88.266000000000005</v>
      </c>
      <c r="C25" s="8">
        <v>8.3000000000000004E-2</v>
      </c>
      <c r="D25" s="8">
        <v>6.68</v>
      </c>
      <c r="E25" s="8">
        <v>6.7629999999999999</v>
      </c>
      <c r="F25" s="8">
        <v>5.5069999999999997</v>
      </c>
      <c r="G25" s="8">
        <v>251.24542645489166</v>
      </c>
      <c r="H25" s="8">
        <v>-3.6767503628</v>
      </c>
      <c r="I25" s="8">
        <v>35.594570055600002</v>
      </c>
      <c r="J25" s="7">
        <v>45.452512122616341</v>
      </c>
      <c r="K25" s="7">
        <v>57.259874786399998</v>
      </c>
    </row>
    <row r="26" spans="1:11" ht="12" customHeight="1" x14ac:dyDescent="0.25">
      <c r="A26" s="14">
        <v>41567</v>
      </c>
      <c r="B26" s="12">
        <v>88.42</v>
      </c>
      <c r="C26" s="8">
        <v>8.4000000000000005E-2</v>
      </c>
      <c r="D26" s="8">
        <v>7.34</v>
      </c>
      <c r="E26" s="8">
        <v>7.4239999999999995</v>
      </c>
      <c r="F26" s="8">
        <v>6.2249999999999996</v>
      </c>
      <c r="G26" s="8">
        <v>251.47600695949609</v>
      </c>
      <c r="H26" s="8">
        <v>-3.6767503628</v>
      </c>
      <c r="I26" s="8">
        <v>35.470557039599996</v>
      </c>
      <c r="J26" s="7">
        <v>45.275521688398797</v>
      </c>
      <c r="K26" s="7">
        <v>53.524323071999994</v>
      </c>
    </row>
    <row r="27" spans="1:11" ht="12" customHeight="1" x14ac:dyDescent="0.25">
      <c r="A27" s="14">
        <v>41568</v>
      </c>
      <c r="B27" s="12">
        <v>86.858000000000004</v>
      </c>
      <c r="C27" s="8">
        <v>8.3000000000000004E-2</v>
      </c>
      <c r="D27" s="8">
        <v>7.7990000000000004</v>
      </c>
      <c r="E27" s="8">
        <v>7.8820000000000006</v>
      </c>
      <c r="F27" s="8">
        <v>6.7949999999999999</v>
      </c>
      <c r="G27" s="8">
        <v>252.23431147302193</v>
      </c>
      <c r="H27" s="8">
        <v>-3.6767503628</v>
      </c>
      <c r="I27" s="8">
        <v>35.602035119999996</v>
      </c>
      <c r="J27" s="8">
        <v>45.074896124302668</v>
      </c>
      <c r="K27" s="8">
        <v>65.497602634200007</v>
      </c>
    </row>
    <row r="28" spans="1:11" ht="12" customHeight="1" x14ac:dyDescent="0.25">
      <c r="A28" s="14">
        <v>41569</v>
      </c>
      <c r="B28" s="12">
        <v>87.28</v>
      </c>
      <c r="C28" s="8">
        <v>4.8000000000000001E-2</v>
      </c>
      <c r="D28" s="8">
        <v>8.0429999999999993</v>
      </c>
      <c r="E28" s="8">
        <v>8.0909999999999993</v>
      </c>
      <c r="F28" s="8">
        <v>5.8460000000000001</v>
      </c>
      <c r="G28" s="8">
        <v>252.45397231268313</v>
      </c>
      <c r="H28" s="8">
        <v>-3.6767503628</v>
      </c>
      <c r="I28" s="8">
        <v>35.4155424876</v>
      </c>
      <c r="J28" s="7">
        <v>45.049022607896369</v>
      </c>
      <c r="K28" s="7">
        <v>60.633022230000002</v>
      </c>
    </row>
    <row r="29" spans="1:11" ht="12" customHeight="1" x14ac:dyDescent="0.25">
      <c r="A29" s="14">
        <v>41570</v>
      </c>
      <c r="B29" s="12">
        <v>87.018000000000001</v>
      </c>
      <c r="C29" s="8">
        <v>4.3999999999999997E-2</v>
      </c>
      <c r="D29" s="8">
        <v>7.5</v>
      </c>
      <c r="E29" s="8">
        <v>7.5439999999999996</v>
      </c>
      <c r="F29" s="8">
        <v>5.8470000000000004</v>
      </c>
      <c r="G29" s="8">
        <v>253.11374282801171</v>
      </c>
      <c r="H29" s="8">
        <v>-3.6767503628</v>
      </c>
      <c r="I29" s="8">
        <v>35.534439233999997</v>
      </c>
      <c r="J29" s="7">
        <v>45.110786628195264</v>
      </c>
      <c r="K29" s="7">
        <v>44.352707295599998</v>
      </c>
    </row>
    <row r="30" spans="1:11" ht="12" customHeight="1" x14ac:dyDescent="0.25">
      <c r="A30" s="14">
        <v>41571</v>
      </c>
      <c r="B30" s="12">
        <v>90.992999999999995</v>
      </c>
      <c r="C30" s="8">
        <v>0.19600000000000001</v>
      </c>
      <c r="D30" s="8">
        <v>7.16</v>
      </c>
      <c r="E30" s="8">
        <v>7.3559999999999999</v>
      </c>
      <c r="F30" s="8">
        <v>5.548</v>
      </c>
      <c r="G30" s="8">
        <v>252.94482819696995</v>
      </c>
      <c r="H30" s="8">
        <v>-3.6801614020675859</v>
      </c>
      <c r="I30" s="8">
        <v>36.130815399600003</v>
      </c>
      <c r="J30" s="7">
        <v>46.354064855173817</v>
      </c>
      <c r="K30" s="7">
        <v>49.967952392259001</v>
      </c>
    </row>
    <row r="31" spans="1:11" ht="12" customHeight="1" x14ac:dyDescent="0.25">
      <c r="A31" s="14">
        <v>41572</v>
      </c>
      <c r="B31" s="12">
        <v>90.796000000000006</v>
      </c>
      <c r="C31" s="8">
        <v>0.24099999999999999</v>
      </c>
      <c r="D31" s="8">
        <v>5.6360000000000001</v>
      </c>
      <c r="E31" s="8">
        <v>5.8769999999999998</v>
      </c>
      <c r="F31" s="8">
        <v>5.6680000000000001</v>
      </c>
      <c r="G31" s="8">
        <v>252.95146331336093</v>
      </c>
      <c r="H31" s="8">
        <v>-3.6801614020675859</v>
      </c>
      <c r="I31" s="8">
        <v>36.110630836799999</v>
      </c>
      <c r="J31" s="7">
        <v>46.343647372717683</v>
      </c>
      <c r="K31" s="7">
        <v>48.845074856988717</v>
      </c>
    </row>
    <row r="32" spans="1:11" ht="12" customHeight="1" x14ac:dyDescent="0.25">
      <c r="A32" s="14">
        <v>41573</v>
      </c>
      <c r="B32" s="12">
        <v>89.855000000000004</v>
      </c>
      <c r="C32" s="8">
        <v>0.19900000000000001</v>
      </c>
      <c r="D32" s="8">
        <v>4.8929999999999998</v>
      </c>
      <c r="E32" s="8">
        <v>5.0919999999999996</v>
      </c>
      <c r="F32" s="8">
        <v>5.4189999999999996</v>
      </c>
      <c r="G32" s="8">
        <v>252.37523967249754</v>
      </c>
      <c r="H32" s="8">
        <v>-3.6767503628</v>
      </c>
      <c r="I32" s="8">
        <v>36.101382195599996</v>
      </c>
      <c r="J32" s="7">
        <v>46.37117548447479</v>
      </c>
      <c r="K32" s="7">
        <v>34.066001455200002</v>
      </c>
    </row>
    <row r="33" spans="1:11" ht="12" customHeight="1" x14ac:dyDescent="0.25">
      <c r="A33" s="14">
        <v>41574</v>
      </c>
      <c r="B33" s="12">
        <v>90.941000000000003</v>
      </c>
      <c r="C33" s="8">
        <v>0.26600000000000001</v>
      </c>
      <c r="D33" s="8">
        <v>4.1550000000000002</v>
      </c>
      <c r="E33" s="8">
        <v>4.4210000000000003</v>
      </c>
      <c r="F33" s="8">
        <v>5.4660000000000002</v>
      </c>
      <c r="G33" s="8">
        <v>251.27251831579218</v>
      </c>
      <c r="H33" s="10">
        <v>-3.6801614020675846</v>
      </c>
      <c r="I33" s="8">
        <v>36.284843584800001</v>
      </c>
      <c r="J33" s="7">
        <v>46.812723402692988</v>
      </c>
      <c r="K33" s="7">
        <v>50.560393477374625</v>
      </c>
    </row>
    <row r="34" spans="1:11" ht="12" customHeight="1" x14ac:dyDescent="0.25">
      <c r="A34" s="14">
        <v>41575</v>
      </c>
      <c r="B34" s="12">
        <v>90.852000000000004</v>
      </c>
      <c r="C34" s="8">
        <v>0.253</v>
      </c>
      <c r="D34" s="8">
        <v>4.194</v>
      </c>
      <c r="E34" s="8">
        <v>4.4470000000000001</v>
      </c>
      <c r="F34" s="8">
        <v>5.2140000000000004</v>
      </c>
      <c r="G34" s="8">
        <v>251.10325043129353</v>
      </c>
      <c r="H34" s="10">
        <v>-3.6801614020675846</v>
      </c>
      <c r="I34" s="8">
        <v>36.549545641200005</v>
      </c>
      <c r="J34" s="7">
        <v>46.959226258335661</v>
      </c>
      <c r="K34" s="7">
        <v>45.558425895484469</v>
      </c>
    </row>
    <row r="35" spans="1:11" ht="12" customHeight="1" x14ac:dyDescent="0.25">
      <c r="A35" s="14">
        <v>41576</v>
      </c>
      <c r="B35" s="12">
        <v>90.192999999999998</v>
      </c>
      <c r="C35" s="8">
        <v>0.22500000000000001</v>
      </c>
      <c r="D35" s="8">
        <v>4.6509999999999998</v>
      </c>
      <c r="E35" s="8">
        <v>4.8759999999999994</v>
      </c>
      <c r="F35" s="8">
        <v>5.35</v>
      </c>
      <c r="G35" s="8">
        <v>251.72697161133698</v>
      </c>
      <c r="H35" s="10">
        <v>-3.6801614020675846</v>
      </c>
      <c r="I35" s="8">
        <v>36.1407255552</v>
      </c>
      <c r="J35" s="7">
        <v>46.480613201899487</v>
      </c>
      <c r="K35" s="7">
        <v>44.757473921261955</v>
      </c>
    </row>
    <row r="36" spans="1:11" ht="12" customHeight="1" x14ac:dyDescent="0.25">
      <c r="A36" s="14">
        <v>41577</v>
      </c>
      <c r="B36" s="12">
        <v>89.941000000000003</v>
      </c>
      <c r="C36" s="8">
        <v>0.19</v>
      </c>
      <c r="D36" s="8">
        <v>5.2619999999999996</v>
      </c>
      <c r="E36" s="8">
        <v>5.452</v>
      </c>
      <c r="F36" s="8">
        <v>5.23</v>
      </c>
      <c r="G36" s="8">
        <v>252.16534650213652</v>
      </c>
      <c r="H36" s="10">
        <v>-3.6801614020675846</v>
      </c>
      <c r="I36" s="8">
        <v>36.015318334800007</v>
      </c>
      <c r="J36" s="7">
        <v>46.301133717048216</v>
      </c>
      <c r="K36" s="8">
        <v>46.95876443137368</v>
      </c>
    </row>
    <row r="37" spans="1:11" ht="12" customHeight="1" thickBot="1" x14ac:dyDescent="0.3">
      <c r="A37" s="14">
        <v>41578</v>
      </c>
      <c r="B37" s="13">
        <v>92.436999999999998</v>
      </c>
      <c r="C37" s="9">
        <v>0.26200000000000001</v>
      </c>
      <c r="D37" s="9">
        <v>4.9550000000000001</v>
      </c>
      <c r="E37" s="9">
        <v>5.2170000000000005</v>
      </c>
      <c r="F37" s="9">
        <v>5.3259999999999996</v>
      </c>
      <c r="G37" s="9">
        <v>252.3666508046486</v>
      </c>
      <c r="H37" s="10">
        <v>-3.6801614020675846</v>
      </c>
      <c r="I37" s="9">
        <v>36.474275350799999</v>
      </c>
      <c r="J37" s="46">
        <v>47.149027209025398</v>
      </c>
      <c r="K37" s="46">
        <v>45.124355672947239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93.06</v>
      </c>
      <c r="C39" s="35">
        <f t="shared" ref="C39:K39" si="0">MAX(C7:C37)</f>
        <v>0.41</v>
      </c>
      <c r="D39" s="35">
        <f t="shared" si="0"/>
        <v>8.0429999999999993</v>
      </c>
      <c r="E39" s="35">
        <f t="shared" si="0"/>
        <v>8.0909999999999993</v>
      </c>
      <c r="F39" s="35">
        <f t="shared" si="0"/>
        <v>7.5960000000000001</v>
      </c>
      <c r="G39" s="35">
        <f t="shared" si="0"/>
        <v>253.89265900111221</v>
      </c>
      <c r="H39" s="35">
        <f t="shared" si="0"/>
        <v>-3.6767503628</v>
      </c>
      <c r="I39" s="35">
        <f t="shared" si="0"/>
        <v>36.958541572800002</v>
      </c>
      <c r="J39" s="35">
        <f t="shared" si="0"/>
        <v>47.783405801588778</v>
      </c>
      <c r="K39" s="35">
        <f t="shared" si="0"/>
        <v>126.3257656254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3"/>
      <c r="C41" s="64"/>
      <c r="D41" s="64"/>
      <c r="E41" s="64"/>
      <c r="F41" s="64"/>
      <c r="G41" s="64"/>
      <c r="H41" s="64"/>
      <c r="I41" s="64"/>
      <c r="J41" s="64"/>
      <c r="K41" s="65"/>
    </row>
    <row r="42" spans="1:11" x14ac:dyDescent="0.25">
      <c r="A42" s="2"/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6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2"/>
      <c r="B44" s="66"/>
      <c r="C44" s="67"/>
      <c r="D44" s="67"/>
      <c r="E44" s="67"/>
      <c r="F44" s="67"/>
      <c r="G44" s="67"/>
      <c r="H44" s="67"/>
      <c r="I44" s="67"/>
      <c r="J44" s="67"/>
      <c r="K44" s="68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view="pageBreakPreview" zoomScale="60" zoomScaleNormal="100" workbookViewId="0">
      <selection activeCell="C2" sqref="C2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41548</v>
      </c>
      <c r="B7" s="11">
        <v>88.152000000000001</v>
      </c>
      <c r="C7" s="10">
        <v>0.17799999999999999</v>
      </c>
      <c r="D7" s="10">
        <v>3.4830000000000001</v>
      </c>
      <c r="E7" s="10">
        <v>3.661</v>
      </c>
      <c r="F7" s="10">
        <v>6.8129999999999997</v>
      </c>
      <c r="G7" s="10">
        <v>252.63733009051029</v>
      </c>
      <c r="H7" s="10">
        <v>-3.6801614020675846</v>
      </c>
      <c r="I7" s="10">
        <v>36.6649254756</v>
      </c>
      <c r="J7" s="10">
        <v>46.922708822681017</v>
      </c>
      <c r="K7" s="10">
        <v>0.74858360010324188</v>
      </c>
    </row>
    <row r="8" spans="1:13" ht="12" customHeight="1" x14ac:dyDescent="0.25">
      <c r="A8" s="14">
        <v>41549</v>
      </c>
      <c r="B8" s="12">
        <v>87.796999999999997</v>
      </c>
      <c r="C8" s="8">
        <v>0.17299999999999999</v>
      </c>
      <c r="D8" s="7">
        <v>3.4870000000000001</v>
      </c>
      <c r="E8" s="8">
        <v>3.66</v>
      </c>
      <c r="F8" s="8">
        <v>6.7859999999999996</v>
      </c>
      <c r="G8" s="8">
        <v>252.98482108001019</v>
      </c>
      <c r="H8" s="10">
        <v>-3.6801614020675846</v>
      </c>
      <c r="I8" s="8">
        <v>36.714685593600002</v>
      </c>
      <c r="J8" s="7">
        <v>46.902342902355059</v>
      </c>
      <c r="K8" s="10">
        <v>0.74858360010324188</v>
      </c>
    </row>
    <row r="9" spans="1:13" ht="12" customHeight="1" x14ac:dyDescent="0.25">
      <c r="A9" s="14">
        <v>41550</v>
      </c>
      <c r="B9" s="12">
        <v>87.861999999999995</v>
      </c>
      <c r="C9" s="8">
        <v>0.18</v>
      </c>
      <c r="D9" s="7">
        <v>3.593</v>
      </c>
      <c r="E9" s="8">
        <v>3.7730000000000001</v>
      </c>
      <c r="F9" s="8">
        <v>6.6920000000000002</v>
      </c>
      <c r="G9" s="8">
        <v>253.38212825379273</v>
      </c>
      <c r="H9" s="10">
        <v>-3.6801614020675846</v>
      </c>
      <c r="I9" s="8">
        <v>36.607507700399999</v>
      </c>
      <c r="J9" s="7">
        <v>46.827757498198196</v>
      </c>
      <c r="K9" s="10">
        <v>0.74858360010324188</v>
      </c>
    </row>
    <row r="10" spans="1:13" ht="12" customHeight="1" x14ac:dyDescent="0.25">
      <c r="A10" s="14">
        <v>41551</v>
      </c>
      <c r="B10" s="12">
        <v>88.382999999999996</v>
      </c>
      <c r="C10" s="8">
        <v>0.17599999999999999</v>
      </c>
      <c r="D10" s="7">
        <v>2.5670000000000002</v>
      </c>
      <c r="E10" s="8">
        <v>2.7430000000000003</v>
      </c>
      <c r="F10" s="8">
        <v>6.14</v>
      </c>
      <c r="G10" s="8">
        <v>253.26879610868468</v>
      </c>
      <c r="H10" s="10">
        <v>-3.6801614020675846</v>
      </c>
      <c r="I10" s="8">
        <v>36.543525022800004</v>
      </c>
      <c r="J10" s="7">
        <v>46.830332272670695</v>
      </c>
      <c r="K10" s="7">
        <v>0.75268579320000006</v>
      </c>
    </row>
    <row r="11" spans="1:13" ht="12" customHeight="1" x14ac:dyDescent="0.25">
      <c r="A11" s="14">
        <v>41552</v>
      </c>
      <c r="B11" s="12">
        <v>88.760999999999996</v>
      </c>
      <c r="C11" s="8">
        <v>0.20399999999999999</v>
      </c>
      <c r="D11" s="7">
        <v>3.2480000000000002</v>
      </c>
      <c r="E11" s="8">
        <v>3.4520000000000004</v>
      </c>
      <c r="F11" s="8">
        <v>6.258</v>
      </c>
      <c r="G11" s="8">
        <v>253.49510797853725</v>
      </c>
      <c r="H11" s="10">
        <v>-3.6801614020675846</v>
      </c>
      <c r="I11" s="8">
        <v>36.580511213999998</v>
      </c>
      <c r="J11" s="7">
        <v>46.90541602464485</v>
      </c>
      <c r="K11" s="7">
        <v>0.75268579320000006</v>
      </c>
    </row>
    <row r="12" spans="1:13" ht="12" customHeight="1" x14ac:dyDescent="0.25">
      <c r="A12" s="14">
        <v>41553</v>
      </c>
      <c r="B12" s="12">
        <v>89.454999999999998</v>
      </c>
      <c r="C12" s="8">
        <v>0.224</v>
      </c>
      <c r="D12" s="7">
        <v>2.9369999999999998</v>
      </c>
      <c r="E12" s="8">
        <v>3.161</v>
      </c>
      <c r="F12" s="8">
        <v>5.2809999999999997</v>
      </c>
      <c r="G12" s="8">
        <v>252.29971451456674</v>
      </c>
      <c r="H12" s="8">
        <v>-3.6801614020675846</v>
      </c>
      <c r="I12" s="8">
        <v>36.442170968399999</v>
      </c>
      <c r="J12" s="7">
        <v>46.942700556580661</v>
      </c>
      <c r="K12" s="7">
        <v>0.75268579320000006</v>
      </c>
    </row>
    <row r="13" spans="1:13" ht="12" customHeight="1" x14ac:dyDescent="0.25">
      <c r="A13" s="14">
        <v>41554</v>
      </c>
      <c r="B13" s="12">
        <v>90.557000000000002</v>
      </c>
      <c r="C13" s="8">
        <v>0.27</v>
      </c>
      <c r="D13" s="8">
        <v>3.04</v>
      </c>
      <c r="E13" s="8">
        <v>3.31</v>
      </c>
      <c r="F13" s="8">
        <v>5.2439999999999998</v>
      </c>
      <c r="G13" s="8">
        <v>251.11876841868724</v>
      </c>
      <c r="H13" s="8">
        <v>-3.6801614020675846</v>
      </c>
      <c r="I13" s="8">
        <v>36.431063387999998</v>
      </c>
      <c r="J13" s="7">
        <v>46.945141783589321</v>
      </c>
      <c r="K13" s="7">
        <v>0.93388792860000003</v>
      </c>
    </row>
    <row r="14" spans="1:13" ht="12" customHeight="1" x14ac:dyDescent="0.25">
      <c r="A14" s="14">
        <v>41555</v>
      </c>
      <c r="B14" s="12">
        <v>89.608000000000004</v>
      </c>
      <c r="C14" s="8">
        <v>0.25</v>
      </c>
      <c r="D14" s="8">
        <v>1.734</v>
      </c>
      <c r="E14" s="8">
        <v>1.984</v>
      </c>
      <c r="F14" s="8">
        <v>4.0860000000000003</v>
      </c>
      <c r="G14" s="8">
        <v>249.74052256053261</v>
      </c>
      <c r="H14" s="8">
        <v>-3.6767503628</v>
      </c>
      <c r="I14" s="8">
        <v>36.267413936400004</v>
      </c>
      <c r="J14" s="7">
        <v>46.622529835518193</v>
      </c>
      <c r="K14" s="7">
        <v>0.93388792860000003</v>
      </c>
    </row>
    <row r="15" spans="1:13" ht="12" customHeight="1" x14ac:dyDescent="0.25">
      <c r="A15" s="14">
        <v>41556</v>
      </c>
      <c r="B15" s="12">
        <v>89.263000000000005</v>
      </c>
      <c r="C15" s="8">
        <v>0.18</v>
      </c>
      <c r="D15" s="8">
        <v>2.9129999999999998</v>
      </c>
      <c r="E15" s="8">
        <v>3.093</v>
      </c>
      <c r="F15" s="8">
        <v>5.2050000000000001</v>
      </c>
      <c r="G15" s="8">
        <v>251.14387489934771</v>
      </c>
      <c r="H15" s="8">
        <v>-3.6767503628</v>
      </c>
      <c r="I15" s="8">
        <v>36.1562753304</v>
      </c>
      <c r="J15" s="7">
        <v>46.375165699922903</v>
      </c>
      <c r="K15" s="7">
        <v>0.75268579320000006</v>
      </c>
    </row>
    <row r="16" spans="1:13" ht="12" customHeight="1" x14ac:dyDescent="0.25">
      <c r="A16" s="14">
        <v>41557</v>
      </c>
      <c r="B16" s="12">
        <v>87.02</v>
      </c>
      <c r="C16" s="8">
        <v>4.2999999999999997E-2</v>
      </c>
      <c r="D16" s="8">
        <v>3.4169999999999998</v>
      </c>
      <c r="E16" s="8">
        <v>3.46</v>
      </c>
      <c r="F16" s="8">
        <v>4.0890000000000004</v>
      </c>
      <c r="G16" s="8">
        <v>250.62637696763312</v>
      </c>
      <c r="H16" s="8">
        <v>-3.6767503628</v>
      </c>
      <c r="I16" s="8">
        <v>35.331718564799999</v>
      </c>
      <c r="J16" s="7">
        <v>45.171771730771475</v>
      </c>
      <c r="K16" s="7">
        <v>0.93572943522226804</v>
      </c>
    </row>
    <row r="17" spans="1:11" ht="12" customHeight="1" x14ac:dyDescent="0.25">
      <c r="A17" s="14">
        <v>41558</v>
      </c>
      <c r="B17" s="12">
        <v>88.668999999999997</v>
      </c>
      <c r="C17" s="8">
        <v>0.17799999999999999</v>
      </c>
      <c r="D17" s="8">
        <v>3.2970000000000002</v>
      </c>
      <c r="E17" s="8">
        <v>3.4750000000000001</v>
      </c>
      <c r="F17" s="8">
        <v>4.819</v>
      </c>
      <c r="G17" s="8">
        <v>250.69963377157961</v>
      </c>
      <c r="H17" s="8">
        <v>-3.6767503628</v>
      </c>
      <c r="I17" s="8">
        <v>36.239885726399997</v>
      </c>
      <c r="J17" s="7">
        <v>46.350296574861169</v>
      </c>
      <c r="K17" s="7">
        <v>0.93572943522226804</v>
      </c>
    </row>
    <row r="18" spans="1:11" ht="12" customHeight="1" x14ac:dyDescent="0.25">
      <c r="A18" s="14">
        <v>41559</v>
      </c>
      <c r="B18" s="12">
        <v>89.512</v>
      </c>
      <c r="C18" s="8">
        <v>3.5000000000000003E-2</v>
      </c>
      <c r="D18" s="8">
        <v>3.5230000000000001</v>
      </c>
      <c r="E18" s="8">
        <v>3.5580000000000003</v>
      </c>
      <c r="F18" s="8">
        <v>5.1429999999999998</v>
      </c>
      <c r="G18" s="8">
        <v>250.53982746370602</v>
      </c>
      <c r="H18" s="8">
        <v>-3.6767503628</v>
      </c>
      <c r="I18" s="8">
        <v>36.286162426799997</v>
      </c>
      <c r="J18" s="7">
        <v>46.707705876375236</v>
      </c>
      <c r="K18" s="7">
        <v>0.74858360010324188</v>
      </c>
    </row>
    <row r="19" spans="1:11" ht="12" customHeight="1" x14ac:dyDescent="0.25">
      <c r="A19" s="14">
        <v>41560</v>
      </c>
      <c r="B19" s="12">
        <v>88.569000000000003</v>
      </c>
      <c r="C19" s="8">
        <v>0.112</v>
      </c>
      <c r="D19" s="8">
        <v>3.9510000000000001</v>
      </c>
      <c r="E19" s="8">
        <v>4.0629999999999997</v>
      </c>
      <c r="F19" s="8">
        <v>5.0330000000000004</v>
      </c>
      <c r="G19" s="8">
        <v>250.42272305669496</v>
      </c>
      <c r="H19" s="10">
        <v>-3.6801614020675846</v>
      </c>
      <c r="I19" s="8">
        <v>35.926390702799999</v>
      </c>
      <c r="J19" s="7">
        <v>46.10686448921485</v>
      </c>
      <c r="K19" s="7">
        <v>0.74858360010324188</v>
      </c>
    </row>
    <row r="20" spans="1:11" ht="12" customHeight="1" x14ac:dyDescent="0.25">
      <c r="A20" s="14">
        <v>41561</v>
      </c>
      <c r="B20" s="12">
        <v>87.736999999999995</v>
      </c>
      <c r="C20" s="8">
        <v>0.108</v>
      </c>
      <c r="D20" s="8">
        <v>4.5529999999999999</v>
      </c>
      <c r="E20" s="8">
        <v>4.6609999999999996</v>
      </c>
      <c r="F20" s="8">
        <v>5.774</v>
      </c>
      <c r="G20" s="8">
        <v>251.18537513055699</v>
      </c>
      <c r="H20" s="10">
        <v>-3.6801614020675846</v>
      </c>
      <c r="I20" s="8">
        <v>36.029595322800006</v>
      </c>
      <c r="J20" s="7">
        <v>45.979536511758702</v>
      </c>
      <c r="K20" s="7">
        <v>0.93572943522226792</v>
      </c>
    </row>
    <row r="21" spans="1:11" ht="12" customHeight="1" x14ac:dyDescent="0.25">
      <c r="A21" s="14">
        <v>41562</v>
      </c>
      <c r="B21" s="12">
        <v>87.891000000000005</v>
      </c>
      <c r="C21" s="8">
        <v>9.1999999999999998E-2</v>
      </c>
      <c r="D21" s="8">
        <v>4.6280000000000001</v>
      </c>
      <c r="E21" s="8">
        <v>4.72</v>
      </c>
      <c r="F21" s="8">
        <v>4.4249999999999998</v>
      </c>
      <c r="G21" s="8">
        <v>250.54476945239412</v>
      </c>
      <c r="H21" s="8">
        <v>-3.6767503628</v>
      </c>
      <c r="I21" s="8">
        <v>35.5386344076</v>
      </c>
      <c r="J21" s="7">
        <v>45.72133375193436</v>
      </c>
      <c r="K21" s="7">
        <v>0.93572943522226792</v>
      </c>
    </row>
    <row r="22" spans="1:11" ht="12" customHeight="1" x14ac:dyDescent="0.25">
      <c r="A22" s="14">
        <v>41563</v>
      </c>
      <c r="B22" s="12">
        <v>88.537999999999997</v>
      </c>
      <c r="C22" s="8">
        <v>7.1999999999999995E-2</v>
      </c>
      <c r="D22" s="8">
        <v>4.16</v>
      </c>
      <c r="E22" s="8">
        <v>4.2320000000000002</v>
      </c>
      <c r="F22" s="8">
        <v>5.0640000000000001</v>
      </c>
      <c r="G22" s="8">
        <v>250.74748313356494</v>
      </c>
      <c r="H22" s="10">
        <v>-3.6801614020675846</v>
      </c>
      <c r="I22" s="8">
        <v>35.865694663200003</v>
      </c>
      <c r="J22" s="7">
        <v>46.084346084008544</v>
      </c>
      <c r="K22" s="7">
        <v>0.93388792860000003</v>
      </c>
    </row>
    <row r="23" spans="1:11" ht="12" customHeight="1" x14ac:dyDescent="0.25">
      <c r="A23" s="14">
        <v>41564</v>
      </c>
      <c r="B23" s="12">
        <v>88.159000000000006</v>
      </c>
      <c r="C23" s="8">
        <v>7.4999999999999997E-2</v>
      </c>
      <c r="D23" s="8">
        <v>3.94</v>
      </c>
      <c r="E23" s="8">
        <v>4.0149999999999997</v>
      </c>
      <c r="F23" s="8">
        <v>5.26</v>
      </c>
      <c r="G23" s="8">
        <v>250.91732160403635</v>
      </c>
      <c r="H23" s="8">
        <v>-3.6767503628</v>
      </c>
      <c r="I23" s="8">
        <v>35.892846061200004</v>
      </c>
      <c r="J23" s="7">
        <v>46.137202809147901</v>
      </c>
      <c r="K23" s="7">
        <v>0.93388792860000003</v>
      </c>
    </row>
    <row r="24" spans="1:11" ht="12" customHeight="1" x14ac:dyDescent="0.25">
      <c r="A24" s="14">
        <v>41565</v>
      </c>
      <c r="B24" s="12">
        <v>88.173000000000002</v>
      </c>
      <c r="C24" s="8">
        <v>7.9000000000000001E-2</v>
      </c>
      <c r="D24" s="8">
        <v>4.423</v>
      </c>
      <c r="E24" s="8">
        <v>4.5019999999999998</v>
      </c>
      <c r="F24" s="8">
        <v>4.9569999999999999</v>
      </c>
      <c r="G24" s="8">
        <v>250.79534453692375</v>
      </c>
      <c r="H24" s="8">
        <v>-3.6767503628</v>
      </c>
      <c r="I24" s="8">
        <v>35.509150962</v>
      </c>
      <c r="J24" s="7">
        <v>45.380079409104468</v>
      </c>
      <c r="K24" s="7">
        <v>0.93388792860000003</v>
      </c>
    </row>
    <row r="25" spans="1:11" ht="12" customHeight="1" x14ac:dyDescent="0.25">
      <c r="A25" s="14">
        <v>41566</v>
      </c>
      <c r="B25" s="12">
        <v>87.438000000000002</v>
      </c>
      <c r="C25" s="8">
        <v>6.6000000000000003E-2</v>
      </c>
      <c r="D25" s="8">
        <v>5.9649999999999999</v>
      </c>
      <c r="E25" s="8">
        <v>6.0309999999999997</v>
      </c>
      <c r="F25" s="8">
        <v>4.907</v>
      </c>
      <c r="G25" s="8">
        <v>250.8928770680389</v>
      </c>
      <c r="H25" s="8">
        <v>-3.6767503628</v>
      </c>
      <c r="I25" s="8">
        <v>35.256979998000006</v>
      </c>
      <c r="J25" s="7">
        <v>44.993084919931377</v>
      </c>
      <c r="K25" s="7">
        <v>0.75268579320000006</v>
      </c>
    </row>
    <row r="26" spans="1:11" ht="12" customHeight="1" x14ac:dyDescent="0.25">
      <c r="A26" s="14">
        <v>41567</v>
      </c>
      <c r="B26" s="12">
        <v>86.373000000000005</v>
      </c>
      <c r="C26" s="8">
        <v>4.1000000000000002E-2</v>
      </c>
      <c r="D26" s="8">
        <v>6.0739999999999998</v>
      </c>
      <c r="E26" s="8">
        <v>6.1150000000000002</v>
      </c>
      <c r="F26" s="8">
        <v>4.5170000000000003</v>
      </c>
      <c r="G26" s="8">
        <v>250.5524186790546</v>
      </c>
      <c r="H26" s="8">
        <v>-3.6767503628</v>
      </c>
      <c r="I26" s="8">
        <v>34.764080594399999</v>
      </c>
      <c r="J26" s="7">
        <v>44.427892394460223</v>
      </c>
      <c r="K26" s="7">
        <v>0.93388792860000003</v>
      </c>
    </row>
    <row r="27" spans="1:11" ht="12" customHeight="1" x14ac:dyDescent="0.25">
      <c r="A27" s="14">
        <v>41568</v>
      </c>
      <c r="B27" s="12">
        <v>85.516000000000005</v>
      </c>
      <c r="C27" s="8">
        <v>3.4000000000000002E-2</v>
      </c>
      <c r="D27" s="8">
        <v>6.8739999999999997</v>
      </c>
      <c r="E27" s="8">
        <v>6.9079999999999995</v>
      </c>
      <c r="F27" s="8">
        <v>5.343</v>
      </c>
      <c r="G27" s="8">
        <v>251.43855913121777</v>
      </c>
      <c r="H27" s="8">
        <v>-3.6767503628</v>
      </c>
      <c r="I27" s="8">
        <v>34.8395853456</v>
      </c>
      <c r="J27" s="8">
        <v>44.333640798825485</v>
      </c>
      <c r="K27" s="8">
        <v>0.93388792860000003</v>
      </c>
    </row>
    <row r="28" spans="1:11" ht="12" customHeight="1" x14ac:dyDescent="0.25">
      <c r="A28" s="14">
        <v>41569</v>
      </c>
      <c r="B28" s="12">
        <v>86.018000000000001</v>
      </c>
      <c r="C28" s="8">
        <v>2.5999999999999999E-2</v>
      </c>
      <c r="D28" s="8">
        <v>6.7160000000000002</v>
      </c>
      <c r="E28" s="8">
        <v>6.742</v>
      </c>
      <c r="F28" s="8">
        <v>5.1790000000000003</v>
      </c>
      <c r="G28" s="8">
        <v>252.03637088687759</v>
      </c>
      <c r="H28" s="8">
        <v>-3.6767503628</v>
      </c>
      <c r="I28" s="8">
        <v>34.815829442400002</v>
      </c>
      <c r="J28" s="7">
        <v>44.203672525314168</v>
      </c>
      <c r="K28" s="7">
        <v>1.6865737217999999</v>
      </c>
    </row>
    <row r="29" spans="1:11" ht="12" customHeight="1" x14ac:dyDescent="0.25">
      <c r="A29" s="14">
        <v>41570</v>
      </c>
      <c r="B29" s="12">
        <v>85.850999999999999</v>
      </c>
      <c r="C29" s="8">
        <v>3.5000000000000003E-2</v>
      </c>
      <c r="D29" s="8">
        <v>6.7750000000000004</v>
      </c>
      <c r="E29" s="8">
        <v>6.8100000000000005</v>
      </c>
      <c r="F29" s="8">
        <v>5.4290000000000003</v>
      </c>
      <c r="G29" s="8">
        <v>252.91018956402169</v>
      </c>
      <c r="H29" s="8">
        <v>-3.6767503628</v>
      </c>
      <c r="I29" s="8">
        <v>35.283997418399998</v>
      </c>
      <c r="J29" s="7">
        <v>44.734088869913442</v>
      </c>
      <c r="K29" s="7">
        <v>0.93388792860000003</v>
      </c>
    </row>
    <row r="30" spans="1:11" ht="12" customHeight="1" x14ac:dyDescent="0.25">
      <c r="A30" s="14">
        <v>41571</v>
      </c>
      <c r="B30" s="12">
        <v>86.594999999999999</v>
      </c>
      <c r="C30" s="8">
        <v>4.1000000000000002E-2</v>
      </c>
      <c r="D30" s="8">
        <v>4.3639999999999999</v>
      </c>
      <c r="E30" s="8">
        <v>4.4050000000000002</v>
      </c>
      <c r="F30" s="8">
        <v>3.7970000000000002</v>
      </c>
      <c r="G30" s="8">
        <v>252.05534224861319</v>
      </c>
      <c r="H30" s="8">
        <v>-3.6801614020675859</v>
      </c>
      <c r="I30" s="8">
        <v>35.277666976799999</v>
      </c>
      <c r="J30" s="7">
        <v>44.81677968064534</v>
      </c>
      <c r="K30" s="7">
        <v>0.93572922106817991</v>
      </c>
    </row>
    <row r="31" spans="1:11" ht="12" customHeight="1" x14ac:dyDescent="0.25">
      <c r="A31" s="14">
        <v>41572</v>
      </c>
      <c r="B31" s="12">
        <v>88.352000000000004</v>
      </c>
      <c r="C31" s="8">
        <v>3.5999999999999997E-2</v>
      </c>
      <c r="D31" s="8">
        <v>4.3150000000000004</v>
      </c>
      <c r="E31" s="8">
        <v>4.351</v>
      </c>
      <c r="F31" s="8">
        <v>3.931</v>
      </c>
      <c r="G31" s="8">
        <v>252.07321652980559</v>
      </c>
      <c r="H31" s="8">
        <v>-3.6801614020675859</v>
      </c>
      <c r="I31" s="8">
        <v>35.617932399600001</v>
      </c>
      <c r="J31" s="7">
        <v>45.658215911224993</v>
      </c>
      <c r="K31" s="7">
        <v>0.93572943522226792</v>
      </c>
    </row>
    <row r="32" spans="1:11" ht="12" customHeight="1" x14ac:dyDescent="0.25">
      <c r="A32" s="14">
        <v>41573</v>
      </c>
      <c r="B32" s="12">
        <v>89.438999999999993</v>
      </c>
      <c r="C32" s="8">
        <v>0.14599999999999999</v>
      </c>
      <c r="D32" s="8">
        <v>4.2560000000000002</v>
      </c>
      <c r="E32" s="8">
        <v>4.4020000000000001</v>
      </c>
      <c r="F32" s="8">
        <v>5.1230000000000002</v>
      </c>
      <c r="G32" s="8">
        <v>252.15433966485486</v>
      </c>
      <c r="H32" s="8">
        <v>-3.6767503628</v>
      </c>
      <c r="I32" s="8">
        <v>35.763256227599996</v>
      </c>
      <c r="J32" s="7">
        <v>45.942547791120504</v>
      </c>
      <c r="K32" s="7">
        <v>0.93388792860000003</v>
      </c>
    </row>
    <row r="33" spans="1:11" ht="12" customHeight="1" x14ac:dyDescent="0.25">
      <c r="A33" s="14">
        <v>41574</v>
      </c>
      <c r="B33" s="12">
        <v>89.771000000000001</v>
      </c>
      <c r="C33" s="8">
        <v>0.19700000000000001</v>
      </c>
      <c r="D33" s="8">
        <v>3.3559999999999999</v>
      </c>
      <c r="E33" s="8">
        <v>3.5529999999999999</v>
      </c>
      <c r="F33" s="8">
        <v>5.0510000000000002</v>
      </c>
      <c r="G33" s="8">
        <v>251.02871374365634</v>
      </c>
      <c r="H33" s="10">
        <v>-3.6801614020675846</v>
      </c>
      <c r="I33" s="8">
        <v>36.123969981599998</v>
      </c>
      <c r="J33" s="7">
        <v>46.416656727016367</v>
      </c>
      <c r="K33" s="7">
        <v>0.93388792860000003</v>
      </c>
    </row>
    <row r="34" spans="1:11" ht="12" customHeight="1" x14ac:dyDescent="0.25">
      <c r="A34" s="14">
        <v>41575</v>
      </c>
      <c r="B34" s="12">
        <v>90.031000000000006</v>
      </c>
      <c r="C34" s="8">
        <v>0.19800000000000001</v>
      </c>
      <c r="D34" s="8">
        <v>3.306</v>
      </c>
      <c r="E34" s="8">
        <v>3.504</v>
      </c>
      <c r="F34" s="8">
        <v>4.8739999999999997</v>
      </c>
      <c r="G34" s="8">
        <v>250.85237545886258</v>
      </c>
      <c r="H34" s="10">
        <v>-3.6801614020675846</v>
      </c>
      <c r="I34" s="8">
        <v>36.047062652400001</v>
      </c>
      <c r="J34" s="7">
        <v>46.374477703479343</v>
      </c>
      <c r="K34" s="7">
        <v>0.93388792860000003</v>
      </c>
    </row>
    <row r="35" spans="1:11" ht="12" customHeight="1" x14ac:dyDescent="0.25">
      <c r="A35" s="14">
        <v>41576</v>
      </c>
      <c r="B35" s="12">
        <v>89.513000000000005</v>
      </c>
      <c r="C35" s="8">
        <v>0.17</v>
      </c>
      <c r="D35" s="8">
        <v>3.9929999999999999</v>
      </c>
      <c r="E35" s="8">
        <v>4.1630000000000003</v>
      </c>
      <c r="F35" s="8">
        <v>5.0170000000000003</v>
      </c>
      <c r="G35" s="8">
        <v>251.50407001974287</v>
      </c>
      <c r="H35" s="10">
        <v>-3.6801614020675846</v>
      </c>
      <c r="I35" s="8">
        <v>35.909534645999997</v>
      </c>
      <c r="J35" s="7">
        <v>46.107639995908208</v>
      </c>
      <c r="K35" s="7">
        <v>0.93572943522226792</v>
      </c>
    </row>
    <row r="36" spans="1:11" ht="12" customHeight="1" x14ac:dyDescent="0.25">
      <c r="A36" s="14">
        <v>41577</v>
      </c>
      <c r="B36" s="12">
        <v>88.89</v>
      </c>
      <c r="C36" s="8">
        <v>0.11700000000000001</v>
      </c>
      <c r="D36" s="8">
        <v>4.3120000000000003</v>
      </c>
      <c r="E36" s="8">
        <v>4.4290000000000003</v>
      </c>
      <c r="F36" s="8">
        <v>4.9820000000000002</v>
      </c>
      <c r="G36" s="8">
        <v>251.9806377273454</v>
      </c>
      <c r="H36" s="10">
        <v>-3.6801614020675846</v>
      </c>
      <c r="I36" s="8">
        <v>35.705641672800006</v>
      </c>
      <c r="J36" s="7">
        <v>45.785495243524501</v>
      </c>
      <c r="K36" s="7">
        <v>0.93572943522226792</v>
      </c>
    </row>
    <row r="37" spans="1:11" ht="12" customHeight="1" thickBot="1" x14ac:dyDescent="0.3">
      <c r="A37" s="14">
        <v>41578</v>
      </c>
      <c r="B37" s="13">
        <v>89.093999999999994</v>
      </c>
      <c r="C37" s="9">
        <v>0.123</v>
      </c>
      <c r="D37" s="9">
        <v>2.823</v>
      </c>
      <c r="E37" s="9">
        <v>2.9459999999999997</v>
      </c>
      <c r="F37" s="9">
        <v>3.8039999999999998</v>
      </c>
      <c r="G37" s="9">
        <v>251.5954416363266</v>
      </c>
      <c r="H37" s="10">
        <v>-3.6801614020675846</v>
      </c>
      <c r="I37" s="9">
        <v>35.773647865199997</v>
      </c>
      <c r="J37" s="46">
        <v>45.941873254644022</v>
      </c>
      <c r="K37" s="7">
        <v>0.93572943522226792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85.516000000000005</v>
      </c>
      <c r="C39" s="35">
        <f t="shared" ref="C39:K39" si="0">MIN(C7:C37)</f>
        <v>2.5999999999999999E-2</v>
      </c>
      <c r="D39" s="35">
        <f t="shared" si="0"/>
        <v>1.734</v>
      </c>
      <c r="E39" s="35">
        <f t="shared" si="0"/>
        <v>1.984</v>
      </c>
      <c r="F39" s="35">
        <f t="shared" si="0"/>
        <v>3.7970000000000002</v>
      </c>
      <c r="G39" s="35">
        <f t="shared" si="0"/>
        <v>249.74052256053261</v>
      </c>
      <c r="H39" s="35">
        <f t="shared" si="0"/>
        <v>-3.6801614020675859</v>
      </c>
      <c r="I39" s="35">
        <f t="shared" si="0"/>
        <v>34.764080594399999</v>
      </c>
      <c r="J39" s="35">
        <f t="shared" si="0"/>
        <v>44.203672525314168</v>
      </c>
      <c r="K39" s="35">
        <f t="shared" si="0"/>
        <v>0.74858360010324188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2015-06-10T18:38:13Z</cp:lastPrinted>
  <dcterms:created xsi:type="dcterms:W3CDTF">2012-05-21T15:11:37Z</dcterms:created>
  <dcterms:modified xsi:type="dcterms:W3CDTF">2015-06-10T18:38:17Z</dcterms:modified>
</cp:coreProperties>
</file>