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JAS GAS DE TOLUCA, S. DE R.L. DE C.V\2013\11-2013\"/>
    </mc:Choice>
  </mc:AlternateContent>
  <bookViews>
    <workbookView xWindow="1395" yWindow="315" windowWidth="12825" windowHeight="12300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Máximos!$A$1:$L$47</definedName>
    <definedName name="_xlnm.Print_Area" localSheetId="2">Mínimos!$A$1:$L$47</definedName>
    <definedName name="_xlnm.Print_Area" localSheetId="0">Promedios!$A$1:$O$51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J43" i="1"/>
  <c r="K43" i="1"/>
  <c r="B43" i="1"/>
  <c r="C42" i="1"/>
  <c r="D42" i="1"/>
  <c r="E42" i="1"/>
  <c r="F42" i="1"/>
  <c r="G42" i="1"/>
  <c r="H42" i="1"/>
  <c r="I42" i="1"/>
  <c r="J42" i="1"/>
  <c r="K42" i="1"/>
  <c r="B42" i="1"/>
  <c r="C41" i="1"/>
  <c r="D41" i="1"/>
  <c r="E41" i="1"/>
  <c r="F41" i="1"/>
  <c r="G41" i="1"/>
  <c r="H41" i="1"/>
  <c r="I41" i="1"/>
  <c r="J41" i="1"/>
  <c r="K41" i="1"/>
  <c r="L41" i="1"/>
  <c r="B41" i="1"/>
  <c r="C40" i="1"/>
  <c r="D40" i="1"/>
  <c r="E40" i="1"/>
  <c r="F40" i="1"/>
  <c r="G40" i="1"/>
  <c r="H40" i="1"/>
  <c r="I40" i="1"/>
  <c r="J40" i="1"/>
  <c r="K40" i="1"/>
  <c r="B40" i="1"/>
  <c r="C39" i="4"/>
  <c r="D39" i="4"/>
  <c r="E39" i="4"/>
  <c r="F39" i="4"/>
  <c r="G39" i="4"/>
  <c r="I39" i="4"/>
  <c r="J39" i="4"/>
  <c r="K39" i="4"/>
  <c r="B39" i="4"/>
  <c r="C39" i="5"/>
  <c r="D39" i="5"/>
  <c r="E39" i="5"/>
  <c r="F39" i="5"/>
  <c r="G39" i="5"/>
  <c r="H39" i="5"/>
  <c r="I39" i="5"/>
  <c r="J39" i="5"/>
  <c r="K39" i="5"/>
  <c r="B39" i="5"/>
  <c r="H39" i="4" l="1"/>
</calcChain>
</file>

<file path=xl/sharedStrings.xml><?xml version="1.0" encoding="utf-8"?>
<sst xmlns="http://schemas.openxmlformats.org/spreadsheetml/2006/main" count="73" uniqueCount="30">
  <si>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</si>
  <si>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</si>
  <si>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</si>
  <si>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</si>
  <si>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</si>
  <si>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</si>
  <si>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</si>
  <si>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</si>
  <si>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</si>
  <si>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</si>
  <si>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</si>
  <si>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</si>
  <si>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</si>
  <si>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</si>
  <si>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</si>
  <si>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</si>
  <si>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</si>
  <si>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</si>
  <si>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</si>
  <si>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</si>
  <si>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</si>
  <si>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</si>
  <si>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</si>
  <si>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</si>
  <si>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</si>
  <si>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</si>
  <si>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</si>
  <si>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Tejas Gas de Toluca, S de R.L, de C.V</t>
  </si>
  <si>
    <t>Palmillas</t>
  </si>
  <si>
    <t>Analizador de H2S, fuera de servicio y evaluación  en Planta,  Analizador de H2O fuera de operación para su reparación hasta el día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</si>
</sst>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88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view="pageBreakPreview" topLeftCell="F18" zoomScale="60" zoomScaleNormal="100" workbookViewId="0">
      <selection activeCell="J25" sqref="J25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7" x14ac:dyDescent="0.25">
      <c r="A2" s="58" t="s">
        <v>0</v>
      </c>
      <c r="B2" s="60"/>
      <c r="C2" s="61" t="s">
        <v>27</v>
      </c>
      <c r="D2" s="61"/>
      <c r="E2" s="61"/>
      <c r="F2" s="61"/>
      <c r="G2" s="61"/>
      <c r="H2" s="61"/>
      <c r="I2" s="61"/>
      <c r="J2" s="61"/>
      <c r="K2" s="61"/>
      <c r="L2" s="37"/>
      <c r="M2" s="29"/>
      <c r="N2" s="29"/>
    </row>
    <row r="3" spans="1:17" x14ac:dyDescent="0.25">
      <c r="A3" s="58" t="s">
        <v>1</v>
      </c>
      <c r="B3" s="60"/>
      <c r="C3" s="62" t="s">
        <v>28</v>
      </c>
      <c r="D3" s="62"/>
      <c r="E3" s="62"/>
      <c r="F3" s="62"/>
      <c r="G3" s="62"/>
      <c r="H3" s="62"/>
      <c r="I3" s="62"/>
      <c r="J3" s="62"/>
      <c r="K3" s="62"/>
      <c r="L3" s="37"/>
      <c r="M3" s="29"/>
      <c r="N3" s="29"/>
    </row>
    <row r="4" spans="1:17" ht="15.75" thickBot="1" x14ac:dyDescent="0.3">
      <c r="A4" s="58" t="s">
        <v>2</v>
      </c>
      <c r="B4" s="58"/>
      <c r="C4" s="59" t="s">
        <v>9</v>
      </c>
      <c r="D4" s="59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41579</v>
      </c>
      <c r="B7" s="11">
        <v>90.045625000000015</v>
      </c>
      <c r="C7" s="10">
        <v>0.19074999999999998</v>
      </c>
      <c r="D7" s="10">
        <v>4.0849583333333328</v>
      </c>
      <c r="E7" s="10">
        <v>4.2757083333333323</v>
      </c>
      <c r="F7" s="10">
        <v>5.1575833333333323</v>
      </c>
      <c r="G7" s="10">
        <v>251.74678447039688</v>
      </c>
      <c r="H7" s="10">
        <v>-3.6801614020675855</v>
      </c>
      <c r="I7" s="10">
        <v>36.1304357964</v>
      </c>
      <c r="J7" s="10">
        <v>46.459911627204093</v>
      </c>
      <c r="K7" s="10">
        <v>12.074334599249999</v>
      </c>
      <c r="L7" s="39"/>
      <c r="M7" s="30"/>
      <c r="N7" s="30"/>
    </row>
    <row r="8" spans="1:17" ht="12" customHeight="1" x14ac:dyDescent="0.25">
      <c r="A8" s="14">
        <v>41580</v>
      </c>
      <c r="B8" s="12">
        <v>90.300666666666686</v>
      </c>
      <c r="C8" s="8">
        <v>0.23237500000000003</v>
      </c>
      <c r="D8" s="7">
        <v>3.8225833333333323</v>
      </c>
      <c r="E8" s="8">
        <v>4.0549583333333326</v>
      </c>
      <c r="F8" s="8">
        <v>5.0640416666666672</v>
      </c>
      <c r="G8" s="8">
        <v>250.91837015130889</v>
      </c>
      <c r="H8" s="8">
        <v>-3.6801614020675855</v>
      </c>
      <c r="I8" s="8">
        <v>36.216208325700009</v>
      </c>
      <c r="J8" s="7">
        <v>46.593421092335859</v>
      </c>
      <c r="K8" s="7">
        <v>12.7453228765</v>
      </c>
      <c r="L8" s="40"/>
      <c r="M8" s="36"/>
      <c r="N8" s="36"/>
    </row>
    <row r="9" spans="1:17" ht="12" customHeight="1" x14ac:dyDescent="0.25">
      <c r="A9" s="14">
        <v>41581</v>
      </c>
      <c r="B9" s="12">
        <v>89.890625</v>
      </c>
      <c r="C9" s="8">
        <v>0.1977916666666667</v>
      </c>
      <c r="D9" s="7">
        <v>4.2472500000000002</v>
      </c>
      <c r="E9" s="8">
        <v>4.4450416666666666</v>
      </c>
      <c r="F9" s="8">
        <v>5.1444166666666655</v>
      </c>
      <c r="G9" s="8">
        <v>250.4400057598169</v>
      </c>
      <c r="H9" s="8">
        <v>-3.6801614020675855</v>
      </c>
      <c r="I9" s="8">
        <v>36.054437875049999</v>
      </c>
      <c r="J9" s="7">
        <v>46.34580875552011</v>
      </c>
      <c r="K9" s="7">
        <v>12.281448975760075</v>
      </c>
      <c r="L9" s="40"/>
      <c r="M9" s="36"/>
      <c r="N9" s="36"/>
    </row>
    <row r="10" spans="1:17" ht="12" customHeight="1" x14ac:dyDescent="0.25">
      <c r="A10" s="14">
        <v>41582</v>
      </c>
      <c r="B10" s="12">
        <v>89.855041666666651</v>
      </c>
      <c r="C10" s="8">
        <v>0.18487500000000004</v>
      </c>
      <c r="D10" s="7">
        <v>4.4338750000000005</v>
      </c>
      <c r="E10" s="8">
        <v>4.6187500000000004</v>
      </c>
      <c r="F10" s="8">
        <v>5.0681666666666674</v>
      </c>
      <c r="G10" s="8">
        <v>250.17455153279585</v>
      </c>
      <c r="H10" s="8">
        <v>-3.6801614020675855</v>
      </c>
      <c r="I10" s="8">
        <v>35.933443890750006</v>
      </c>
      <c r="J10" s="7">
        <v>46.206139313363359</v>
      </c>
      <c r="K10" s="7">
        <v>11.642033948233905</v>
      </c>
      <c r="L10" s="40"/>
      <c r="M10" s="36"/>
      <c r="N10" s="36"/>
    </row>
    <row r="11" spans="1:17" ht="12" customHeight="1" x14ac:dyDescent="0.25">
      <c r="A11" s="14">
        <v>41583</v>
      </c>
      <c r="B11" s="12">
        <v>88.658916666666656</v>
      </c>
      <c r="C11" s="8">
        <v>0.12937499999999999</v>
      </c>
      <c r="D11" s="7">
        <v>5.3739583333333343</v>
      </c>
      <c r="E11" s="8">
        <v>5.5033333333333339</v>
      </c>
      <c r="F11" s="8">
        <v>5.2621666666666655</v>
      </c>
      <c r="G11" s="8">
        <v>251.08518817231425</v>
      </c>
      <c r="H11" s="8">
        <v>-3.6767503627999987</v>
      </c>
      <c r="I11" s="8">
        <v>35.751081536550004</v>
      </c>
      <c r="J11" s="7">
        <v>45.752510948226309</v>
      </c>
      <c r="K11" s="7">
        <v>14.729941106102984</v>
      </c>
      <c r="L11" s="40"/>
      <c r="M11" s="36"/>
      <c r="N11" s="36"/>
    </row>
    <row r="12" spans="1:17" ht="12" customHeight="1" x14ac:dyDescent="0.25">
      <c r="A12" s="14">
        <v>41584</v>
      </c>
      <c r="B12" s="12">
        <v>86.394041666666666</v>
      </c>
      <c r="C12" s="8">
        <v>7.4458333333333335E-2</v>
      </c>
      <c r="D12" s="7">
        <v>6.5772499999999994</v>
      </c>
      <c r="E12" s="8">
        <v>6.6517083333333327</v>
      </c>
      <c r="F12" s="8">
        <v>6.3938333333333333</v>
      </c>
      <c r="G12" s="8">
        <v>252.07108354717624</v>
      </c>
      <c r="H12" s="8">
        <v>-3.6767503627999987</v>
      </c>
      <c r="I12" s="8">
        <v>35.622932659949996</v>
      </c>
      <c r="J12" s="7">
        <v>45.236153891634416</v>
      </c>
      <c r="K12" s="7">
        <v>16.141332999902787</v>
      </c>
      <c r="L12" s="40"/>
      <c r="M12" s="36"/>
      <c r="N12" s="36"/>
    </row>
    <row r="13" spans="1:17" ht="12" customHeight="1" x14ac:dyDescent="0.25">
      <c r="A13" s="14">
        <v>41585</v>
      </c>
      <c r="B13" s="12">
        <v>87.60070833333333</v>
      </c>
      <c r="C13" s="8">
        <v>0.13287500000000002</v>
      </c>
      <c r="D13" s="8">
        <v>5.480666666666667</v>
      </c>
      <c r="E13" s="8">
        <v>5.6135416666666673</v>
      </c>
      <c r="F13" s="8">
        <v>6.2823333333333329</v>
      </c>
      <c r="G13" s="8">
        <v>251.62351431520449</v>
      </c>
      <c r="H13" s="8">
        <v>-3.6801614020675855</v>
      </c>
      <c r="I13" s="8">
        <v>35.924858159550006</v>
      </c>
      <c r="J13" s="7">
        <v>45.814206904516631</v>
      </c>
      <c r="K13" s="7">
        <v>14.1558800202</v>
      </c>
      <c r="L13" s="40"/>
      <c r="M13" s="36"/>
      <c r="N13" s="36"/>
    </row>
    <row r="14" spans="1:17" ht="12" customHeight="1" x14ac:dyDescent="0.25">
      <c r="A14" s="14">
        <v>41586</v>
      </c>
      <c r="B14" s="12">
        <v>87.065749999999994</v>
      </c>
      <c r="C14" s="8">
        <v>0.13441666666666668</v>
      </c>
      <c r="D14" s="8">
        <v>5.3995416666666669</v>
      </c>
      <c r="E14" s="8">
        <v>5.5339583333333335</v>
      </c>
      <c r="F14" s="8">
        <v>6.8032083333333331</v>
      </c>
      <c r="G14" s="8">
        <v>251.72876872166322</v>
      </c>
      <c r="H14" s="8">
        <v>-3.6801614020675855</v>
      </c>
      <c r="I14" s="8">
        <v>36.141951938699997</v>
      </c>
      <c r="J14" s="7">
        <v>45.976552167061399</v>
      </c>
      <c r="K14" s="7">
        <v>16.512249977300002</v>
      </c>
      <c r="L14" s="40"/>
      <c r="M14" s="36"/>
      <c r="N14" s="36"/>
    </row>
    <row r="15" spans="1:17" ht="12" customHeight="1" x14ac:dyDescent="0.25">
      <c r="A15" s="14">
        <v>41587</v>
      </c>
      <c r="B15" s="12">
        <v>87.101708333333349</v>
      </c>
      <c r="C15" s="8">
        <v>9.6499999999999989E-2</v>
      </c>
      <c r="D15" s="8">
        <v>5.5427083333333336</v>
      </c>
      <c r="E15" s="8">
        <v>5.6392083333333334</v>
      </c>
      <c r="F15" s="8">
        <v>6.7532083333333333</v>
      </c>
      <c r="G15" s="8">
        <v>251.0227036429616</v>
      </c>
      <c r="H15" s="8">
        <v>-3.6801614020675855</v>
      </c>
      <c r="I15" s="8">
        <v>36.036986245950011</v>
      </c>
      <c r="J15" s="7">
        <v>45.879697592917907</v>
      </c>
      <c r="K15" s="7">
        <v>12.449745480500001</v>
      </c>
      <c r="L15" s="40"/>
      <c r="M15" s="36"/>
      <c r="N15" s="36"/>
    </row>
    <row r="16" spans="1:17" ht="12" customHeight="1" x14ac:dyDescent="0.25">
      <c r="A16" s="14">
        <v>41588</v>
      </c>
      <c r="B16" s="12">
        <v>87.323708333333329</v>
      </c>
      <c r="C16" s="8">
        <v>0.12204166666666667</v>
      </c>
      <c r="D16" s="8">
        <v>5.3457500000000016</v>
      </c>
      <c r="E16" s="8">
        <v>5.4677916666666686</v>
      </c>
      <c r="F16" s="8">
        <v>6.6753749999999998</v>
      </c>
      <c r="G16" s="8">
        <v>250.30786478728098</v>
      </c>
      <c r="H16" s="8">
        <v>-3.6767503627999987</v>
      </c>
      <c r="I16" s="8">
        <v>36.095308544400005</v>
      </c>
      <c r="J16" s="7">
        <v>45.977150264105887</v>
      </c>
      <c r="K16" s="7">
        <v>14.698861682174998</v>
      </c>
      <c r="L16" s="40"/>
      <c r="M16" s="36"/>
      <c r="N16" s="36"/>
    </row>
    <row r="17" spans="1:14" ht="12" customHeight="1" x14ac:dyDescent="0.25">
      <c r="A17" s="14">
        <v>41589</v>
      </c>
      <c r="B17" s="12">
        <v>87.364166666666691</v>
      </c>
      <c r="C17" s="8">
        <v>0.11312500000000002</v>
      </c>
      <c r="D17" s="8">
        <v>5.1432499999999992</v>
      </c>
      <c r="E17" s="8">
        <v>5.2563749999999994</v>
      </c>
      <c r="F17" s="8">
        <v>6.7705833333333318</v>
      </c>
      <c r="G17" s="8">
        <v>250.53683812637306</v>
      </c>
      <c r="H17" s="8">
        <v>-3.6833817762799983</v>
      </c>
      <c r="I17" s="8">
        <v>36.240115128150002</v>
      </c>
      <c r="J17" s="7">
        <v>46.149668608581692</v>
      </c>
      <c r="K17" s="7">
        <v>8.0460717430499979</v>
      </c>
      <c r="L17" s="40"/>
      <c r="M17" s="36"/>
      <c r="N17" s="36"/>
    </row>
    <row r="18" spans="1:14" ht="12" customHeight="1" x14ac:dyDescent="0.25">
      <c r="A18" s="14">
        <v>41590</v>
      </c>
      <c r="B18" s="12">
        <v>87.395250000000019</v>
      </c>
      <c r="C18" s="8">
        <v>9.2958333333333365E-2</v>
      </c>
      <c r="D18" s="8">
        <v>5.6150416666666674</v>
      </c>
      <c r="E18" s="8">
        <v>5.7080000000000011</v>
      </c>
      <c r="F18" s="8">
        <v>6.4192916666666671</v>
      </c>
      <c r="G18" s="8">
        <v>250.52213511203479</v>
      </c>
      <c r="H18" s="8">
        <v>-3.6767503627999987</v>
      </c>
      <c r="I18" s="8">
        <v>35.909978272349996</v>
      </c>
      <c r="J18" s="7">
        <v>45.776297200635547</v>
      </c>
      <c r="K18" s="7">
        <v>13.839893867249998</v>
      </c>
      <c r="L18" s="40"/>
      <c r="M18" s="36"/>
      <c r="N18" s="36"/>
    </row>
    <row r="19" spans="1:14" ht="12" customHeight="1" x14ac:dyDescent="0.25">
      <c r="A19" s="14">
        <v>41591</v>
      </c>
      <c r="B19" s="12">
        <v>88.341333333333353</v>
      </c>
      <c r="C19" s="8">
        <v>0.13012499999999996</v>
      </c>
      <c r="D19" s="8">
        <v>4.9379999999999997</v>
      </c>
      <c r="E19" s="8">
        <v>5.0681249999999993</v>
      </c>
      <c r="F19" s="8">
        <v>6.1310416666666674</v>
      </c>
      <c r="G19" s="8">
        <v>250.61899308567612</v>
      </c>
      <c r="H19" s="8">
        <v>-3.6767503627999987</v>
      </c>
      <c r="I19" s="8">
        <v>36.056922217500009</v>
      </c>
      <c r="J19" s="7">
        <v>46.111291954135289</v>
      </c>
      <c r="K19" s="7">
        <v>13.185940006799999</v>
      </c>
      <c r="L19" s="40"/>
      <c r="M19" s="36"/>
      <c r="N19" s="36"/>
    </row>
    <row r="20" spans="1:14" ht="12" customHeight="1" x14ac:dyDescent="0.25">
      <c r="A20" s="14">
        <v>41592</v>
      </c>
      <c r="B20" s="12">
        <v>88.476874999999993</v>
      </c>
      <c r="C20" s="8">
        <v>0.11866666666666666</v>
      </c>
      <c r="D20" s="8">
        <v>4.7725833333333325</v>
      </c>
      <c r="E20" s="8">
        <v>4.8912499999999994</v>
      </c>
      <c r="F20" s="8">
        <v>6.1717916666666683</v>
      </c>
      <c r="G20" s="8">
        <v>251.37303556108176</v>
      </c>
      <c r="H20" s="8">
        <v>-3.6801614020675855</v>
      </c>
      <c r="I20" s="8">
        <v>36.128372052899998</v>
      </c>
      <c r="J20" s="7">
        <v>46.227353038568744</v>
      </c>
      <c r="K20" s="7">
        <v>15.458965038800001</v>
      </c>
      <c r="L20" s="40"/>
      <c r="M20" s="36"/>
      <c r="N20" s="36"/>
    </row>
    <row r="21" spans="1:14" ht="12" customHeight="1" x14ac:dyDescent="0.25">
      <c r="A21" s="14">
        <v>41593</v>
      </c>
      <c r="B21" s="12">
        <v>88.483541666666682</v>
      </c>
      <c r="C21" s="8">
        <v>0.13216666666666665</v>
      </c>
      <c r="D21" s="8">
        <v>4.6975000000000007</v>
      </c>
      <c r="E21" s="8">
        <v>4.8296666666666672</v>
      </c>
      <c r="F21" s="8">
        <v>6.207416666666667</v>
      </c>
      <c r="G21" s="8">
        <v>251.4313092007306</v>
      </c>
      <c r="H21" s="8">
        <v>-3.6767503627999987</v>
      </c>
      <c r="I21" s="8">
        <v>36.168541258799998</v>
      </c>
      <c r="J21" s="7">
        <v>46.273195479565452</v>
      </c>
      <c r="K21" s="7">
        <v>12.944257386288848</v>
      </c>
      <c r="L21" s="40"/>
      <c r="M21" s="36"/>
      <c r="N21" s="36"/>
    </row>
    <row r="22" spans="1:14" ht="12" customHeight="1" x14ac:dyDescent="0.25">
      <c r="A22" s="14">
        <v>41594</v>
      </c>
      <c r="B22" s="12">
        <v>88.949624999999983</v>
      </c>
      <c r="C22" s="8">
        <v>0.17620833333333333</v>
      </c>
      <c r="D22" s="8">
        <v>4.4402499999999998</v>
      </c>
      <c r="E22" s="8">
        <v>4.6164583333333331</v>
      </c>
      <c r="F22" s="8">
        <v>6.0656250000000007</v>
      </c>
      <c r="G22" s="8">
        <v>251.04971538635618</v>
      </c>
      <c r="H22" s="8">
        <v>-3.6767503627999987</v>
      </c>
      <c r="I22" s="8">
        <v>36.145176123599995</v>
      </c>
      <c r="J22" s="7">
        <v>46.336145647189113</v>
      </c>
      <c r="K22" s="7">
        <v>8.8816318958087059</v>
      </c>
      <c r="L22" s="40"/>
      <c r="M22" s="36"/>
      <c r="N22" s="36"/>
    </row>
    <row r="23" spans="1:14" ht="12" customHeight="1" x14ac:dyDescent="0.25">
      <c r="A23" s="14">
        <v>41595</v>
      </c>
      <c r="B23" s="12">
        <v>88.501750000000001</v>
      </c>
      <c r="C23" s="8">
        <v>0.11554166666666665</v>
      </c>
      <c r="D23" s="8">
        <v>4.906041666666666</v>
      </c>
      <c r="E23" s="8">
        <v>5.0215833333333322</v>
      </c>
      <c r="F23" s="8">
        <v>6.1418333333333335</v>
      </c>
      <c r="G23" s="8">
        <v>250.74174815178881</v>
      </c>
      <c r="H23" s="8">
        <v>-3.6767503627999987</v>
      </c>
      <c r="I23" s="8">
        <v>35.999948068649999</v>
      </c>
      <c r="J23" s="7">
        <v>46.099130498407618</v>
      </c>
      <c r="K23" s="7">
        <v>8.9979637299749964</v>
      </c>
      <c r="L23" s="40"/>
      <c r="M23" s="36"/>
      <c r="N23" s="36"/>
    </row>
    <row r="24" spans="1:14" ht="12" customHeight="1" x14ac:dyDescent="0.25">
      <c r="A24" s="14">
        <v>41596</v>
      </c>
      <c r="B24" s="12">
        <v>87.528583333333344</v>
      </c>
      <c r="C24" s="8">
        <v>6.8125000000000005E-2</v>
      </c>
      <c r="D24" s="8">
        <v>5.7290416666666673</v>
      </c>
      <c r="E24" s="8">
        <v>5.7971666666666675</v>
      </c>
      <c r="F24" s="8">
        <v>6.338750000000001</v>
      </c>
      <c r="G24" s="8">
        <v>250.56259450887242</v>
      </c>
      <c r="H24" s="8">
        <v>-3.6767503627999987</v>
      </c>
      <c r="I24" s="8">
        <v>35.774829763949995</v>
      </c>
      <c r="J24" s="7">
        <v>45.664734689340399</v>
      </c>
      <c r="K24" s="7">
        <v>16.368012121725002</v>
      </c>
      <c r="L24" s="40"/>
      <c r="M24" s="36"/>
      <c r="N24" s="36"/>
    </row>
    <row r="25" spans="1:14" ht="12" customHeight="1" x14ac:dyDescent="0.25">
      <c r="A25" s="14">
        <v>41597</v>
      </c>
      <c r="B25" s="12">
        <v>87.545958333333331</v>
      </c>
      <c r="C25" s="8">
        <v>7.6666666666666661E-2</v>
      </c>
      <c r="D25" s="8">
        <v>5.6767499999999993</v>
      </c>
      <c r="E25" s="8">
        <v>5.7534166666666664</v>
      </c>
      <c r="F25" s="8">
        <v>6.3348749999999994</v>
      </c>
      <c r="G25" s="8">
        <v>250.91182952734826</v>
      </c>
      <c r="H25" s="8">
        <v>-3.6767503627999987</v>
      </c>
      <c r="I25" s="8">
        <v>35.805771960449995</v>
      </c>
      <c r="J25" s="7">
        <v>45.698879448971702</v>
      </c>
      <c r="K25" s="7">
        <v>11.487245740826085</v>
      </c>
      <c r="L25" s="40"/>
      <c r="M25" s="36"/>
      <c r="N25" s="36"/>
    </row>
    <row r="26" spans="1:14" ht="12" customHeight="1" x14ac:dyDescent="0.25">
      <c r="A26" s="14">
        <v>41598</v>
      </c>
      <c r="B26" s="12">
        <v>87.958291666666682</v>
      </c>
      <c r="C26" s="8">
        <v>9.6458333333333354E-2</v>
      </c>
      <c r="D26" s="8">
        <v>5.4906250000000005</v>
      </c>
      <c r="E26" s="8">
        <v>5.5870833333333341</v>
      </c>
      <c r="F26" s="8">
        <v>5.9879583333333342</v>
      </c>
      <c r="G26" s="8">
        <v>250.98888840542887</v>
      </c>
      <c r="H26" s="8">
        <v>-3.6767503627999987</v>
      </c>
      <c r="I26" s="8">
        <v>35.83028741895</v>
      </c>
      <c r="J26" s="7">
        <v>45.775053673434151</v>
      </c>
      <c r="K26" s="7">
        <v>8.8097922816749978</v>
      </c>
      <c r="L26" s="40"/>
      <c r="M26" s="36"/>
      <c r="N26" s="36"/>
    </row>
    <row r="27" spans="1:14" ht="12" customHeight="1" x14ac:dyDescent="0.25">
      <c r="A27" s="14">
        <v>41599</v>
      </c>
      <c r="B27" s="12">
        <v>88.638208333333353</v>
      </c>
      <c r="C27" s="8">
        <v>0.12983333333333333</v>
      </c>
      <c r="D27" s="8">
        <v>4.998541666666668</v>
      </c>
      <c r="E27" s="8">
        <v>5.128375000000001</v>
      </c>
      <c r="F27" s="8">
        <v>5.8150833333333338</v>
      </c>
      <c r="G27" s="8">
        <v>250.71271541303486</v>
      </c>
      <c r="H27" s="8">
        <v>3.5306136583333334</v>
      </c>
      <c r="I27" s="8">
        <v>35.924989171499995</v>
      </c>
      <c r="J27" s="8">
        <v>46.007905671835672</v>
      </c>
      <c r="K27" s="8">
        <v>50.334120092024996</v>
      </c>
      <c r="L27" s="40"/>
      <c r="M27" s="36"/>
      <c r="N27" s="36"/>
    </row>
    <row r="28" spans="1:14" ht="12" customHeight="1" x14ac:dyDescent="0.25">
      <c r="A28" s="14">
        <v>41600</v>
      </c>
      <c r="B28" s="12">
        <v>88.292333333333318</v>
      </c>
      <c r="C28" s="8">
        <v>6.4708333333333354E-2</v>
      </c>
      <c r="D28" s="8">
        <v>5.0240833333333326</v>
      </c>
      <c r="E28" s="8">
        <v>5.0887916666666655</v>
      </c>
      <c r="F28" s="8">
        <v>6.280000000000002</v>
      </c>
      <c r="G28" s="8">
        <v>251.05389411277176</v>
      </c>
      <c r="H28" s="8">
        <v>45.26584420855</v>
      </c>
      <c r="I28" s="8">
        <v>36.014977459499988</v>
      </c>
      <c r="J28" s="7">
        <v>46.091977919366812</v>
      </c>
      <c r="K28" s="7">
        <v>19.479229555499998</v>
      </c>
      <c r="L28" s="40"/>
      <c r="M28" s="36"/>
      <c r="N28" s="36"/>
    </row>
    <row r="29" spans="1:14" ht="12" customHeight="1" x14ac:dyDescent="0.25">
      <c r="A29" s="14">
        <v>41601</v>
      </c>
      <c r="B29" s="12">
        <v>88.579625000000007</v>
      </c>
      <c r="C29" s="8">
        <v>0.12512500000000001</v>
      </c>
      <c r="D29" s="8">
        <v>4.7636666666666665</v>
      </c>
      <c r="E29" s="8">
        <v>4.8887916666666662</v>
      </c>
      <c r="F29" s="8">
        <v>6.1517499999999998</v>
      </c>
      <c r="G29" s="8">
        <v>250.77686103711486</v>
      </c>
      <c r="H29" s="8">
        <v>73.877016266033351</v>
      </c>
      <c r="I29" s="8">
        <v>36.077432478450007</v>
      </c>
      <c r="J29" s="7">
        <v>46.196805285634305</v>
      </c>
      <c r="K29" s="7">
        <v>22.543404127200002</v>
      </c>
      <c r="L29" s="40"/>
      <c r="M29" s="36"/>
      <c r="N29" s="36"/>
    </row>
    <row r="30" spans="1:14" ht="12" customHeight="1" x14ac:dyDescent="0.25">
      <c r="A30" s="14">
        <v>41602</v>
      </c>
      <c r="B30" s="12">
        <v>89.056291666666652</v>
      </c>
      <c r="C30" s="8">
        <v>0.15670833333333337</v>
      </c>
      <c r="D30" s="8">
        <v>4.6047083333333338</v>
      </c>
      <c r="E30" s="8">
        <v>4.7614166666666673</v>
      </c>
      <c r="F30" s="8">
        <v>5.7779583333333333</v>
      </c>
      <c r="G30" s="8">
        <v>250.2900458402716</v>
      </c>
      <c r="H30" s="8">
        <v>73.875481216616677</v>
      </c>
      <c r="I30" s="8">
        <v>36.035994846599998</v>
      </c>
      <c r="J30" s="7">
        <v>46.21631264315706</v>
      </c>
      <c r="K30" s="7">
        <v>21.045582629775001</v>
      </c>
      <c r="L30" s="40"/>
      <c r="M30" s="36"/>
      <c r="N30" s="36"/>
    </row>
    <row r="31" spans="1:14" ht="12" customHeight="1" x14ac:dyDescent="0.25">
      <c r="A31" s="14">
        <v>41603</v>
      </c>
      <c r="B31" s="12">
        <v>89.074958333333356</v>
      </c>
      <c r="C31" s="8">
        <v>0.16304166666666667</v>
      </c>
      <c r="D31" s="8">
        <v>4.8263749999999996</v>
      </c>
      <c r="E31" s="8">
        <v>4.9894166666666662</v>
      </c>
      <c r="F31" s="8">
        <v>5.5701249999999982</v>
      </c>
      <c r="G31" s="8">
        <v>250.24735483705132</v>
      </c>
      <c r="H31" s="8">
        <v>73.94271638106666</v>
      </c>
      <c r="I31" s="8">
        <v>35.874923591550001</v>
      </c>
      <c r="J31" s="7">
        <v>46.026601388639925</v>
      </c>
      <c r="K31" s="7">
        <v>7.6639210856999966</v>
      </c>
      <c r="L31" s="40"/>
      <c r="M31" s="36"/>
      <c r="N31" s="36"/>
    </row>
    <row r="32" spans="1:14" ht="12" customHeight="1" x14ac:dyDescent="0.25">
      <c r="A32" s="14">
        <v>41604</v>
      </c>
      <c r="B32" s="12">
        <v>89.916291666666666</v>
      </c>
      <c r="C32" s="8">
        <v>0.21337499999999998</v>
      </c>
      <c r="D32" s="8">
        <v>4.1741249999999992</v>
      </c>
      <c r="E32" s="8">
        <v>4.3874999999999993</v>
      </c>
      <c r="F32" s="8">
        <v>5.3503750000000005</v>
      </c>
      <c r="G32" s="8">
        <v>249.71128310551086</v>
      </c>
      <c r="H32" s="8">
        <v>73.902805096233351</v>
      </c>
      <c r="I32" s="8">
        <v>36.021477815400004</v>
      </c>
      <c r="J32" s="7">
        <v>46.34693701422821</v>
      </c>
      <c r="K32" s="7">
        <v>11.765361727349996</v>
      </c>
      <c r="L32" s="40"/>
      <c r="M32" s="36"/>
      <c r="N32" s="36"/>
    </row>
    <row r="33" spans="1:14" ht="12" customHeight="1" x14ac:dyDescent="0.25">
      <c r="A33" s="14">
        <v>41605</v>
      </c>
      <c r="B33" s="12">
        <v>90.549833333333325</v>
      </c>
      <c r="C33" s="8">
        <v>0.25029166666666663</v>
      </c>
      <c r="D33" s="8">
        <v>3.7931249999999999</v>
      </c>
      <c r="E33" s="8">
        <v>4.0434166666666664</v>
      </c>
      <c r="F33" s="8">
        <v>5.0728749999999989</v>
      </c>
      <c r="G33" s="8">
        <v>249.66828071761768</v>
      </c>
      <c r="H33" s="8">
        <v>73.871183078250013</v>
      </c>
      <c r="I33" s="8">
        <v>36.065677514100003</v>
      </c>
      <c r="J33" s="7">
        <v>46.505912563544079</v>
      </c>
      <c r="K33" s="7">
        <v>14.8934216673</v>
      </c>
      <c r="L33" s="40"/>
      <c r="M33" s="36"/>
      <c r="N33" s="36"/>
    </row>
    <row r="34" spans="1:14" ht="12" customHeight="1" x14ac:dyDescent="0.25">
      <c r="A34" s="14">
        <v>41606</v>
      </c>
      <c r="B34" s="12">
        <v>91.315916666666666</v>
      </c>
      <c r="C34" s="8">
        <v>0.30287499999999995</v>
      </c>
      <c r="D34" s="8">
        <v>3.0185833333333334</v>
      </c>
      <c r="E34" s="8">
        <v>3.3214583333333332</v>
      </c>
      <c r="F34" s="8">
        <v>4.9239999999999995</v>
      </c>
      <c r="G34" s="8">
        <v>249.81997762015183</v>
      </c>
      <c r="H34" s="8">
        <v>73.893901809616665</v>
      </c>
      <c r="I34" s="8">
        <v>36.345992496600005</v>
      </c>
      <c r="J34" s="8">
        <v>46.957722372466954</v>
      </c>
      <c r="K34" s="8">
        <v>15.368496496649996</v>
      </c>
      <c r="L34" s="40"/>
      <c r="M34" s="36"/>
      <c r="N34" s="36"/>
    </row>
    <row r="35" spans="1:14" ht="12" customHeight="1" x14ac:dyDescent="0.25">
      <c r="A35" s="14">
        <v>41607</v>
      </c>
      <c r="B35" s="12">
        <v>91.405958333333345</v>
      </c>
      <c r="C35" s="8">
        <v>0.25366666666666671</v>
      </c>
      <c r="D35" s="8">
        <v>3.0826666666666664</v>
      </c>
      <c r="E35" s="8">
        <v>3.3363333333333332</v>
      </c>
      <c r="F35" s="8">
        <v>4.7091666666666656</v>
      </c>
      <c r="G35" s="8">
        <v>249.83877919742415</v>
      </c>
      <c r="H35" s="8">
        <v>73.882235434050003</v>
      </c>
      <c r="I35" s="8">
        <v>36.350085965850006</v>
      </c>
      <c r="J35" s="7">
        <v>46.964170540018799</v>
      </c>
      <c r="K35" s="7">
        <v>16.157190406500003</v>
      </c>
      <c r="L35" s="40"/>
      <c r="M35" s="36"/>
      <c r="N35" s="36"/>
    </row>
    <row r="36" spans="1:14" ht="12" customHeight="1" x14ac:dyDescent="0.25">
      <c r="A36" s="14">
        <v>41608</v>
      </c>
      <c r="B36" s="12">
        <v>88.562124999999995</v>
      </c>
      <c r="C36" s="8">
        <v>0.1515</v>
      </c>
      <c r="D36" s="8">
        <v>5.4993750000000015</v>
      </c>
      <c r="E36" s="8">
        <v>5.6508750000000019</v>
      </c>
      <c r="F36" s="8">
        <v>5.3097499999999993</v>
      </c>
      <c r="G36" s="8">
        <v>250.68516481961069</v>
      </c>
      <c r="H36" s="8">
        <v>73.893900000000002</v>
      </c>
      <c r="I36" s="8">
        <v>35.636428635300007</v>
      </c>
      <c r="J36" s="7">
        <v>45.620355522973988</v>
      </c>
      <c r="K36" s="7">
        <v>15.546099999999999</v>
      </c>
      <c r="L36" s="40"/>
      <c r="M36" s="36"/>
      <c r="N36" s="36"/>
    </row>
    <row r="37" spans="1:14" ht="12" customHeight="1" thickBot="1" x14ac:dyDescent="0.3">
      <c r="A37" s="14"/>
      <c r="B37" s="26"/>
      <c r="C37" s="27"/>
      <c r="D37" s="27"/>
      <c r="E37" s="27"/>
      <c r="F37" s="27"/>
      <c r="G37" s="27"/>
      <c r="H37" s="8"/>
      <c r="I37" s="8"/>
      <c r="J37" s="7"/>
      <c r="K37" s="7"/>
      <c r="L37" s="40"/>
      <c r="M37" s="36"/>
      <c r="N37" s="36"/>
    </row>
    <row r="38" spans="1:14" ht="17.25" customHeight="1" x14ac:dyDescent="0.25">
      <c r="A38" s="57" t="s">
        <v>26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86.394041666666666</v>
      </c>
      <c r="C40" s="31">
        <f t="shared" ref="C40:K40" si="0">MIN(C7:C37)</f>
        <v>6.4708333333333354E-2</v>
      </c>
      <c r="D40" s="31">
        <f t="shared" si="0"/>
        <v>3.0185833333333334</v>
      </c>
      <c r="E40" s="31">
        <f t="shared" si="0"/>
        <v>3.3214583333333332</v>
      </c>
      <c r="F40" s="31">
        <f t="shared" si="0"/>
        <v>4.7091666666666656</v>
      </c>
      <c r="G40" s="31">
        <f t="shared" si="0"/>
        <v>249.66828071761768</v>
      </c>
      <c r="H40" s="31">
        <f t="shared" si="0"/>
        <v>-3.6833817762799983</v>
      </c>
      <c r="I40" s="31">
        <f t="shared" si="0"/>
        <v>35.622932659949996</v>
      </c>
      <c r="J40" s="31">
        <f t="shared" si="0"/>
        <v>45.236153891634416</v>
      </c>
      <c r="K40" s="31">
        <f t="shared" si="0"/>
        <v>7.6639210856999966</v>
      </c>
      <c r="L40" s="28"/>
    </row>
    <row r="41" spans="1:14" x14ac:dyDescent="0.25">
      <c r="A41" s="20" t="s">
        <v>18</v>
      </c>
      <c r="B41" s="32">
        <f>AVERAGE(B7:B37)</f>
        <v>88.67245694444442</v>
      </c>
      <c r="C41" s="32">
        <f t="shared" ref="C41:L41" si="1">AVERAGE(C7:C37)</f>
        <v>0.14755416666666671</v>
      </c>
      <c r="D41" s="32">
        <f t="shared" si="1"/>
        <v>4.8500958333333335</v>
      </c>
      <c r="E41" s="32">
        <f t="shared" si="1"/>
        <v>4.997650000000001</v>
      </c>
      <c r="F41" s="32">
        <f t="shared" si="1"/>
        <v>5.8711527777777794</v>
      </c>
      <c r="G41" s="32">
        <f t="shared" si="1"/>
        <v>250.75534262890565</v>
      </c>
      <c r="H41" s="32">
        <f t="shared" si="1"/>
        <v>18.878892338837648</v>
      </c>
      <c r="I41" s="32">
        <f t="shared" si="1"/>
        <v>36.010518907105002</v>
      </c>
      <c r="J41" s="32">
        <f t="shared" si="1"/>
        <v>46.109600123919385</v>
      </c>
      <c r="K41" s="32">
        <f t="shared" si="1"/>
        <v>15.008258442204115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91.405958333333345</v>
      </c>
      <c r="C42" s="33">
        <f t="shared" ref="C42:K42" si="2">MAX(C7:C37)</f>
        <v>0.30287499999999995</v>
      </c>
      <c r="D42" s="33">
        <f t="shared" si="2"/>
        <v>6.5772499999999994</v>
      </c>
      <c r="E42" s="33">
        <f t="shared" si="2"/>
        <v>6.6517083333333327</v>
      </c>
      <c r="F42" s="33">
        <f t="shared" si="2"/>
        <v>6.8032083333333331</v>
      </c>
      <c r="G42" s="33">
        <f t="shared" si="2"/>
        <v>252.07108354717624</v>
      </c>
      <c r="H42" s="33">
        <f t="shared" si="2"/>
        <v>73.94271638106666</v>
      </c>
      <c r="I42" s="33">
        <f t="shared" si="2"/>
        <v>36.350085965850006</v>
      </c>
      <c r="J42" s="33">
        <f t="shared" si="2"/>
        <v>46.964170540018799</v>
      </c>
      <c r="K42" s="33">
        <f t="shared" si="2"/>
        <v>50.334120092024996</v>
      </c>
      <c r="L42" s="28"/>
    </row>
    <row r="43" spans="1:14" ht="15.75" thickBot="1" x14ac:dyDescent="0.3">
      <c r="A43" s="24" t="s">
        <v>25</v>
      </c>
      <c r="B43" s="34">
        <f>STDEV(B7:B37)</f>
        <v>1.2778519122950609</v>
      </c>
      <c r="C43" s="34">
        <f t="shared" ref="C43:K43" si="3">STDEV(C7:C37)</f>
        <v>5.9282904630000327E-2</v>
      </c>
      <c r="D43" s="34">
        <f t="shared" si="3"/>
        <v>0.792206482030544</v>
      </c>
      <c r="E43" s="34">
        <f t="shared" si="3"/>
        <v>0.73910558274992388</v>
      </c>
      <c r="F43" s="34">
        <f t="shared" si="3"/>
        <v>0.62140880577543312</v>
      </c>
      <c r="G43" s="34">
        <f t="shared" si="3"/>
        <v>0.61529731152837019</v>
      </c>
      <c r="H43" s="34">
        <f t="shared" si="3"/>
        <v>34.899070131428914</v>
      </c>
      <c r="I43" s="34">
        <f t="shared" si="3"/>
        <v>0.1827404207294317</v>
      </c>
      <c r="J43" s="34">
        <f t="shared" si="3"/>
        <v>0.37645625971765578</v>
      </c>
      <c r="K43" s="34">
        <f t="shared" si="3"/>
        <v>7.5538911900797734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8" t="s">
        <v>29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50"/>
    </row>
    <row r="46" spans="1:14" x14ac:dyDescent="0.25">
      <c r="A46" s="2"/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3"/>
    </row>
    <row r="47" spans="1:14" x14ac:dyDescent="0.25">
      <c r="A47" s="2"/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3"/>
    </row>
    <row r="48" spans="1:14" x14ac:dyDescent="0.25">
      <c r="A48" s="2"/>
      <c r="B48" s="51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3"/>
    </row>
    <row r="49" spans="1:14" x14ac:dyDescent="0.25">
      <c r="A49" s="2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6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view="pageBreakPreview" zoomScale="60" zoomScaleNormal="100" workbookViewId="0">
      <selection activeCell="C2" sqref="C2:K3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2" t="s">
        <v>21</v>
      </c>
      <c r="B1" s="73"/>
      <c r="C1" s="73"/>
      <c r="D1" s="73"/>
      <c r="E1" s="73"/>
      <c r="F1" s="73"/>
      <c r="G1" s="73"/>
      <c r="H1" s="73"/>
      <c r="I1" s="73"/>
      <c r="J1" s="73"/>
      <c r="K1" s="74"/>
    </row>
    <row r="2" spans="1:13" x14ac:dyDescent="0.25">
      <c r="A2" s="58" t="s">
        <v>0</v>
      </c>
      <c r="B2" s="60"/>
      <c r="C2" s="61" t="s">
        <v>27</v>
      </c>
      <c r="D2" s="61"/>
      <c r="E2" s="61"/>
      <c r="F2" s="61"/>
      <c r="G2" s="61"/>
      <c r="H2" s="61"/>
      <c r="I2" s="61"/>
      <c r="J2" s="61"/>
      <c r="K2" s="61"/>
    </row>
    <row r="3" spans="1:13" x14ac:dyDescent="0.25">
      <c r="A3" s="58" t="s">
        <v>1</v>
      </c>
      <c r="B3" s="60"/>
      <c r="C3" s="62" t="s">
        <v>28</v>
      </c>
      <c r="D3" s="62"/>
      <c r="E3" s="62"/>
      <c r="F3" s="62"/>
      <c r="G3" s="62"/>
      <c r="H3" s="62"/>
      <c r="I3" s="62"/>
      <c r="J3" s="62"/>
      <c r="K3" s="62"/>
    </row>
    <row r="4" spans="1:13" ht="15.75" thickBot="1" x14ac:dyDescent="0.3">
      <c r="A4" s="58" t="s">
        <v>2</v>
      </c>
      <c r="B4" s="58"/>
      <c r="C4" s="75" t="s">
        <v>9</v>
      </c>
      <c r="D4" s="75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41579</v>
      </c>
      <c r="B7" s="11">
        <v>90.850999999999999</v>
      </c>
      <c r="C7" s="10">
        <v>0.23899999999999999</v>
      </c>
      <c r="D7" s="10">
        <v>4.665</v>
      </c>
      <c r="E7" s="10">
        <v>4.9039999999999999</v>
      </c>
      <c r="F7" s="10">
        <v>5.6719999999999997</v>
      </c>
      <c r="G7" s="10">
        <v>252.02579667519939</v>
      </c>
      <c r="H7" s="10">
        <v>-3.6801614020675859</v>
      </c>
      <c r="I7" s="10">
        <v>36.359276515199994</v>
      </c>
      <c r="J7" s="10">
        <v>46.651600485012544</v>
      </c>
      <c r="K7" s="10">
        <v>50.095421125199998</v>
      </c>
    </row>
    <row r="8" spans="1:13" ht="12" customHeight="1" x14ac:dyDescent="0.25">
      <c r="A8" s="14">
        <v>41580</v>
      </c>
      <c r="B8" s="12">
        <v>90.531000000000006</v>
      </c>
      <c r="C8" s="8">
        <v>0.27600000000000002</v>
      </c>
      <c r="D8" s="7">
        <v>4.05</v>
      </c>
      <c r="E8" s="8">
        <v>4.3259999999999996</v>
      </c>
      <c r="F8" s="8">
        <v>5.2809999999999997</v>
      </c>
      <c r="G8" s="8">
        <v>251.05831603849265</v>
      </c>
      <c r="H8" s="10">
        <v>-3.6801614020675859</v>
      </c>
      <c r="I8" s="8">
        <v>36.388425016800007</v>
      </c>
      <c r="J8" s="7">
        <v>46.768045885686043</v>
      </c>
      <c r="K8" s="7">
        <v>43.855849999999997</v>
      </c>
    </row>
    <row r="9" spans="1:13" ht="12" customHeight="1" x14ac:dyDescent="0.25">
      <c r="A9" s="14">
        <v>41581</v>
      </c>
      <c r="B9" s="12">
        <v>90.394999999999996</v>
      </c>
      <c r="C9" s="8">
        <v>0.223</v>
      </c>
      <c r="D9" s="7">
        <v>4.5369999999999999</v>
      </c>
      <c r="E9" s="8">
        <v>4.76</v>
      </c>
      <c r="F9" s="8">
        <v>5.4340000000000002</v>
      </c>
      <c r="G9" s="8">
        <v>250.59640841650858</v>
      </c>
      <c r="H9" s="8">
        <v>-3.6801614020675859</v>
      </c>
      <c r="I9" s="8">
        <v>36.238545950400002</v>
      </c>
      <c r="J9" s="7">
        <v>46.561187938052491</v>
      </c>
      <c r="K9" s="7">
        <v>37.616324957548855</v>
      </c>
    </row>
    <row r="10" spans="1:13" ht="12" customHeight="1" x14ac:dyDescent="0.25">
      <c r="A10" s="14">
        <v>41582</v>
      </c>
      <c r="B10" s="12">
        <v>90.111000000000004</v>
      </c>
      <c r="C10" s="8">
        <v>0.22</v>
      </c>
      <c r="D10" s="7">
        <v>4.8029999999999999</v>
      </c>
      <c r="E10" s="8">
        <v>5.0229999999999997</v>
      </c>
      <c r="F10" s="8">
        <v>5.1539999999999999</v>
      </c>
      <c r="G10" s="8">
        <v>250.26415695750717</v>
      </c>
      <c r="H10" s="8">
        <v>-3.6801614020675859</v>
      </c>
      <c r="I10" s="8">
        <v>36.080335151999996</v>
      </c>
      <c r="J10" s="7">
        <v>46.409654493929821</v>
      </c>
      <c r="K10" s="7">
        <v>40.42351160160198</v>
      </c>
    </row>
    <row r="11" spans="1:13" ht="12" customHeight="1" x14ac:dyDescent="0.25">
      <c r="A11" s="14">
        <v>41583</v>
      </c>
      <c r="B11" s="12">
        <v>89.867000000000004</v>
      </c>
      <c r="C11" s="8">
        <v>0.193</v>
      </c>
      <c r="D11" s="7">
        <v>7.2009999999999996</v>
      </c>
      <c r="E11" s="8">
        <v>7.3939999999999992</v>
      </c>
      <c r="F11" s="8">
        <v>5.6710000000000003</v>
      </c>
      <c r="G11" s="8">
        <v>251.47554481754656</v>
      </c>
      <c r="H11" s="8">
        <v>-3.6767503628</v>
      </c>
      <c r="I11" s="8">
        <v>35.985190122000006</v>
      </c>
      <c r="J11" s="8">
        <v>46.257066723425581</v>
      </c>
      <c r="K11" s="8">
        <v>52.587995921105147</v>
      </c>
    </row>
    <row r="12" spans="1:13" ht="12" customHeight="1" x14ac:dyDescent="0.25">
      <c r="A12" s="14">
        <v>41584</v>
      </c>
      <c r="B12" s="12">
        <v>86.912999999999997</v>
      </c>
      <c r="C12" s="8">
        <v>0.11899999999999999</v>
      </c>
      <c r="D12" s="7">
        <v>7.2359999999999998</v>
      </c>
      <c r="E12" s="8">
        <v>7.3549999999999995</v>
      </c>
      <c r="F12" s="8">
        <v>6.9870000000000001</v>
      </c>
      <c r="G12" s="8">
        <v>252.43596104781597</v>
      </c>
      <c r="H12" s="8">
        <v>-3.6767503628</v>
      </c>
      <c r="I12" s="8">
        <v>36.200898244800001</v>
      </c>
      <c r="J12" s="7">
        <v>45.899736289841769</v>
      </c>
      <c r="K12" s="7">
        <v>63.442457369683453</v>
      </c>
    </row>
    <row r="13" spans="1:13" ht="12" customHeight="1" x14ac:dyDescent="0.25">
      <c r="A13" s="14">
        <v>41585</v>
      </c>
      <c r="B13" s="12">
        <v>88.391999999999996</v>
      </c>
      <c r="C13" s="8">
        <v>0.16</v>
      </c>
      <c r="D13" s="8">
        <v>5.9870000000000001</v>
      </c>
      <c r="E13" s="8">
        <v>6.1470000000000002</v>
      </c>
      <c r="F13" s="8">
        <v>7.2130000000000001</v>
      </c>
      <c r="G13" s="8">
        <v>252.11003508192687</v>
      </c>
      <c r="H13" s="10">
        <v>-3.6801614020675859</v>
      </c>
      <c r="I13" s="8">
        <v>36.123228918000002</v>
      </c>
      <c r="J13" s="7">
        <v>45.928991826349218</v>
      </c>
      <c r="K13" s="7">
        <v>52.15133333</v>
      </c>
    </row>
    <row r="14" spans="1:13" ht="12" customHeight="1" x14ac:dyDescent="0.25">
      <c r="A14" s="14">
        <v>41586</v>
      </c>
      <c r="B14" s="12">
        <v>88.075000000000003</v>
      </c>
      <c r="C14" s="8">
        <v>0.156</v>
      </c>
      <c r="D14" s="8">
        <v>5.7690000000000001</v>
      </c>
      <c r="E14" s="8">
        <v>5.9249999999999998</v>
      </c>
      <c r="F14" s="8">
        <v>7.33</v>
      </c>
      <c r="G14" s="8">
        <v>251.97150108917558</v>
      </c>
      <c r="H14" s="10">
        <v>-3.6801614020675859</v>
      </c>
      <c r="I14" s="8">
        <v>36.3304085292</v>
      </c>
      <c r="J14" s="7">
        <v>46.199689044473295</v>
      </c>
      <c r="K14" s="7">
        <v>47.908200000000001</v>
      </c>
    </row>
    <row r="15" spans="1:13" ht="12" customHeight="1" x14ac:dyDescent="0.25">
      <c r="A15" s="14">
        <v>41587</v>
      </c>
      <c r="B15" s="12">
        <v>87.805000000000007</v>
      </c>
      <c r="C15" s="8">
        <v>0.14899999999999999</v>
      </c>
      <c r="D15" s="8">
        <v>5.7729999999999997</v>
      </c>
      <c r="E15" s="8">
        <v>5.9219999999999997</v>
      </c>
      <c r="F15" s="8">
        <v>7.2110000000000003</v>
      </c>
      <c r="G15" s="8">
        <v>251.25695158380987</v>
      </c>
      <c r="H15" s="10">
        <v>-3.6801614020675859</v>
      </c>
      <c r="I15" s="8">
        <v>36.194224485600003</v>
      </c>
      <c r="J15" s="7">
        <v>46.16278293354938</v>
      </c>
      <c r="K15" s="7">
        <v>43.665066666000001</v>
      </c>
    </row>
    <row r="16" spans="1:13" ht="12" customHeight="1" x14ac:dyDescent="0.25">
      <c r="A16" s="14">
        <v>41588</v>
      </c>
      <c r="B16" s="12">
        <v>87.91</v>
      </c>
      <c r="C16" s="8">
        <v>0.13700000000000001</v>
      </c>
      <c r="D16" s="8">
        <v>5.7779999999999996</v>
      </c>
      <c r="E16" s="8">
        <v>5.9149999999999991</v>
      </c>
      <c r="F16" s="8">
        <v>6.9640000000000004</v>
      </c>
      <c r="G16" s="8">
        <v>250.47981264992484</v>
      </c>
      <c r="H16" s="8">
        <v>-3.6833817762799996</v>
      </c>
      <c r="I16" s="8">
        <v>36.339498072000005</v>
      </c>
      <c r="J16" s="7">
        <v>46.342203282207308</v>
      </c>
      <c r="K16" s="7">
        <v>39.6693290268</v>
      </c>
    </row>
    <row r="17" spans="1:11" ht="12" customHeight="1" x14ac:dyDescent="0.25">
      <c r="A17" s="14">
        <v>41589</v>
      </c>
      <c r="B17" s="12">
        <v>88.256</v>
      </c>
      <c r="C17" s="8">
        <v>0.13500000000000001</v>
      </c>
      <c r="D17" s="8">
        <v>5.6390000000000002</v>
      </c>
      <c r="E17" s="8">
        <v>5.774</v>
      </c>
      <c r="F17" s="8">
        <v>7.4809999999999999</v>
      </c>
      <c r="G17" s="8">
        <v>250.92277916679282</v>
      </c>
      <c r="H17" s="8">
        <v>-3.6833817762799996</v>
      </c>
      <c r="I17" s="8">
        <v>36.668647540800002</v>
      </c>
      <c r="J17" s="7">
        <v>46.478609034327249</v>
      </c>
      <c r="K17" s="7">
        <v>34.066001455200002</v>
      </c>
    </row>
    <row r="18" spans="1:11" ht="12" customHeight="1" x14ac:dyDescent="0.25">
      <c r="A18" s="14">
        <v>41590</v>
      </c>
      <c r="B18" s="12">
        <v>88.168999999999997</v>
      </c>
      <c r="C18" s="8">
        <v>0.11799999999999999</v>
      </c>
      <c r="D18" s="8">
        <v>6.5449999999999999</v>
      </c>
      <c r="E18" s="8">
        <v>6.6630000000000003</v>
      </c>
      <c r="F18" s="8">
        <v>6.8570000000000002</v>
      </c>
      <c r="G18" s="8">
        <v>250.83252850082303</v>
      </c>
      <c r="H18" s="8">
        <v>-3.6767503628</v>
      </c>
      <c r="I18" s="8">
        <v>36.089357706000001</v>
      </c>
      <c r="J18" s="7">
        <v>46.016849354947581</v>
      </c>
      <c r="K18" s="7">
        <v>57.259874786399998</v>
      </c>
    </row>
    <row r="19" spans="1:11" ht="12" customHeight="1" x14ac:dyDescent="0.25">
      <c r="A19" s="14">
        <v>41591</v>
      </c>
      <c r="B19" s="12">
        <v>89.123000000000005</v>
      </c>
      <c r="C19" s="8">
        <v>0.14299999999999999</v>
      </c>
      <c r="D19" s="8">
        <v>5.5140000000000002</v>
      </c>
      <c r="E19" s="8">
        <v>5.657</v>
      </c>
      <c r="F19" s="8">
        <v>6.4349999999999996</v>
      </c>
      <c r="G19" s="8">
        <v>250.79198665087119</v>
      </c>
      <c r="H19" s="8">
        <v>-3.6767503628</v>
      </c>
      <c r="I19" s="8">
        <v>36.371619201599998</v>
      </c>
      <c r="J19" s="7">
        <v>46.470915541797631</v>
      </c>
      <c r="K19" s="7">
        <v>31.445539804799996</v>
      </c>
    </row>
    <row r="20" spans="1:11" ht="12" customHeight="1" x14ac:dyDescent="0.25">
      <c r="A20" s="14">
        <v>41592</v>
      </c>
      <c r="B20" s="12">
        <v>89.23</v>
      </c>
      <c r="C20" s="8">
        <v>0.17</v>
      </c>
      <c r="D20" s="8">
        <v>5.2850000000000001</v>
      </c>
      <c r="E20" s="8">
        <v>5.4550000000000001</v>
      </c>
      <c r="F20" s="8">
        <v>6.7409999999999997</v>
      </c>
      <c r="G20" s="8">
        <v>251.68579988311703</v>
      </c>
      <c r="H20" s="10">
        <v>-3.6801614020675859</v>
      </c>
      <c r="I20" s="8">
        <v>36.254058044399997</v>
      </c>
      <c r="J20" s="7">
        <v>46.368946719143409</v>
      </c>
      <c r="K20" s="7">
        <v>44.636800000000001</v>
      </c>
    </row>
    <row r="21" spans="1:11" ht="12" customHeight="1" x14ac:dyDescent="0.25">
      <c r="A21" s="14">
        <v>41593</v>
      </c>
      <c r="B21" s="12">
        <v>92.795000000000002</v>
      </c>
      <c r="C21" s="8">
        <v>0.21199999999999999</v>
      </c>
      <c r="D21" s="8">
        <v>5.9820000000000002</v>
      </c>
      <c r="E21" s="8">
        <v>6.194</v>
      </c>
      <c r="F21" s="8">
        <v>6.9509999999999996</v>
      </c>
      <c r="G21" s="8">
        <v>251.6465054292423</v>
      </c>
      <c r="H21" s="8">
        <v>-3.6767503628</v>
      </c>
      <c r="I21" s="8">
        <v>36.435953570399995</v>
      </c>
      <c r="J21" s="7">
        <v>46.917291079238375</v>
      </c>
      <c r="K21" s="7">
        <v>57.828084081577202</v>
      </c>
    </row>
    <row r="22" spans="1:11" ht="12" customHeight="1" x14ac:dyDescent="0.25">
      <c r="A22" s="14">
        <v>41594</v>
      </c>
      <c r="B22" s="12">
        <v>89.588999999999999</v>
      </c>
      <c r="C22" s="8">
        <v>0.222</v>
      </c>
      <c r="D22" s="8">
        <v>5.0609999999999999</v>
      </c>
      <c r="E22" s="8">
        <v>5.2830000000000004</v>
      </c>
      <c r="F22" s="8">
        <v>6.4459999999999997</v>
      </c>
      <c r="G22" s="8">
        <v>251.29452015208409</v>
      </c>
      <c r="H22" s="8">
        <v>-3.6767503628</v>
      </c>
      <c r="I22" s="8">
        <v>36.2870918964</v>
      </c>
      <c r="J22" s="7">
        <v>46.536592227851564</v>
      </c>
      <c r="K22" s="7">
        <v>39.674928053424168</v>
      </c>
    </row>
    <row r="23" spans="1:11" ht="12" customHeight="1" x14ac:dyDescent="0.25">
      <c r="A23" s="14">
        <v>41595</v>
      </c>
      <c r="B23" s="12">
        <v>89.522999999999996</v>
      </c>
      <c r="C23" s="8">
        <v>0.14499999999999999</v>
      </c>
      <c r="D23" s="8">
        <v>5.4169999999999998</v>
      </c>
      <c r="E23" s="8">
        <v>5.5619999999999994</v>
      </c>
      <c r="F23" s="8">
        <v>6.4329999999999998</v>
      </c>
      <c r="G23" s="8">
        <v>250.88066099603375</v>
      </c>
      <c r="H23" s="8">
        <v>-3.6767503628</v>
      </c>
      <c r="I23" s="8">
        <v>36.069704866800002</v>
      </c>
      <c r="J23" s="7">
        <v>46.345674620710717</v>
      </c>
      <c r="K23" s="7">
        <v>31.250399043600002</v>
      </c>
    </row>
    <row r="24" spans="1:11" ht="12" customHeight="1" x14ac:dyDescent="0.25">
      <c r="A24" s="14">
        <v>41596</v>
      </c>
      <c r="B24" s="12">
        <v>87.918000000000006</v>
      </c>
      <c r="C24" s="8">
        <v>8.3000000000000004E-2</v>
      </c>
      <c r="D24" s="8">
        <v>6.056</v>
      </c>
      <c r="E24" s="8">
        <v>6.1390000000000002</v>
      </c>
      <c r="F24" s="8">
        <v>7.0830000000000002</v>
      </c>
      <c r="G24" s="8">
        <v>250.9758849989777</v>
      </c>
      <c r="H24" s="8">
        <v>-3.6767503628</v>
      </c>
      <c r="I24" s="8">
        <v>36.001326049200003</v>
      </c>
      <c r="J24" s="7">
        <v>45.916887554675498</v>
      </c>
      <c r="K24" s="7">
        <v>43.237617231599998</v>
      </c>
    </row>
    <row r="25" spans="1:11" ht="12" customHeight="1" x14ac:dyDescent="0.25">
      <c r="A25" s="14">
        <v>41597</v>
      </c>
      <c r="B25" s="12">
        <v>88.171999999999997</v>
      </c>
      <c r="C25" s="8">
        <v>0.10299999999999999</v>
      </c>
      <c r="D25" s="8">
        <v>6.2919999999999998</v>
      </c>
      <c r="E25" s="8">
        <v>6.3949999999999996</v>
      </c>
      <c r="F25" s="8">
        <v>7.11</v>
      </c>
      <c r="G25" s="8">
        <v>251.35508212518349</v>
      </c>
      <c r="H25" s="8">
        <v>-3.6767503628</v>
      </c>
      <c r="I25" s="8">
        <v>36.085422113999996</v>
      </c>
      <c r="J25" s="7">
        <v>46.03916021296596</v>
      </c>
      <c r="K25" s="7">
        <v>30.316511115000001</v>
      </c>
    </row>
    <row r="26" spans="1:11" ht="12" customHeight="1" x14ac:dyDescent="0.25">
      <c r="A26" s="14">
        <v>41598</v>
      </c>
      <c r="B26" s="12">
        <v>88.772999999999996</v>
      </c>
      <c r="C26" s="8">
        <v>0.13100000000000001</v>
      </c>
      <c r="D26" s="8">
        <v>6.1379999999999999</v>
      </c>
      <c r="E26" s="8">
        <v>6.2690000000000001</v>
      </c>
      <c r="F26" s="8">
        <v>6.3559999999999999</v>
      </c>
      <c r="G26" s="8">
        <v>251.21002588763017</v>
      </c>
      <c r="H26" s="10">
        <v>-3.6801614020675859</v>
      </c>
      <c r="I26" s="8">
        <v>35.955602006399999</v>
      </c>
      <c r="J26" s="7">
        <v>45.949845997834402</v>
      </c>
      <c r="K26" s="7">
        <v>30.516511115</v>
      </c>
    </row>
    <row r="27" spans="1:11" ht="12" customHeight="1" x14ac:dyDescent="0.25">
      <c r="A27" s="14">
        <v>41599</v>
      </c>
      <c r="B27" s="12">
        <v>89.224000000000004</v>
      </c>
      <c r="C27" s="8">
        <v>0.15</v>
      </c>
      <c r="D27" s="8">
        <v>5.2590000000000003</v>
      </c>
      <c r="E27" s="8">
        <v>5.4090000000000007</v>
      </c>
      <c r="F27" s="8">
        <v>6.2050000000000001</v>
      </c>
      <c r="G27" s="8">
        <v>250.90313927793679</v>
      </c>
      <c r="H27" s="8">
        <v>5.599860271999999</v>
      </c>
      <c r="I27" s="8">
        <v>36.066870403200006</v>
      </c>
      <c r="J27" s="8">
        <v>46.181545390521578</v>
      </c>
      <c r="K27" s="8">
        <v>30.516500000000001</v>
      </c>
    </row>
    <row r="28" spans="1:11" ht="12" customHeight="1" x14ac:dyDescent="0.25">
      <c r="A28" s="14">
        <v>41600</v>
      </c>
      <c r="B28" s="12">
        <v>88.876000000000005</v>
      </c>
      <c r="C28" s="8">
        <v>0.13700000000000001</v>
      </c>
      <c r="D28" s="8">
        <v>5.3010000000000002</v>
      </c>
      <c r="E28" s="8">
        <v>5.4380000000000006</v>
      </c>
      <c r="F28" s="8">
        <v>6.69</v>
      </c>
      <c r="G28" s="8">
        <v>251.27842889026337</v>
      </c>
      <c r="H28" s="8">
        <v>73.881314404399987</v>
      </c>
      <c r="I28" s="8">
        <v>36.171063107999998</v>
      </c>
      <c r="J28" s="7">
        <v>46.251477584433324</v>
      </c>
      <c r="K28" s="7">
        <v>55.015756032599995</v>
      </c>
    </row>
    <row r="29" spans="1:11" ht="12" customHeight="1" x14ac:dyDescent="0.25">
      <c r="A29" s="14">
        <v>41601</v>
      </c>
      <c r="B29" s="12">
        <v>89.078000000000003</v>
      </c>
      <c r="C29" s="8">
        <v>0.18099999999999999</v>
      </c>
      <c r="D29" s="8">
        <v>5.0609999999999999</v>
      </c>
      <c r="E29" s="8">
        <v>5.242</v>
      </c>
      <c r="F29" s="8">
        <v>6.63</v>
      </c>
      <c r="G29" s="8">
        <v>251.04276198191076</v>
      </c>
      <c r="H29" s="8">
        <v>74.02131091119999</v>
      </c>
      <c r="I29" s="8">
        <v>36.134784486000001</v>
      </c>
      <c r="J29" s="7">
        <v>46.30039905958688</v>
      </c>
      <c r="K29" s="7">
        <v>46.973168946000001</v>
      </c>
    </row>
    <row r="30" spans="1:11" ht="12" customHeight="1" x14ac:dyDescent="0.25">
      <c r="A30" s="14">
        <v>41602</v>
      </c>
      <c r="B30" s="12">
        <v>89.447000000000003</v>
      </c>
      <c r="C30" s="8">
        <v>0.182</v>
      </c>
      <c r="D30" s="8">
        <v>4.8570000000000002</v>
      </c>
      <c r="E30" s="8">
        <v>5.0390000000000006</v>
      </c>
      <c r="F30" s="8">
        <v>6.1639999999999997</v>
      </c>
      <c r="G30" s="8">
        <v>250.50223302492896</v>
      </c>
      <c r="H30" s="8">
        <v>73.999206199599996</v>
      </c>
      <c r="I30" s="8">
        <v>36.130798652399996</v>
      </c>
      <c r="J30" s="7">
        <v>46.352784349731287</v>
      </c>
      <c r="K30" s="7">
        <v>47.725854739200003</v>
      </c>
    </row>
    <row r="31" spans="1:11" ht="12" customHeight="1" x14ac:dyDescent="0.25">
      <c r="A31" s="14">
        <v>41603</v>
      </c>
      <c r="B31" s="12">
        <v>89.409000000000006</v>
      </c>
      <c r="C31" s="8">
        <v>0.20599999999999999</v>
      </c>
      <c r="D31" s="8">
        <v>5.202</v>
      </c>
      <c r="E31" s="8">
        <v>5.4080000000000004</v>
      </c>
      <c r="F31" s="8">
        <v>5.798</v>
      </c>
      <c r="G31" s="8">
        <v>250.40767533264921</v>
      </c>
      <c r="H31" s="8">
        <v>74.117097994800005</v>
      </c>
      <c r="I31" s="8">
        <v>35.981895110400004</v>
      </c>
      <c r="J31" s="7">
        <v>46.169749569416403</v>
      </c>
      <c r="K31" s="7">
        <v>52.590435143399993</v>
      </c>
    </row>
    <row r="32" spans="1:11" ht="12" customHeight="1" x14ac:dyDescent="0.25">
      <c r="A32" s="14">
        <v>41604</v>
      </c>
      <c r="B32" s="12">
        <v>90.278999999999996</v>
      </c>
      <c r="C32" s="8">
        <v>0.25700000000000001</v>
      </c>
      <c r="D32" s="8">
        <v>4.8789999999999996</v>
      </c>
      <c r="E32" s="8">
        <v>5.1359999999999992</v>
      </c>
      <c r="F32" s="8">
        <v>6.0510000000000002</v>
      </c>
      <c r="G32" s="8">
        <v>250.17557968750873</v>
      </c>
      <c r="H32" s="8">
        <v>74.094993283199997</v>
      </c>
      <c r="I32" s="8">
        <v>36.155090466000004</v>
      </c>
      <c r="J32" s="7">
        <v>46.524674356515447</v>
      </c>
      <c r="K32" s="7">
        <v>40.422014820000001</v>
      </c>
    </row>
    <row r="33" spans="1:11" ht="12" customHeight="1" x14ac:dyDescent="0.25">
      <c r="A33" s="14">
        <v>41605</v>
      </c>
      <c r="B33" s="12">
        <v>90.947999999999993</v>
      </c>
      <c r="C33" s="8">
        <v>0.27900000000000003</v>
      </c>
      <c r="D33" s="8">
        <v>4.0819999999999999</v>
      </c>
      <c r="E33" s="8">
        <v>4.3609999999999998</v>
      </c>
      <c r="F33" s="8">
        <v>5.4690000000000003</v>
      </c>
      <c r="G33" s="8">
        <v>249.8895807792546</v>
      </c>
      <c r="H33" s="8">
        <v>73.999206199599996</v>
      </c>
      <c r="I33" s="8">
        <v>36.163443131999998</v>
      </c>
      <c r="J33" s="7">
        <v>46.638409369025837</v>
      </c>
      <c r="K33" s="7">
        <v>47.725854739200003</v>
      </c>
    </row>
    <row r="34" spans="1:11" ht="12" customHeight="1" x14ac:dyDescent="0.25">
      <c r="A34" s="14">
        <v>41606</v>
      </c>
      <c r="B34" s="12">
        <v>93.465000000000003</v>
      </c>
      <c r="C34" s="8">
        <v>0.48799999999999999</v>
      </c>
      <c r="D34" s="8">
        <v>3.8820000000000001</v>
      </c>
      <c r="E34" s="8">
        <v>4.37</v>
      </c>
      <c r="F34" s="8">
        <v>5.1369999999999996</v>
      </c>
      <c r="G34" s="8">
        <v>249.91663113396558</v>
      </c>
      <c r="H34" s="8">
        <v>74.080256808800002</v>
      </c>
      <c r="I34" s="8">
        <v>37.378268272800007</v>
      </c>
      <c r="J34" s="7">
        <v>48.559588676641091</v>
      </c>
      <c r="K34" s="7">
        <v>30.316511115000001</v>
      </c>
    </row>
    <row r="35" spans="1:11" ht="12" customHeight="1" x14ac:dyDescent="0.25">
      <c r="A35" s="14">
        <v>41607</v>
      </c>
      <c r="B35" s="12">
        <v>95.93</v>
      </c>
      <c r="C35" s="8">
        <v>0.28799999999999998</v>
      </c>
      <c r="D35" s="8">
        <v>3.4820000000000002</v>
      </c>
      <c r="E35" s="8">
        <v>3.77</v>
      </c>
      <c r="F35" s="8">
        <v>5.032</v>
      </c>
      <c r="G35" s="8">
        <v>249.60654490906487</v>
      </c>
      <c r="H35" s="8">
        <v>73.999206199599996</v>
      </c>
      <c r="I35" s="8">
        <v>36.6739103484</v>
      </c>
      <c r="J35" s="7">
        <v>48.196354131473818</v>
      </c>
      <c r="K35" s="7">
        <v>30.316511115000001</v>
      </c>
    </row>
    <row r="36" spans="1:11" ht="12" customHeight="1" x14ac:dyDescent="0.25">
      <c r="A36" s="14">
        <v>41608</v>
      </c>
      <c r="B36" s="12">
        <v>91.591999999999999</v>
      </c>
      <c r="C36" s="8">
        <v>0.23200000000000001</v>
      </c>
      <c r="D36" s="8">
        <v>6.9509999999999996</v>
      </c>
      <c r="E36" s="8">
        <v>7.1829999999999998</v>
      </c>
      <c r="F36" s="8">
        <v>5.6890000000000001</v>
      </c>
      <c r="G36" s="8">
        <v>250.83628436588745</v>
      </c>
      <c r="H36" s="8">
        <v>73.995800000000003</v>
      </c>
      <c r="I36" s="8">
        <v>36.311119941600005</v>
      </c>
      <c r="J36" s="7">
        <v>46.815464821935642</v>
      </c>
      <c r="K36" s="8">
        <v>30.316500000000001</v>
      </c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95.93</v>
      </c>
      <c r="C39" s="35">
        <f t="shared" ref="C39:K39" si="0">MAX(C7:C37)</f>
        <v>0.48799999999999999</v>
      </c>
      <c r="D39" s="35">
        <f t="shared" si="0"/>
        <v>7.2359999999999998</v>
      </c>
      <c r="E39" s="35">
        <f t="shared" si="0"/>
        <v>7.3939999999999992</v>
      </c>
      <c r="F39" s="35">
        <f t="shared" si="0"/>
        <v>7.4809999999999999</v>
      </c>
      <c r="G39" s="35">
        <f t="shared" si="0"/>
        <v>252.43596104781597</v>
      </c>
      <c r="H39" s="35">
        <f t="shared" si="0"/>
        <v>74.117097994800005</v>
      </c>
      <c r="I39" s="35">
        <f t="shared" si="0"/>
        <v>37.378268272800007</v>
      </c>
      <c r="J39" s="35">
        <f t="shared" si="0"/>
        <v>48.559588676641091</v>
      </c>
      <c r="K39" s="35">
        <f t="shared" si="0"/>
        <v>63.442457369683453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3"/>
      <c r="C41" s="64"/>
      <c r="D41" s="64"/>
      <c r="E41" s="64"/>
      <c r="F41" s="64"/>
      <c r="G41" s="64"/>
      <c r="H41" s="64"/>
      <c r="I41" s="64"/>
      <c r="J41" s="64"/>
      <c r="K41" s="65"/>
    </row>
    <row r="42" spans="1:11" x14ac:dyDescent="0.25">
      <c r="A42" s="2"/>
      <c r="B42" s="66"/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2"/>
      <c r="B43" s="66"/>
      <c r="C43" s="67"/>
      <c r="D43" s="67"/>
      <c r="E43" s="67"/>
      <c r="F43" s="67"/>
      <c r="G43" s="67"/>
      <c r="H43" s="67"/>
      <c r="I43" s="67"/>
      <c r="J43" s="67"/>
      <c r="K43" s="68"/>
    </row>
    <row r="44" spans="1:11" x14ac:dyDescent="0.25">
      <c r="A44" s="2"/>
      <c r="B44" s="66"/>
      <c r="C44" s="67"/>
      <c r="D44" s="67"/>
      <c r="E44" s="67"/>
      <c r="F44" s="67"/>
      <c r="G44" s="67"/>
      <c r="H44" s="67"/>
      <c r="I44" s="67"/>
      <c r="J44" s="67"/>
      <c r="K44" s="68"/>
    </row>
    <row r="45" spans="1:11" x14ac:dyDescent="0.25">
      <c r="A45" s="2"/>
      <c r="B45" s="69"/>
      <c r="C45" s="70"/>
      <c r="D45" s="70"/>
      <c r="E45" s="70"/>
      <c r="F45" s="70"/>
      <c r="G45" s="70"/>
      <c r="H45" s="70"/>
      <c r="I45" s="70"/>
      <c r="J45" s="70"/>
      <c r="K45" s="7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view="pageBreakPreview" zoomScale="60" zoomScaleNormal="100" workbookViewId="0">
      <selection activeCell="C2" sqref="C2:K3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5" t="s">
        <v>22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3" x14ac:dyDescent="0.25">
      <c r="A2" s="58" t="s">
        <v>0</v>
      </c>
      <c r="B2" s="60"/>
      <c r="C2" s="61" t="s">
        <v>27</v>
      </c>
      <c r="D2" s="61"/>
      <c r="E2" s="61"/>
      <c r="F2" s="61"/>
      <c r="G2" s="61"/>
      <c r="H2" s="61"/>
      <c r="I2" s="61"/>
      <c r="J2" s="61"/>
      <c r="K2" s="61"/>
    </row>
    <row r="3" spans="1:13" x14ac:dyDescent="0.25">
      <c r="A3" s="58" t="s">
        <v>1</v>
      </c>
      <c r="B3" s="60"/>
      <c r="C3" s="62" t="s">
        <v>28</v>
      </c>
      <c r="D3" s="62"/>
      <c r="E3" s="62"/>
      <c r="F3" s="62"/>
      <c r="G3" s="62"/>
      <c r="H3" s="62"/>
      <c r="I3" s="62"/>
      <c r="J3" s="62"/>
      <c r="K3" s="62"/>
    </row>
    <row r="4" spans="1:13" ht="15.75" thickBot="1" x14ac:dyDescent="0.3">
      <c r="A4" s="58" t="s">
        <v>2</v>
      </c>
      <c r="B4" s="58"/>
      <c r="C4" s="75" t="s">
        <v>9</v>
      </c>
      <c r="D4" s="75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41579</v>
      </c>
      <c r="B7" s="11">
        <v>89.037000000000006</v>
      </c>
      <c r="C7" s="10">
        <v>0.16500000000000001</v>
      </c>
      <c r="D7" s="10">
        <v>3.8039999999999998</v>
      </c>
      <c r="E7" s="10">
        <v>3.9689999999999999</v>
      </c>
      <c r="F7" s="10">
        <v>4.5410000000000004</v>
      </c>
      <c r="G7" s="10">
        <v>251.49781505640078</v>
      </c>
      <c r="H7" s="10">
        <v>-3.6801614020675859</v>
      </c>
      <c r="I7" s="10">
        <v>35.961639372000008</v>
      </c>
      <c r="J7" s="10">
        <v>46.094817593592829</v>
      </c>
      <c r="K7" s="10">
        <v>0.93388792860000003</v>
      </c>
    </row>
    <row r="8" spans="1:13" ht="12" customHeight="1" x14ac:dyDescent="0.25">
      <c r="A8" s="14">
        <v>41580</v>
      </c>
      <c r="B8" s="12">
        <v>89.959000000000003</v>
      </c>
      <c r="C8" s="8">
        <v>0.20499999999999999</v>
      </c>
      <c r="D8" s="7">
        <v>3.5830000000000002</v>
      </c>
      <c r="E8" s="8">
        <v>3.7880000000000003</v>
      </c>
      <c r="F8" s="8">
        <v>4.84</v>
      </c>
      <c r="G8" s="8">
        <v>250.79296379471941</v>
      </c>
      <c r="H8" s="10">
        <v>-3.6801614020675859</v>
      </c>
      <c r="I8" s="8">
        <v>36.086339023200004</v>
      </c>
      <c r="J8" s="7">
        <v>46.456873093375442</v>
      </c>
      <c r="K8" s="7">
        <v>0.93389999999999995</v>
      </c>
    </row>
    <row r="9" spans="1:13" ht="12" customHeight="1" x14ac:dyDescent="0.25">
      <c r="A9" s="14">
        <v>41581</v>
      </c>
      <c r="B9" s="12">
        <v>89.281999999999996</v>
      </c>
      <c r="C9" s="8">
        <v>0.17699999999999999</v>
      </c>
      <c r="D9" s="7">
        <v>3.923</v>
      </c>
      <c r="E9" s="8">
        <v>4.0999999999999996</v>
      </c>
      <c r="F9" s="8">
        <v>4.5110000000000001</v>
      </c>
      <c r="G9" s="8">
        <v>250.11093539974053</v>
      </c>
      <c r="H9" s="8">
        <v>-3.6801614020675859</v>
      </c>
      <c r="I9" s="8">
        <v>35.805961587600002</v>
      </c>
      <c r="J9" s="7">
        <v>46.134655196947726</v>
      </c>
      <c r="K9" s="7">
        <v>0.93572943522226804</v>
      </c>
    </row>
    <row r="10" spans="1:13" ht="12" customHeight="1" x14ac:dyDescent="0.25">
      <c r="A10" s="14">
        <v>41582</v>
      </c>
      <c r="B10" s="12">
        <v>89.429000000000002</v>
      </c>
      <c r="C10" s="8">
        <v>0.158</v>
      </c>
      <c r="D10" s="7">
        <v>4.101</v>
      </c>
      <c r="E10" s="8">
        <v>4.2590000000000003</v>
      </c>
      <c r="F10" s="8">
        <v>4.9409999999999998</v>
      </c>
      <c r="G10" s="8">
        <v>250.09257535740812</v>
      </c>
      <c r="H10" s="8">
        <v>-3.6801614020675859</v>
      </c>
      <c r="I10" s="8">
        <v>35.779810834800003</v>
      </c>
      <c r="J10" s="7">
        <v>45.97785354765707</v>
      </c>
      <c r="K10" s="7">
        <v>0.93572943522226804</v>
      </c>
    </row>
    <row r="11" spans="1:13" ht="12" customHeight="1" x14ac:dyDescent="0.25">
      <c r="A11" s="14">
        <v>41583</v>
      </c>
      <c r="B11" s="12">
        <v>86.685000000000002</v>
      </c>
      <c r="C11" s="8">
        <v>0.04</v>
      </c>
      <c r="D11" s="7">
        <v>4.3819999999999997</v>
      </c>
      <c r="E11" s="8">
        <v>4.4219999999999997</v>
      </c>
      <c r="F11" s="8">
        <v>4.9649999999999999</v>
      </c>
      <c r="G11" s="8">
        <v>250.96272338419777</v>
      </c>
      <c r="H11" s="8">
        <v>-3.6767503628</v>
      </c>
      <c r="I11" s="8">
        <v>35.111928312000003</v>
      </c>
      <c r="J11" s="7">
        <v>44.70083323368786</v>
      </c>
      <c r="K11" s="7">
        <v>0.93572943522226804</v>
      </c>
    </row>
    <row r="12" spans="1:13" ht="12" customHeight="1" x14ac:dyDescent="0.25">
      <c r="A12" s="14">
        <v>41584</v>
      </c>
      <c r="B12" s="12">
        <v>85.683999999999997</v>
      </c>
      <c r="C12" s="8">
        <v>3.7999999999999999E-2</v>
      </c>
      <c r="D12" s="7">
        <v>5.7039999999999997</v>
      </c>
      <c r="E12" s="8">
        <v>5.742</v>
      </c>
      <c r="F12" s="8">
        <v>5.52</v>
      </c>
      <c r="G12" s="8">
        <v>251.56695441984348</v>
      </c>
      <c r="H12" s="8">
        <v>-3.6767503628</v>
      </c>
      <c r="I12" s="8">
        <v>35.100175964400002</v>
      </c>
      <c r="J12" s="7">
        <v>44.697826394393736</v>
      </c>
      <c r="K12" s="7">
        <v>0.93572943522226804</v>
      </c>
    </row>
    <row r="13" spans="1:13" ht="12" customHeight="1" x14ac:dyDescent="0.25">
      <c r="A13" s="14">
        <v>41585</v>
      </c>
      <c r="B13" s="12">
        <v>86.236999999999995</v>
      </c>
      <c r="C13" s="8">
        <v>9.2999999999999999E-2</v>
      </c>
      <c r="D13" s="8">
        <v>5.2720000000000002</v>
      </c>
      <c r="E13" s="8">
        <v>5.3650000000000002</v>
      </c>
      <c r="F13" s="8">
        <v>5.59</v>
      </c>
      <c r="G13" s="8">
        <v>251.36408107167105</v>
      </c>
      <c r="H13" s="10">
        <v>-3.6801614020675859</v>
      </c>
      <c r="I13" s="8">
        <v>35.719717694399996</v>
      </c>
      <c r="J13" s="7">
        <v>45.563592373004461</v>
      </c>
      <c r="K13" s="7">
        <v>0.93569999999999998</v>
      </c>
    </row>
    <row r="14" spans="1:13" ht="12" customHeight="1" x14ac:dyDescent="0.25">
      <c r="A14" s="14">
        <v>41586</v>
      </c>
      <c r="B14" s="12">
        <v>86.248999999999995</v>
      </c>
      <c r="C14" s="8">
        <v>0.113</v>
      </c>
      <c r="D14" s="8">
        <v>5.0880000000000001</v>
      </c>
      <c r="E14" s="8">
        <v>5.2010000000000005</v>
      </c>
      <c r="F14" s="8">
        <v>6.085</v>
      </c>
      <c r="G14" s="8">
        <v>251.38705608386198</v>
      </c>
      <c r="H14" s="10">
        <v>-3.6801614020675859</v>
      </c>
      <c r="I14" s="8">
        <v>35.906143338</v>
      </c>
      <c r="J14" s="7">
        <v>45.754859965815513</v>
      </c>
      <c r="K14" s="7">
        <v>0.93569999999999998</v>
      </c>
    </row>
    <row r="15" spans="1:13" ht="12" customHeight="1" x14ac:dyDescent="0.25">
      <c r="A15" s="14">
        <v>41587</v>
      </c>
      <c r="B15" s="12">
        <v>86.677000000000007</v>
      </c>
      <c r="C15" s="8">
        <v>3.7999999999999999E-2</v>
      </c>
      <c r="D15" s="8">
        <v>5.1289999999999996</v>
      </c>
      <c r="E15" s="8">
        <v>5.1669999999999998</v>
      </c>
      <c r="F15" s="8">
        <v>6.2549999999999999</v>
      </c>
      <c r="G15" s="8">
        <v>250.71125893760166</v>
      </c>
      <c r="H15" s="10">
        <v>-3.6801614020675859</v>
      </c>
      <c r="I15" s="8">
        <v>35.8440782148</v>
      </c>
      <c r="J15" s="7">
        <v>45.640327737561122</v>
      </c>
      <c r="K15" s="7">
        <v>0.93389999999999995</v>
      </c>
    </row>
    <row r="16" spans="1:13" ht="12" customHeight="1" x14ac:dyDescent="0.25">
      <c r="A16" s="14">
        <v>41588</v>
      </c>
      <c r="B16" s="12">
        <v>86.831999999999994</v>
      </c>
      <c r="C16" s="8">
        <v>9.4E-2</v>
      </c>
      <c r="D16" s="8">
        <v>4.766</v>
      </c>
      <c r="E16" s="8">
        <v>4.8600000000000003</v>
      </c>
      <c r="F16" s="8">
        <v>6.343</v>
      </c>
      <c r="G16" s="8">
        <v>250.07568117125203</v>
      </c>
      <c r="H16" s="8">
        <v>-3.6833817762799996</v>
      </c>
      <c r="I16" s="8">
        <v>35.839903975200002</v>
      </c>
      <c r="J16" s="7">
        <v>45.65463211621455</v>
      </c>
      <c r="K16" s="7">
        <v>0.93388792860000003</v>
      </c>
    </row>
    <row r="17" spans="1:11" ht="12" customHeight="1" x14ac:dyDescent="0.25">
      <c r="A17" s="14">
        <v>41589</v>
      </c>
      <c r="B17" s="12">
        <v>86.384</v>
      </c>
      <c r="C17" s="8">
        <v>9.4E-2</v>
      </c>
      <c r="D17" s="8">
        <v>4.774</v>
      </c>
      <c r="E17" s="8">
        <v>4.8680000000000003</v>
      </c>
      <c r="F17" s="8">
        <v>6.1289999999999996</v>
      </c>
      <c r="G17" s="8">
        <v>250.23062627039073</v>
      </c>
      <c r="H17" s="8">
        <v>-3.6833817762799996</v>
      </c>
      <c r="I17" s="8">
        <v>35.916601964400002</v>
      </c>
      <c r="J17" s="7">
        <v>45.770533914308743</v>
      </c>
      <c r="K17" s="7">
        <v>0.93388792860000003</v>
      </c>
    </row>
    <row r="18" spans="1:11" ht="12" customHeight="1" x14ac:dyDescent="0.25">
      <c r="A18" s="14">
        <v>41590</v>
      </c>
      <c r="B18" s="12">
        <v>86.328999999999994</v>
      </c>
      <c r="C18" s="8">
        <v>5.8000000000000003E-2</v>
      </c>
      <c r="D18" s="8">
        <v>5.274</v>
      </c>
      <c r="E18" s="8">
        <v>5.3319999999999999</v>
      </c>
      <c r="F18" s="8">
        <v>5.9960000000000004</v>
      </c>
      <c r="G18" s="8">
        <v>250.34515799847614</v>
      </c>
      <c r="H18" s="8">
        <v>-3.6767503628</v>
      </c>
      <c r="I18" s="8">
        <v>35.605401307199998</v>
      </c>
      <c r="J18" s="7">
        <v>45.249202795334632</v>
      </c>
      <c r="K18" s="7">
        <v>0.93388792860000003</v>
      </c>
    </row>
    <row r="19" spans="1:11" ht="12" customHeight="1" x14ac:dyDescent="0.25">
      <c r="A19" s="14">
        <v>41591</v>
      </c>
      <c r="B19" s="12">
        <v>87.477000000000004</v>
      </c>
      <c r="C19" s="8">
        <v>0.106</v>
      </c>
      <c r="D19" s="8">
        <v>4.4020000000000001</v>
      </c>
      <c r="E19" s="8">
        <v>4.508</v>
      </c>
      <c r="F19" s="8">
        <v>5.7789999999999999</v>
      </c>
      <c r="G19" s="8">
        <v>250.43718700231526</v>
      </c>
      <c r="H19" s="8">
        <v>-3.6767503628</v>
      </c>
      <c r="I19" s="8">
        <v>35.876061180000001</v>
      </c>
      <c r="J19" s="7">
        <v>45.806880569182695</v>
      </c>
      <c r="K19" s="7">
        <v>0.93388792860000003</v>
      </c>
    </row>
    <row r="20" spans="1:11" ht="12" customHeight="1" x14ac:dyDescent="0.25">
      <c r="A20" s="14">
        <v>41592</v>
      </c>
      <c r="B20" s="12">
        <v>87.525000000000006</v>
      </c>
      <c r="C20" s="8">
        <v>3.6999999999999998E-2</v>
      </c>
      <c r="D20" s="8">
        <v>4.4829999999999997</v>
      </c>
      <c r="E20" s="8">
        <v>4.5199999999999996</v>
      </c>
      <c r="F20" s="8">
        <v>5.577</v>
      </c>
      <c r="G20" s="8">
        <v>251.09558866012142</v>
      </c>
      <c r="H20" s="10">
        <v>-3.6801614020675859</v>
      </c>
      <c r="I20" s="8">
        <v>35.956468674</v>
      </c>
      <c r="J20" s="7">
        <v>46.064604831275162</v>
      </c>
      <c r="K20" s="7">
        <v>0.93389999999999995</v>
      </c>
    </row>
    <row r="21" spans="1:11" ht="12" customHeight="1" x14ac:dyDescent="0.25">
      <c r="A21" s="14">
        <v>41593</v>
      </c>
      <c r="B21" s="12">
        <v>86.697999999999993</v>
      </c>
      <c r="C21" s="8">
        <v>0.04</v>
      </c>
      <c r="D21" s="8">
        <v>2.8730000000000002</v>
      </c>
      <c r="E21" s="8">
        <v>2.9130000000000003</v>
      </c>
      <c r="F21" s="8">
        <v>3.8149999999999999</v>
      </c>
      <c r="G21" s="8">
        <v>250.14262216494237</v>
      </c>
      <c r="H21" s="8">
        <v>-3.6767503628</v>
      </c>
      <c r="I21" s="8">
        <v>35.826208952399995</v>
      </c>
      <c r="J21" s="7">
        <v>45.646403314963948</v>
      </c>
      <c r="K21" s="7">
        <v>0.93572943522226804</v>
      </c>
    </row>
    <row r="22" spans="1:11" ht="12" customHeight="1" x14ac:dyDescent="0.25">
      <c r="A22" s="14">
        <v>41594</v>
      </c>
      <c r="B22" s="12">
        <v>88.319000000000003</v>
      </c>
      <c r="C22" s="8">
        <v>0.154</v>
      </c>
      <c r="D22" s="8">
        <v>3.996</v>
      </c>
      <c r="E22" s="8">
        <v>4.1500000000000004</v>
      </c>
      <c r="F22" s="8">
        <v>5.7519999999999998</v>
      </c>
      <c r="G22" s="8">
        <v>250.88013859332617</v>
      </c>
      <c r="H22" s="8">
        <v>-3.6767503628</v>
      </c>
      <c r="I22" s="8">
        <v>35.921349795600001</v>
      </c>
      <c r="J22" s="7">
        <v>45.956427290137427</v>
      </c>
      <c r="K22" s="7">
        <v>0.74858360010324188</v>
      </c>
    </row>
    <row r="23" spans="1:11" ht="12" customHeight="1" x14ac:dyDescent="0.25">
      <c r="A23" s="14">
        <v>41595</v>
      </c>
      <c r="B23" s="12">
        <v>87.688000000000002</v>
      </c>
      <c r="C23" s="8">
        <v>7.1999999999999995E-2</v>
      </c>
      <c r="D23" s="8">
        <v>4.3310000000000004</v>
      </c>
      <c r="E23" s="8">
        <v>4.4030000000000005</v>
      </c>
      <c r="F23" s="8">
        <v>5.7140000000000004</v>
      </c>
      <c r="G23" s="8">
        <v>250.50078717764478</v>
      </c>
      <c r="H23" s="8">
        <v>-3.6767503628</v>
      </c>
      <c r="I23" s="8">
        <v>35.9310506112</v>
      </c>
      <c r="J23" s="7">
        <v>45.876952741145239</v>
      </c>
      <c r="K23" s="7">
        <v>0.93388792860000003</v>
      </c>
    </row>
    <row r="24" spans="1:11" ht="12" customHeight="1" x14ac:dyDescent="0.25">
      <c r="A24" s="14">
        <v>41596</v>
      </c>
      <c r="B24" s="12">
        <v>86.405000000000001</v>
      </c>
      <c r="C24" s="8">
        <v>4.7E-2</v>
      </c>
      <c r="D24" s="8">
        <v>5.4370000000000003</v>
      </c>
      <c r="E24" s="8">
        <v>5.484</v>
      </c>
      <c r="F24" s="8">
        <v>5.9589999999999996</v>
      </c>
      <c r="G24" s="8">
        <v>250.43081000325273</v>
      </c>
      <c r="H24" s="8">
        <v>-3.6767503628</v>
      </c>
      <c r="I24" s="8">
        <v>35.6111790912</v>
      </c>
      <c r="J24" s="7">
        <v>45.528286373604871</v>
      </c>
      <c r="K24" s="7">
        <v>0.93388792860000003</v>
      </c>
    </row>
    <row r="25" spans="1:11" ht="12" customHeight="1" x14ac:dyDescent="0.25">
      <c r="A25" s="14">
        <v>41597</v>
      </c>
      <c r="B25" s="12">
        <v>86.274000000000001</v>
      </c>
      <c r="C25" s="8">
        <v>5.1999999999999998E-2</v>
      </c>
      <c r="D25" s="8">
        <v>5.2039999999999997</v>
      </c>
      <c r="E25" s="8">
        <v>5.2559999999999993</v>
      </c>
      <c r="F25" s="8">
        <v>5.758</v>
      </c>
      <c r="G25" s="8">
        <v>250.66882119932706</v>
      </c>
      <c r="H25" s="8">
        <v>-3.6767503628</v>
      </c>
      <c r="I25" s="8">
        <v>35.565408993600002</v>
      </c>
      <c r="J25" s="7">
        <v>45.359532421596647</v>
      </c>
      <c r="K25" s="7">
        <v>0.93388792860000003</v>
      </c>
    </row>
    <row r="26" spans="1:11" ht="12" customHeight="1" x14ac:dyDescent="0.25">
      <c r="A26" s="14">
        <v>41598</v>
      </c>
      <c r="B26" s="12">
        <v>87.316999999999993</v>
      </c>
      <c r="C26" s="8">
        <v>7.0999999999999994E-2</v>
      </c>
      <c r="D26" s="8">
        <v>5.1050000000000004</v>
      </c>
      <c r="E26" s="8">
        <v>5.1760000000000002</v>
      </c>
      <c r="F26" s="8">
        <v>5.3319999999999999</v>
      </c>
      <c r="G26" s="8">
        <v>250.6523796154751</v>
      </c>
      <c r="H26" s="8">
        <v>-3.6767503628</v>
      </c>
      <c r="I26" s="8">
        <v>35.539120076399996</v>
      </c>
      <c r="J26" s="7">
        <v>45.356935675222452</v>
      </c>
      <c r="K26" s="7">
        <v>0.93388792860000003</v>
      </c>
    </row>
    <row r="27" spans="1:11" ht="12" customHeight="1" x14ac:dyDescent="0.25">
      <c r="A27" s="14">
        <v>41599</v>
      </c>
      <c r="B27" s="12">
        <v>88.103999999999999</v>
      </c>
      <c r="C27" s="8">
        <v>0.107</v>
      </c>
      <c r="D27" s="8">
        <v>4.75</v>
      </c>
      <c r="E27" s="8">
        <v>4.8570000000000002</v>
      </c>
      <c r="F27" s="8">
        <v>5.4139999999999997</v>
      </c>
      <c r="G27" s="8">
        <v>250.51576700911221</v>
      </c>
      <c r="H27" s="8">
        <v>-3.6767503628</v>
      </c>
      <c r="I27" s="8">
        <v>35.775661716000002</v>
      </c>
      <c r="J27" s="8">
        <v>45.828209220642286</v>
      </c>
      <c r="K27" s="8">
        <v>0.93388792860000003</v>
      </c>
    </row>
    <row r="28" spans="1:11" ht="12" customHeight="1" x14ac:dyDescent="0.25">
      <c r="A28" s="14">
        <v>41600</v>
      </c>
      <c r="B28" s="12">
        <v>87.802999999999997</v>
      </c>
      <c r="C28" s="8">
        <v>3.2000000000000001E-2</v>
      </c>
      <c r="D28" s="8">
        <v>4.7380000000000004</v>
      </c>
      <c r="E28" s="8">
        <v>4.7700000000000005</v>
      </c>
      <c r="F28" s="8">
        <v>5.7880000000000003</v>
      </c>
      <c r="G28" s="8">
        <v>250.7988842817779</v>
      </c>
      <c r="H28" s="8">
        <v>4.6861988592000001</v>
      </c>
      <c r="I28" s="8">
        <v>35.8824418632</v>
      </c>
      <c r="J28" s="7">
        <v>45.91830085064786</v>
      </c>
      <c r="K28" s="7">
        <v>0.93388792860000003</v>
      </c>
    </row>
    <row r="29" spans="1:11" ht="12" customHeight="1" x14ac:dyDescent="0.25">
      <c r="A29" s="14">
        <v>41601</v>
      </c>
      <c r="B29" s="12">
        <v>87.951999999999998</v>
      </c>
      <c r="C29" s="8">
        <v>3.3000000000000002E-2</v>
      </c>
      <c r="D29" s="8">
        <v>4.54</v>
      </c>
      <c r="E29" s="8">
        <v>4.5730000000000004</v>
      </c>
      <c r="F29" s="8">
        <v>5.6849999999999996</v>
      </c>
      <c r="G29" s="8">
        <v>250.53019917232467</v>
      </c>
      <c r="H29" s="8">
        <v>73.82236850679999</v>
      </c>
      <c r="I29" s="8">
        <v>35.991533124</v>
      </c>
      <c r="J29" s="7">
        <v>46.101279068975344</v>
      </c>
      <c r="K29" s="7">
        <v>7.1086991579999994</v>
      </c>
    </row>
    <row r="30" spans="1:11" ht="12" customHeight="1" x14ac:dyDescent="0.25">
      <c r="A30" s="14">
        <v>41602</v>
      </c>
      <c r="B30" s="12">
        <v>88.617999999999995</v>
      </c>
      <c r="C30" s="8">
        <v>0.11700000000000001</v>
      </c>
      <c r="D30" s="8">
        <v>4.3719999999999999</v>
      </c>
      <c r="E30" s="8">
        <v>4.4889999999999999</v>
      </c>
      <c r="F30" s="8">
        <v>5.4029999999999996</v>
      </c>
      <c r="G30" s="8">
        <v>250.08829377176031</v>
      </c>
      <c r="H30" s="8">
        <v>73.82236850679999</v>
      </c>
      <c r="I30" s="8">
        <v>35.8441954452</v>
      </c>
      <c r="J30" s="7">
        <v>46.017296670092712</v>
      </c>
      <c r="K30" s="7">
        <v>0.93388792860000003</v>
      </c>
    </row>
    <row r="31" spans="1:11" ht="12" customHeight="1" x14ac:dyDescent="0.25">
      <c r="A31" s="14">
        <v>41603</v>
      </c>
      <c r="B31" s="12">
        <v>88.68</v>
      </c>
      <c r="C31" s="8">
        <v>0.108</v>
      </c>
      <c r="D31" s="8">
        <v>4.5350000000000001</v>
      </c>
      <c r="E31" s="8">
        <v>4.6429999999999998</v>
      </c>
      <c r="F31" s="8">
        <v>5.31</v>
      </c>
      <c r="G31" s="8">
        <v>250.0863285121747</v>
      </c>
      <c r="H31" s="8">
        <v>73.881314404399987</v>
      </c>
      <c r="I31" s="8">
        <v>35.717427514800001</v>
      </c>
      <c r="J31" s="7">
        <v>45.814547012962109</v>
      </c>
      <c r="K31" s="7">
        <v>0.93388792860000003</v>
      </c>
    </row>
    <row r="32" spans="1:11" ht="12" customHeight="1" x14ac:dyDescent="0.25">
      <c r="A32" s="14">
        <v>41604</v>
      </c>
      <c r="B32" s="12">
        <v>88.656999999999996</v>
      </c>
      <c r="C32" s="8">
        <v>0.13400000000000001</v>
      </c>
      <c r="D32" s="8">
        <v>3.8919999999999999</v>
      </c>
      <c r="E32" s="8">
        <v>4.0259999999999998</v>
      </c>
      <c r="F32" s="8">
        <v>4.9939999999999998</v>
      </c>
      <c r="G32" s="8">
        <v>249.58795963790749</v>
      </c>
      <c r="H32" s="8">
        <v>73.800263795199996</v>
      </c>
      <c r="I32" s="8">
        <v>35.847356479200002</v>
      </c>
      <c r="J32" s="7">
        <v>46.060468158767748</v>
      </c>
      <c r="K32" s="7">
        <v>0.93388792860000003</v>
      </c>
    </row>
    <row r="33" spans="1:11" ht="12" customHeight="1" x14ac:dyDescent="0.25">
      <c r="A33" s="14">
        <v>41605</v>
      </c>
      <c r="B33" s="12">
        <v>89.912000000000006</v>
      </c>
      <c r="C33" s="8">
        <v>0.20899999999999999</v>
      </c>
      <c r="D33" s="8">
        <v>3.5579999999999998</v>
      </c>
      <c r="E33" s="8">
        <v>3.7669999999999999</v>
      </c>
      <c r="F33" s="8">
        <v>4.859</v>
      </c>
      <c r="G33" s="8">
        <v>249.57429783991191</v>
      </c>
      <c r="H33" s="8">
        <v>73.82236850679999</v>
      </c>
      <c r="I33" s="8">
        <v>36.006781449599998</v>
      </c>
      <c r="J33" s="7">
        <v>46.417549345067151</v>
      </c>
      <c r="K33" s="7">
        <v>0.93388792860000003</v>
      </c>
    </row>
    <row r="34" spans="1:11" ht="12" customHeight="1" x14ac:dyDescent="0.25">
      <c r="A34" s="14">
        <v>41606</v>
      </c>
      <c r="B34" s="12">
        <v>90.444000000000003</v>
      </c>
      <c r="C34" s="8">
        <v>0.251</v>
      </c>
      <c r="D34" s="8">
        <v>0.36299999999999999</v>
      </c>
      <c r="E34" s="8">
        <v>0.61399999999999999</v>
      </c>
      <c r="F34" s="8">
        <v>4.734</v>
      </c>
      <c r="G34" s="8">
        <v>249.39972900189281</v>
      </c>
      <c r="H34" s="8">
        <v>73.800263795199996</v>
      </c>
      <c r="I34" s="8">
        <v>36.042323194799998</v>
      </c>
      <c r="J34" s="7">
        <v>46.451924346381844</v>
      </c>
      <c r="K34" s="7">
        <v>0.93388792860000003</v>
      </c>
    </row>
    <row r="35" spans="1:11" ht="12" customHeight="1" x14ac:dyDescent="0.25">
      <c r="A35" s="14">
        <v>41607</v>
      </c>
      <c r="B35" s="12">
        <v>90.802999999999997</v>
      </c>
      <c r="C35" s="8">
        <v>0.23100000000000001</v>
      </c>
      <c r="D35" s="8">
        <v>0.58299999999999996</v>
      </c>
      <c r="E35" s="8">
        <v>0.81399999999999995</v>
      </c>
      <c r="F35" s="8">
        <v>2.706</v>
      </c>
      <c r="G35" s="8">
        <v>248.50360421552386</v>
      </c>
      <c r="H35" s="8">
        <v>73.800263795199996</v>
      </c>
      <c r="I35" s="8">
        <v>36.212516614799995</v>
      </c>
      <c r="J35" s="7">
        <v>46.724077593198118</v>
      </c>
      <c r="K35" s="8">
        <v>0.93388792860000003</v>
      </c>
    </row>
    <row r="36" spans="1:11" ht="12" customHeight="1" x14ac:dyDescent="0.25">
      <c r="A36" s="14">
        <v>41608</v>
      </c>
      <c r="B36" s="12">
        <v>87.034000000000006</v>
      </c>
      <c r="C36" s="8">
        <v>0.10299999999999999</v>
      </c>
      <c r="D36" s="8">
        <v>3.3530000000000002</v>
      </c>
      <c r="E36" s="8">
        <v>3.4560000000000004</v>
      </c>
      <c r="F36" s="8">
        <v>4.3239999999999998</v>
      </c>
      <c r="G36" s="8">
        <v>250.03497907579577</v>
      </c>
      <c r="H36" s="8">
        <v>73.881299999999996</v>
      </c>
      <c r="I36" s="8">
        <v>35.142764094</v>
      </c>
      <c r="J36" s="7">
        <v>44.778935367143845</v>
      </c>
      <c r="K36" s="8">
        <v>0.93388792860000003</v>
      </c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MIN(B7:B37)</f>
        <v>85.683999999999997</v>
      </c>
      <c r="C39" s="35">
        <f t="shared" ref="C39:K39" si="0">MIN(C7:C37)</f>
        <v>3.2000000000000001E-2</v>
      </c>
      <c r="D39" s="35">
        <f t="shared" si="0"/>
        <v>0.36299999999999999</v>
      </c>
      <c r="E39" s="35">
        <f t="shared" si="0"/>
        <v>0.61399999999999999</v>
      </c>
      <c r="F39" s="35">
        <f t="shared" si="0"/>
        <v>2.706</v>
      </c>
      <c r="G39" s="35">
        <f t="shared" si="0"/>
        <v>248.50360421552386</v>
      </c>
      <c r="H39" s="35">
        <f t="shared" si="0"/>
        <v>-3.6833817762799996</v>
      </c>
      <c r="I39" s="35">
        <f t="shared" si="0"/>
        <v>35.100175964400002</v>
      </c>
      <c r="J39" s="35">
        <f t="shared" si="0"/>
        <v>44.697826394393736</v>
      </c>
      <c r="K39" s="35">
        <f t="shared" si="0"/>
        <v>0.74858360010324188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6"/>
      <c r="C41" s="77"/>
      <c r="D41" s="77"/>
      <c r="E41" s="77"/>
      <c r="F41" s="77"/>
      <c r="G41" s="77"/>
      <c r="H41" s="77"/>
      <c r="I41" s="77"/>
      <c r="J41" s="77"/>
      <c r="K41" s="78"/>
    </row>
    <row r="42" spans="1:11" x14ac:dyDescent="0.25">
      <c r="A42" s="2"/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2"/>
      <c r="B43" s="79"/>
      <c r="C43" s="80"/>
      <c r="D43" s="80"/>
      <c r="E43" s="80"/>
      <c r="F43" s="80"/>
      <c r="G43" s="80"/>
      <c r="H43" s="80"/>
      <c r="I43" s="80"/>
      <c r="J43" s="80"/>
      <c r="K43" s="81"/>
    </row>
    <row r="44" spans="1:11" x14ac:dyDescent="0.25">
      <c r="A44" s="2"/>
      <c r="B44" s="79"/>
      <c r="C44" s="80"/>
      <c r="D44" s="80"/>
      <c r="E44" s="80"/>
      <c r="F44" s="80"/>
      <c r="G44" s="80"/>
      <c r="H44" s="80"/>
      <c r="I44" s="80"/>
      <c r="J44" s="80"/>
      <c r="K44" s="81"/>
    </row>
    <row r="45" spans="1:11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2015-06-10T18:40:05Z</cp:lastPrinted>
  <dcterms:created xsi:type="dcterms:W3CDTF">2012-05-21T15:11:37Z</dcterms:created>
  <dcterms:modified xsi:type="dcterms:W3CDTF">2015-06-10T18:40:15Z</dcterms:modified>
</cp:coreProperties>
</file>