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JAS GAS DE TOLUCA, S. DE R.L. DE C.V\2013\12-2013\"/>
    </mc:Choice>
  </mc:AlternateContent>
  <bookViews>
    <workbookView xWindow="1395" yWindow="315" windowWidth="12825" windowHeight="12300" activeTab="2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Máximos!$A$1:$L$47</definedName>
    <definedName name="_xlnm.Print_Area" localSheetId="2">Mínimos!$A$1:$L$47</definedName>
    <definedName name="_xlnm.Print_Area" localSheetId="0">Promedios!$A$1:$O$52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C43" i="1" l="1"/>
  <c r="D43" i="1"/>
  <c r="E43" i="1"/>
  <c r="F43" i="1"/>
  <c r="G43" i="1"/>
  <c r="H43" i="1"/>
  <c r="I43" i="1"/>
  <c r="J43" i="1"/>
  <c r="K43" i="1"/>
  <c r="B43" i="1"/>
  <c r="C42" i="1"/>
  <c r="D42" i="1"/>
  <c r="E42" i="1"/>
  <c r="F42" i="1"/>
  <c r="G42" i="1"/>
  <c r="H42" i="1"/>
  <c r="I42" i="1"/>
  <c r="J42" i="1"/>
  <c r="K42" i="1"/>
  <c r="B42" i="1"/>
  <c r="C41" i="1"/>
  <c r="D41" i="1"/>
  <c r="E41" i="1"/>
  <c r="F41" i="1"/>
  <c r="G41" i="1"/>
  <c r="H41" i="1"/>
  <c r="I41" i="1"/>
  <c r="J41" i="1"/>
  <c r="K41" i="1"/>
  <c r="L41" i="1"/>
  <c r="B41" i="1"/>
  <c r="C40" i="1"/>
  <c r="D40" i="1"/>
  <c r="E40" i="1"/>
  <c r="F40" i="1"/>
  <c r="G40" i="1"/>
  <c r="H40" i="1"/>
  <c r="I40" i="1"/>
  <c r="J40" i="1"/>
  <c r="K40" i="1"/>
  <c r="B40" i="1"/>
  <c r="C39" i="4"/>
  <c r="D39" i="4"/>
  <c r="E39" i="4"/>
  <c r="F39" i="4"/>
  <c r="G39" i="4"/>
  <c r="I39" i="4"/>
  <c r="J39" i="4"/>
  <c r="K39" i="4"/>
  <c r="B39" i="4"/>
  <c r="C39" i="5"/>
  <c r="D39" i="5"/>
  <c r="E39" i="5"/>
  <c r="F39" i="5"/>
  <c r="G39" i="5"/>
  <c r="H39" i="5"/>
  <c r="I39" i="5"/>
  <c r="J39" i="5"/>
  <c r="K39" i="5"/>
  <c r="B39" i="5"/>
  <c r="H39" i="4" l="1"/>
</calcChain>
</file>

<file path=xl/sharedStrings.xml><?xml version="1.0" encoding="utf-8"?>
<sst xmlns="http://schemas.openxmlformats.org/spreadsheetml/2006/main" count="73" uniqueCount="30">
  <si>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</si>
  <si>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</si>
  <si>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</si>
  <si>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</si>
  <si>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</si>
  <si>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</si>
  <si>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</si>
  <si>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</si>
  <si>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</si>
  <si>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</si>
  <si>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</si>
  <si>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</si>
  <si>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</si>
  <si>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</si>
  <si>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</si>
  <si>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</si>
  <si>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</si>
  <si>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</si>
  <si>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</si>
  <si>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</si>
  <si>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</si>
  <si>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</si>
  <si>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</si>
  <si>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</si>
  <si>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</si>
  <si>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</si>
  <si>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</si>
  <si>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Tejas Gas de Toluca, S de R.L, de C.V</t>
  </si>
  <si>
    <t>Palmillas</t>
  </si>
  <si>
    <t xml:space="preserve">Analizador de H2S, fuera de servicio y evaluación  en Planta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</si>
</sst>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88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Normal 6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view="pageBreakPreview" topLeftCell="A22" zoomScale="60" zoomScaleNormal="100" workbookViewId="0">
      <selection activeCell="E25" sqref="E25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7" x14ac:dyDescent="0.25">
      <c r="A2" s="58" t="s">
        <v>0</v>
      </c>
      <c r="B2" s="60"/>
      <c r="C2" s="61" t="s">
        <v>27</v>
      </c>
      <c r="D2" s="61"/>
      <c r="E2" s="61"/>
      <c r="F2" s="61"/>
      <c r="G2" s="61"/>
      <c r="H2" s="61"/>
      <c r="I2" s="61"/>
      <c r="J2" s="61"/>
      <c r="K2" s="61"/>
      <c r="L2" s="37"/>
      <c r="M2" s="29"/>
      <c r="N2" s="29"/>
    </row>
    <row r="3" spans="1:17" x14ac:dyDescent="0.25">
      <c r="A3" s="58" t="s">
        <v>1</v>
      </c>
      <c r="B3" s="60"/>
      <c r="C3" s="62" t="s">
        <v>28</v>
      </c>
      <c r="D3" s="62"/>
      <c r="E3" s="62"/>
      <c r="F3" s="62"/>
      <c r="G3" s="62"/>
      <c r="H3" s="62"/>
      <c r="I3" s="62"/>
      <c r="J3" s="62"/>
      <c r="K3" s="62"/>
      <c r="L3" s="37"/>
      <c r="M3" s="29"/>
      <c r="N3" s="29"/>
    </row>
    <row r="4" spans="1:17" ht="15.75" thickBot="1" x14ac:dyDescent="0.3">
      <c r="A4" s="58" t="s">
        <v>2</v>
      </c>
      <c r="B4" s="58"/>
      <c r="C4" s="59" t="s">
        <v>9</v>
      </c>
      <c r="D4" s="59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41609</v>
      </c>
      <c r="B7" s="11">
        <v>87.854333333333329</v>
      </c>
      <c r="C7" s="10">
        <v>0.13029166666666667</v>
      </c>
      <c r="D7" s="10">
        <v>6.0717499999999989</v>
      </c>
      <c r="E7" s="10">
        <v>6.2020416666666653</v>
      </c>
      <c r="F7" s="10">
        <v>5.4696250000000006</v>
      </c>
      <c r="G7" s="10">
        <v>249.23994746356186</v>
      </c>
      <c r="H7" s="10">
        <v>73.902191076466679</v>
      </c>
      <c r="I7" s="10">
        <v>35.477938193549996</v>
      </c>
      <c r="J7" s="10">
        <v>45.310829427330333</v>
      </c>
      <c r="K7" s="10">
        <v>25.051231999999999</v>
      </c>
      <c r="L7" s="39"/>
      <c r="M7" s="30"/>
      <c r="N7" s="30"/>
    </row>
    <row r="8" spans="1:17" ht="12" customHeight="1" x14ac:dyDescent="0.25">
      <c r="A8" s="14">
        <v>41610</v>
      </c>
      <c r="B8" s="12">
        <v>88.681333333333342</v>
      </c>
      <c r="C8" s="8">
        <v>0.16424999999999998</v>
      </c>
      <c r="D8" s="7">
        <v>5.3762083333333335</v>
      </c>
      <c r="E8" s="8">
        <v>5.5404583333333335</v>
      </c>
      <c r="F8" s="8">
        <v>5.2795833333333331</v>
      </c>
      <c r="G8" s="8">
        <v>248.88066354865828</v>
      </c>
      <c r="H8" s="8">
        <v>73.955303786283324</v>
      </c>
      <c r="I8" s="8">
        <v>35.679800743199998</v>
      </c>
      <c r="J8" s="7">
        <v>45.687750920238024</v>
      </c>
      <c r="K8" s="7">
        <v>25.293985499999994</v>
      </c>
      <c r="L8" s="40"/>
      <c r="M8" s="36"/>
      <c r="N8" s="36"/>
    </row>
    <row r="9" spans="1:17" ht="12" customHeight="1" x14ac:dyDescent="0.25">
      <c r="A9" s="14">
        <v>41611</v>
      </c>
      <c r="B9" s="12">
        <v>87.494291666666655</v>
      </c>
      <c r="C9" s="8">
        <v>9.370833333333338E-2</v>
      </c>
      <c r="D9" s="7">
        <v>6.0892500000000007</v>
      </c>
      <c r="E9" s="8">
        <v>6.1829583333333344</v>
      </c>
      <c r="F9" s="8">
        <v>5.9383750000000006</v>
      </c>
      <c r="G9" s="8">
        <v>249.55353728365188</v>
      </c>
      <c r="H9" s="8">
        <v>73.986311784499975</v>
      </c>
      <c r="I9" s="8">
        <v>35.553152659950001</v>
      </c>
      <c r="J9" s="7">
        <v>45.372473795777111</v>
      </c>
      <c r="K9" s="7">
        <v>18.473076750000001</v>
      </c>
      <c r="L9" s="40"/>
      <c r="M9" s="36"/>
      <c r="N9" s="36"/>
    </row>
    <row r="10" spans="1:17" ht="12" customHeight="1" x14ac:dyDescent="0.25">
      <c r="A10" s="14">
        <v>41612</v>
      </c>
      <c r="B10" s="12">
        <v>87.417124999999999</v>
      </c>
      <c r="C10" s="8">
        <v>0.11266666666666669</v>
      </c>
      <c r="D10" s="7">
        <v>6.272541666666668</v>
      </c>
      <c r="E10" s="8">
        <v>6.3852083333333347</v>
      </c>
      <c r="F10" s="8">
        <v>5.8385833333333332</v>
      </c>
      <c r="G10" s="8">
        <v>249.1105188351371</v>
      </c>
      <c r="H10" s="8">
        <v>74.017933802483327</v>
      </c>
      <c r="I10" s="8">
        <v>35.440381725300007</v>
      </c>
      <c r="J10" s="7">
        <v>45.220333679753395</v>
      </c>
      <c r="K10" s="7">
        <v>18.962068249999998</v>
      </c>
      <c r="L10" s="40"/>
      <c r="M10" s="36"/>
      <c r="N10" s="36"/>
    </row>
    <row r="11" spans="1:17" ht="12" customHeight="1" x14ac:dyDescent="0.25">
      <c r="A11" s="14">
        <v>41613</v>
      </c>
      <c r="B11" s="12">
        <v>88.739166666666662</v>
      </c>
      <c r="C11" s="8">
        <v>0.17358333333333331</v>
      </c>
      <c r="D11" s="7">
        <v>5.0884583333333326</v>
      </c>
      <c r="E11" s="8">
        <v>5.2620416666666658</v>
      </c>
      <c r="F11" s="8">
        <v>5.5216249999999993</v>
      </c>
      <c r="G11" s="8">
        <v>248.45021960515052</v>
      </c>
      <c r="H11" s="8">
        <v>74.004425367616676</v>
      </c>
      <c r="I11" s="8">
        <v>35.829684170849994</v>
      </c>
      <c r="J11" s="7">
        <v>45.887717690583962</v>
      </c>
      <c r="K11" s="7">
        <v>18.355427850375001</v>
      </c>
      <c r="L11" s="40"/>
      <c r="M11" s="36"/>
      <c r="N11" s="36"/>
    </row>
    <row r="12" spans="1:17" ht="12" customHeight="1" x14ac:dyDescent="0.25">
      <c r="A12" s="14">
        <v>41614</v>
      </c>
      <c r="B12" s="12">
        <v>88.374708333333331</v>
      </c>
      <c r="C12" s="8">
        <v>0.12408333333333336</v>
      </c>
      <c r="D12" s="7">
        <v>5.075166666666667</v>
      </c>
      <c r="E12" s="8">
        <v>5.1992500000000001</v>
      </c>
      <c r="F12" s="8">
        <v>6.0160416666666663</v>
      </c>
      <c r="G12" s="8">
        <v>249.01399695399687</v>
      </c>
      <c r="H12" s="8">
        <v>74.040959543733322</v>
      </c>
      <c r="I12" s="8">
        <v>35.944052893050007</v>
      </c>
      <c r="J12" s="7">
        <v>45.992452300645319</v>
      </c>
      <c r="K12" s="7">
        <v>18.315935077275</v>
      </c>
      <c r="L12" s="40"/>
      <c r="M12" s="36"/>
      <c r="N12" s="36"/>
    </row>
    <row r="13" spans="1:17" ht="12" customHeight="1" x14ac:dyDescent="0.25">
      <c r="A13" s="14">
        <v>41615</v>
      </c>
      <c r="B13" s="12">
        <v>87.890583333333339</v>
      </c>
      <c r="C13" s="8">
        <v>6.6416666666666666E-2</v>
      </c>
      <c r="D13" s="8">
        <v>5.3384999999999998</v>
      </c>
      <c r="E13" s="8">
        <v>5.4049166666666668</v>
      </c>
      <c r="F13" s="8">
        <v>6.2946666666666653</v>
      </c>
      <c r="G13" s="8">
        <v>249.71122440956626</v>
      </c>
      <c r="H13" s="8">
        <v>74.017933802483341</v>
      </c>
      <c r="I13" s="8">
        <v>35.945721158400005</v>
      </c>
      <c r="J13" s="7">
        <v>45.92363497707391</v>
      </c>
      <c r="K13" s="7">
        <v>22.605547167225001</v>
      </c>
      <c r="L13" s="40"/>
      <c r="M13" s="36"/>
      <c r="N13" s="36"/>
    </row>
    <row r="14" spans="1:17" ht="12" customHeight="1" x14ac:dyDescent="0.25">
      <c r="A14" s="14">
        <v>41616</v>
      </c>
      <c r="B14" s="12">
        <v>87.604333333333329</v>
      </c>
      <c r="C14" s="8">
        <v>4.6458333333333345E-2</v>
      </c>
      <c r="D14" s="8">
        <v>5.5260833333333323</v>
      </c>
      <c r="E14" s="8">
        <v>5.5725416666666661</v>
      </c>
      <c r="F14" s="8">
        <v>6.4123333333333328</v>
      </c>
      <c r="G14" s="8">
        <v>249.80802242014096</v>
      </c>
      <c r="H14" s="8">
        <v>74.013783959784178</v>
      </c>
      <c r="I14" s="8">
        <v>35.917593014850006</v>
      </c>
      <c r="J14" s="7">
        <v>45.844241480099861</v>
      </c>
      <c r="K14" s="7">
        <v>26.824244298669463</v>
      </c>
      <c r="L14" s="40"/>
      <c r="M14" s="36"/>
      <c r="N14" s="36"/>
    </row>
    <row r="15" spans="1:17" ht="12" customHeight="1" x14ac:dyDescent="0.25">
      <c r="A15" s="14">
        <v>41617</v>
      </c>
      <c r="B15" s="12">
        <v>87.06112499999999</v>
      </c>
      <c r="C15" s="8">
        <v>5.1374999999999997E-2</v>
      </c>
      <c r="D15" s="8">
        <v>5.6692916666666671</v>
      </c>
      <c r="E15" s="8">
        <v>5.7206666666666672</v>
      </c>
      <c r="F15" s="8">
        <v>6.7469166666666665</v>
      </c>
      <c r="G15" s="8">
        <v>250.29700351069641</v>
      </c>
      <c r="H15" s="8">
        <v>74.011311896865564</v>
      </c>
      <c r="I15" s="8">
        <v>35.987035454100003</v>
      </c>
      <c r="J15" s="7">
        <v>45.826627809536745</v>
      </c>
      <c r="K15" s="7">
        <v>23.447820166845236</v>
      </c>
      <c r="L15" s="40"/>
      <c r="M15" s="36"/>
      <c r="N15" s="36"/>
    </row>
    <row r="16" spans="1:17" ht="12" customHeight="1" x14ac:dyDescent="0.25">
      <c r="A16" s="14">
        <v>41618</v>
      </c>
      <c r="B16" s="12">
        <v>86.926500000000019</v>
      </c>
      <c r="C16" s="8">
        <v>5.0166666666666665E-2</v>
      </c>
      <c r="D16" s="8">
        <v>6.060833333333334</v>
      </c>
      <c r="E16" s="8">
        <v>6.1110000000000007</v>
      </c>
      <c r="F16" s="8">
        <v>6.5430416666666673</v>
      </c>
      <c r="G16" s="8">
        <v>250.64368026662257</v>
      </c>
      <c r="H16" s="8">
        <v>31.134215076080302</v>
      </c>
      <c r="I16" s="8">
        <v>35.763238782600013</v>
      </c>
      <c r="J16" s="7">
        <v>45.537810044084068</v>
      </c>
      <c r="K16" s="7">
        <v>24.360156712356467</v>
      </c>
      <c r="L16" s="40"/>
      <c r="M16" s="36"/>
      <c r="N16" s="36"/>
    </row>
    <row r="17" spans="1:14" ht="12" customHeight="1" x14ac:dyDescent="0.25">
      <c r="A17" s="14">
        <v>41619</v>
      </c>
      <c r="B17" s="12">
        <v>87.818249999999992</v>
      </c>
      <c r="C17" s="8">
        <v>7.2916666666666644E-2</v>
      </c>
      <c r="D17" s="8">
        <v>5.1830416666666679</v>
      </c>
      <c r="E17" s="8">
        <v>5.2559583333333348</v>
      </c>
      <c r="F17" s="8">
        <v>6.4427083333333348</v>
      </c>
      <c r="G17" s="8">
        <v>250.49787930475884</v>
      </c>
      <c r="H17" s="8">
        <v>18.482301986549999</v>
      </c>
      <c r="I17" s="8">
        <v>36.081523505399986</v>
      </c>
      <c r="J17" s="7">
        <v>46.063234520961636</v>
      </c>
      <c r="K17" s="8">
        <v>19.346812610399997</v>
      </c>
      <c r="L17" s="40"/>
      <c r="M17" s="36"/>
      <c r="N17" s="36"/>
    </row>
    <row r="18" spans="1:14" ht="12" customHeight="1" x14ac:dyDescent="0.25">
      <c r="A18" s="14">
        <v>41620</v>
      </c>
      <c r="B18" s="12">
        <v>88.676375000000007</v>
      </c>
      <c r="C18" s="8">
        <v>8.4791666666666668E-2</v>
      </c>
      <c r="D18" s="8">
        <v>5.156625</v>
      </c>
      <c r="E18" s="8">
        <v>5.2414166666666668</v>
      </c>
      <c r="F18" s="8">
        <v>5.6222083333333339</v>
      </c>
      <c r="G18" s="8">
        <v>248.94159443809644</v>
      </c>
      <c r="H18" s="8">
        <v>18.481599303719413</v>
      </c>
      <c r="I18" s="8">
        <v>35.870292990749995</v>
      </c>
      <c r="J18" s="7">
        <v>45.938815655457546</v>
      </c>
      <c r="K18" s="8">
        <v>19.346206358810242</v>
      </c>
      <c r="L18" s="40"/>
      <c r="M18" s="36"/>
      <c r="N18" s="36"/>
    </row>
    <row r="19" spans="1:14" ht="12" customHeight="1" x14ac:dyDescent="0.25">
      <c r="A19" s="14">
        <v>41621</v>
      </c>
      <c r="B19" s="12">
        <v>87.708083333333335</v>
      </c>
      <c r="C19" s="8">
        <v>0.11458333333333333</v>
      </c>
      <c r="D19" s="8">
        <v>5.7718750000000005</v>
      </c>
      <c r="E19" s="8">
        <v>5.8864583333333336</v>
      </c>
      <c r="F19" s="8">
        <v>5.9363333333333337</v>
      </c>
      <c r="G19" s="8">
        <v>249.00333628287726</v>
      </c>
      <c r="H19" s="8">
        <v>14.886602232949999</v>
      </c>
      <c r="I19" s="8">
        <v>35.716782573149999</v>
      </c>
      <c r="J19" s="7">
        <v>45.584080285726422</v>
      </c>
      <c r="K19" s="8">
        <v>22.161253469849999</v>
      </c>
      <c r="L19" s="40"/>
      <c r="M19" s="36"/>
      <c r="N19" s="36"/>
    </row>
    <row r="20" spans="1:14" ht="12" customHeight="1" x14ac:dyDescent="0.25">
      <c r="A20" s="14">
        <v>41622</v>
      </c>
      <c r="B20" s="12">
        <v>86.634458333333328</v>
      </c>
      <c r="C20" s="8">
        <v>6.6916666666666666E-2</v>
      </c>
      <c r="D20" s="8">
        <v>6.6157083333333313</v>
      </c>
      <c r="E20" s="8">
        <v>6.682624999999998</v>
      </c>
      <c r="F20" s="8">
        <v>6.3380416666666664</v>
      </c>
      <c r="G20" s="8">
        <v>249.32944465298198</v>
      </c>
      <c r="H20" s="8">
        <v>15.2393565889</v>
      </c>
      <c r="I20" s="8">
        <v>35.459566689599995</v>
      </c>
      <c r="J20" s="7">
        <v>45.125981964290908</v>
      </c>
      <c r="K20" s="8">
        <v>20.141314281000003</v>
      </c>
      <c r="L20" s="40"/>
      <c r="M20" s="36"/>
      <c r="N20" s="36"/>
    </row>
    <row r="21" spans="1:14" ht="12" customHeight="1" x14ac:dyDescent="0.25">
      <c r="A21" s="14">
        <v>41623</v>
      </c>
      <c r="B21" s="12">
        <v>87.236499999999992</v>
      </c>
      <c r="C21" s="8">
        <v>6.8083333333333315E-2</v>
      </c>
      <c r="D21" s="8">
        <v>6.1760833333333336</v>
      </c>
      <c r="E21" s="8">
        <v>6.2441666666666666</v>
      </c>
      <c r="F21" s="8">
        <v>6.1416666666666666</v>
      </c>
      <c r="G21" s="8">
        <v>248.95646491446951</v>
      </c>
      <c r="H21" s="8">
        <v>15.48742057463333</v>
      </c>
      <c r="I21" s="8">
        <v>35.581298597399993</v>
      </c>
      <c r="J21" s="7">
        <v>45.371030771835898</v>
      </c>
      <c r="K21" s="7">
        <v>18.815983277849998</v>
      </c>
      <c r="L21" s="40"/>
      <c r="M21" s="36"/>
      <c r="N21" s="36"/>
    </row>
    <row r="22" spans="1:14" ht="12" customHeight="1" x14ac:dyDescent="0.25">
      <c r="A22" s="14">
        <v>41624</v>
      </c>
      <c r="B22" s="12">
        <v>87.602666666666664</v>
      </c>
      <c r="C22" s="8">
        <v>6.3708333333333325E-2</v>
      </c>
      <c r="D22" s="8">
        <v>6.2210833333333335</v>
      </c>
      <c r="E22" s="8">
        <v>6.284791666666667</v>
      </c>
      <c r="F22" s="8">
        <v>5.769333333333333</v>
      </c>
      <c r="G22" s="8">
        <v>249.12661701097656</v>
      </c>
      <c r="H22" s="8">
        <v>16.305294903833339</v>
      </c>
      <c r="I22" s="8">
        <v>35.448144052500005</v>
      </c>
      <c r="J22" s="7">
        <v>45.27437776044107</v>
      </c>
      <c r="K22" s="7">
        <v>24.101626336425003</v>
      </c>
      <c r="L22" s="40"/>
      <c r="M22" s="36"/>
      <c r="N22" s="36"/>
    </row>
    <row r="23" spans="1:14" ht="12" customHeight="1" x14ac:dyDescent="0.25">
      <c r="A23" s="14">
        <v>41625</v>
      </c>
      <c r="B23" s="12">
        <v>88.744708333333335</v>
      </c>
      <c r="C23" s="8">
        <v>7.7208333333333323E-2</v>
      </c>
      <c r="D23" s="8">
        <v>5.360125</v>
      </c>
      <c r="E23" s="8">
        <v>5.4373333333333331</v>
      </c>
      <c r="F23" s="8">
        <v>5.4186250000000014</v>
      </c>
      <c r="G23" s="8">
        <v>249.09280073900371</v>
      </c>
      <c r="H23" s="8">
        <v>17.270533977033331</v>
      </c>
      <c r="I23" s="8">
        <v>35.691124641599991</v>
      </c>
      <c r="J23" s="7">
        <v>45.754186050681312</v>
      </c>
      <c r="K23" s="7">
        <v>24.62490558</v>
      </c>
      <c r="L23" s="40"/>
      <c r="M23" s="36"/>
      <c r="N23" s="36"/>
    </row>
    <row r="24" spans="1:14" ht="12" customHeight="1" x14ac:dyDescent="0.25">
      <c r="A24" s="14">
        <v>41626</v>
      </c>
      <c r="B24" s="12">
        <v>89.172958333333327</v>
      </c>
      <c r="C24" s="8">
        <v>9.3708333333333352E-2</v>
      </c>
      <c r="D24" s="8">
        <v>4.7323749999999993</v>
      </c>
      <c r="E24" s="8">
        <v>4.8260833333333331</v>
      </c>
      <c r="F24" s="8">
        <v>5.504416666666665</v>
      </c>
      <c r="G24" s="8">
        <v>249.27985168909183</v>
      </c>
      <c r="H24" s="8">
        <v>16.877254316483334</v>
      </c>
      <c r="I24" s="8">
        <v>35.989588878749991</v>
      </c>
      <c r="J24" s="7">
        <v>46.175360813191965</v>
      </c>
      <c r="K24" s="7">
        <v>18.082463095125</v>
      </c>
      <c r="L24" s="40"/>
      <c r="M24" s="36"/>
      <c r="N24" s="36"/>
    </row>
    <row r="25" spans="1:14" ht="12" customHeight="1" x14ac:dyDescent="0.25">
      <c r="A25" s="14">
        <v>41627</v>
      </c>
      <c r="B25" s="12">
        <v>89.409458333333347</v>
      </c>
      <c r="C25" s="8">
        <v>7.362500000000001E-2</v>
      </c>
      <c r="D25" s="8">
        <v>4.6510416666666661</v>
      </c>
      <c r="E25" s="8">
        <v>4.7246666666666659</v>
      </c>
      <c r="F25" s="8">
        <v>5.4233333333333329</v>
      </c>
      <c r="G25" s="8">
        <v>249.31125696602581</v>
      </c>
      <c r="H25" s="8">
        <v>15.594519147314376</v>
      </c>
      <c r="I25" s="8">
        <v>35.971389382500007</v>
      </c>
      <c r="J25" s="7">
        <v>46.209890087728567</v>
      </c>
      <c r="K25" s="7">
        <v>17.95040990799917</v>
      </c>
      <c r="L25" s="40"/>
      <c r="M25" s="36"/>
      <c r="N25" s="36"/>
    </row>
    <row r="26" spans="1:14" ht="12" customHeight="1" x14ac:dyDescent="0.25">
      <c r="A26" s="14">
        <v>41628</v>
      </c>
      <c r="B26" s="12">
        <v>89.303416666666649</v>
      </c>
      <c r="C26" s="8">
        <v>5.1916666666666673E-2</v>
      </c>
      <c r="D26" s="8">
        <v>4.1279166666666667</v>
      </c>
      <c r="E26" s="8">
        <v>4.1798333333333337</v>
      </c>
      <c r="F26" s="8">
        <v>6.0597500000000011</v>
      </c>
      <c r="G26" s="8">
        <v>249.57158209382175</v>
      </c>
      <c r="H26" s="8">
        <v>14.048752539171332</v>
      </c>
      <c r="I26" s="8">
        <v>36.345785424449993</v>
      </c>
      <c r="J26" s="7">
        <v>46.658825991997411</v>
      </c>
      <c r="K26" s="7">
        <v>15.634479521207105</v>
      </c>
      <c r="L26" s="40"/>
      <c r="M26" s="36"/>
      <c r="N26" s="36"/>
    </row>
    <row r="27" spans="1:14" ht="12" customHeight="1" x14ac:dyDescent="0.25">
      <c r="A27" s="14">
        <v>41629</v>
      </c>
      <c r="B27" s="12">
        <v>88.284458333333319</v>
      </c>
      <c r="C27" s="8">
        <v>0.10920833333333335</v>
      </c>
      <c r="D27" s="8">
        <v>4.0899583333333336</v>
      </c>
      <c r="E27" s="8">
        <v>4.1991666666666667</v>
      </c>
      <c r="F27" s="8">
        <v>6.5461666666666671</v>
      </c>
      <c r="G27" s="8">
        <v>250.06095168936795</v>
      </c>
      <c r="H27" s="8">
        <v>14.0514834788</v>
      </c>
      <c r="I27" s="8">
        <v>36.808543531500014</v>
      </c>
      <c r="J27" s="7">
        <v>46.91035926185323</v>
      </c>
      <c r="K27" s="7">
        <v>14.537783677</v>
      </c>
      <c r="L27" s="40"/>
      <c r="M27" s="36"/>
      <c r="N27" s="36"/>
    </row>
    <row r="28" spans="1:14" ht="12" customHeight="1" x14ac:dyDescent="0.25">
      <c r="A28" s="14">
        <v>41630</v>
      </c>
      <c r="B28" s="12">
        <v>89.356416666666689</v>
      </c>
      <c r="C28" s="8">
        <v>0.13391666666666668</v>
      </c>
      <c r="D28" s="8">
        <v>3.8933750000000003</v>
      </c>
      <c r="E28" s="8">
        <v>4.0272916666666667</v>
      </c>
      <c r="F28" s="8">
        <v>5.9838750000000003</v>
      </c>
      <c r="G28" s="8">
        <v>248.88866298466317</v>
      </c>
      <c r="H28" s="8">
        <v>15.8451</v>
      </c>
      <c r="I28" s="8">
        <v>36.494515388700002</v>
      </c>
      <c r="J28" s="7">
        <v>46.790756423386007</v>
      </c>
      <c r="K28" s="7">
        <v>16.039300000000001</v>
      </c>
      <c r="L28" s="40"/>
      <c r="M28" s="36"/>
      <c r="N28" s="36"/>
    </row>
    <row r="29" spans="1:14" ht="12" customHeight="1" x14ac:dyDescent="0.25">
      <c r="A29" s="14">
        <v>41631</v>
      </c>
      <c r="B29" s="12">
        <v>89.918166666666664</v>
      </c>
      <c r="C29" s="8">
        <v>0.12362499999999998</v>
      </c>
      <c r="D29" s="8">
        <v>3.9981249999999995</v>
      </c>
      <c r="E29" s="8">
        <v>4.1217499999999996</v>
      </c>
      <c r="F29" s="8">
        <v>5.4942916666666664</v>
      </c>
      <c r="G29" s="8">
        <v>247.85581207117835</v>
      </c>
      <c r="H29" s="8">
        <v>15.011662153332384</v>
      </c>
      <c r="I29" s="8">
        <v>36.221007445200001</v>
      </c>
      <c r="J29" s="8">
        <v>46.593056692033912</v>
      </c>
      <c r="K29" s="8">
        <v>15.478524684570626</v>
      </c>
      <c r="L29" s="40"/>
      <c r="M29" s="36"/>
      <c r="N29" s="36"/>
    </row>
    <row r="30" spans="1:14" ht="12" customHeight="1" x14ac:dyDescent="0.25">
      <c r="A30" s="14">
        <v>41632</v>
      </c>
      <c r="B30" s="12">
        <v>89.803749999999994</v>
      </c>
      <c r="C30" s="8">
        <v>0.11637500000000001</v>
      </c>
      <c r="D30" s="8">
        <v>3.9878333333333327</v>
      </c>
      <c r="E30" s="8">
        <v>4.1042083333333323</v>
      </c>
      <c r="F30" s="8">
        <v>5.6472499999999997</v>
      </c>
      <c r="G30" s="8">
        <v>247.33457448312413</v>
      </c>
      <c r="H30" s="8">
        <v>11.232570601516668</v>
      </c>
      <c r="I30" s="8">
        <v>36.255318794550007</v>
      </c>
      <c r="J30" s="7">
        <v>46.622200383912919</v>
      </c>
      <c r="K30" s="7">
        <v>15.884806427325003</v>
      </c>
      <c r="L30" s="40"/>
      <c r="M30" s="36"/>
      <c r="N30" s="36"/>
    </row>
    <row r="31" spans="1:14" ht="12" customHeight="1" x14ac:dyDescent="0.25">
      <c r="A31" s="14">
        <v>41633</v>
      </c>
      <c r="B31" s="12">
        <v>89.411708333333351</v>
      </c>
      <c r="C31" s="8">
        <v>8.0791666666666678E-2</v>
      </c>
      <c r="D31" s="8">
        <v>4.3447083333333332</v>
      </c>
      <c r="E31" s="8">
        <v>4.4254999999999995</v>
      </c>
      <c r="F31" s="8">
        <v>5.7275416666666672</v>
      </c>
      <c r="G31" s="8">
        <v>247.09145811242882</v>
      </c>
      <c r="H31" s="8">
        <v>14.079166239783332</v>
      </c>
      <c r="I31" s="8">
        <v>36.154428951599996</v>
      </c>
      <c r="J31" s="7">
        <v>46.43908903041887</v>
      </c>
      <c r="K31" s="7">
        <v>14.790624302025</v>
      </c>
      <c r="L31" s="40"/>
      <c r="M31" s="36"/>
      <c r="N31" s="36"/>
    </row>
    <row r="32" spans="1:14" ht="12" customHeight="1" x14ac:dyDescent="0.25">
      <c r="A32" s="14">
        <v>41634</v>
      </c>
      <c r="B32" s="12">
        <v>88.778833333333338</v>
      </c>
      <c r="C32" s="8">
        <v>4.2125000000000003E-2</v>
      </c>
      <c r="D32" s="8">
        <v>4.8115416666666668</v>
      </c>
      <c r="E32" s="8">
        <v>4.8536666666666672</v>
      </c>
      <c r="F32" s="8">
        <v>5.9013333333333335</v>
      </c>
      <c r="G32" s="8">
        <v>247.68799638803063</v>
      </c>
      <c r="H32" s="8">
        <v>15.827280515483332</v>
      </c>
      <c r="I32" s="8">
        <v>36.061997142449997</v>
      </c>
      <c r="J32" s="7">
        <v>46.218834746308389</v>
      </c>
      <c r="K32" s="7">
        <v>19.447286871375002</v>
      </c>
      <c r="L32" s="40"/>
      <c r="M32" s="36"/>
      <c r="N32" s="36"/>
    </row>
    <row r="33" spans="1:14" ht="12" customHeight="1" x14ac:dyDescent="0.25">
      <c r="A33" s="14">
        <v>41635</v>
      </c>
      <c r="B33" s="12">
        <v>88.640374999999992</v>
      </c>
      <c r="C33" s="8">
        <v>3.4291666666666686E-2</v>
      </c>
      <c r="D33" s="8">
        <v>4.915750000000001</v>
      </c>
      <c r="E33" s="8">
        <v>4.9500416666666673</v>
      </c>
      <c r="F33" s="8">
        <v>5.9667916666666683</v>
      </c>
      <c r="G33" s="8">
        <v>247.82171934127203</v>
      </c>
      <c r="H33" s="8">
        <v>18.073057812066669</v>
      </c>
      <c r="I33" s="8">
        <v>36.031136414100004</v>
      </c>
      <c r="J33" s="7">
        <v>46.163376537451242</v>
      </c>
      <c r="K33" s="7">
        <v>10.524824031149999</v>
      </c>
      <c r="L33" s="40"/>
      <c r="M33" s="36"/>
      <c r="N33" s="36"/>
    </row>
    <row r="34" spans="1:14" ht="12" customHeight="1" x14ac:dyDescent="0.25">
      <c r="A34" s="14">
        <v>41636</v>
      </c>
      <c r="B34" s="12">
        <v>88.907166666666669</v>
      </c>
      <c r="C34" s="8">
        <v>3.6666666666666674E-2</v>
      </c>
      <c r="D34" s="8">
        <v>4.7632083333333339</v>
      </c>
      <c r="E34" s="8">
        <v>4.799875000000001</v>
      </c>
      <c r="F34" s="8">
        <v>5.8599583333333349</v>
      </c>
      <c r="G34" s="8">
        <v>248.46009376273327</v>
      </c>
      <c r="H34" s="8">
        <v>19.155574660699997</v>
      </c>
      <c r="I34" s="8">
        <v>36.054361814850004</v>
      </c>
      <c r="J34" s="8">
        <v>46.237159095015116</v>
      </c>
      <c r="K34" s="8">
        <v>12.630718079099998</v>
      </c>
      <c r="L34" s="40"/>
      <c r="M34" s="36"/>
      <c r="N34" s="36"/>
    </row>
    <row r="35" spans="1:14" ht="12" customHeight="1" x14ac:dyDescent="0.25">
      <c r="A35" s="14">
        <v>41637</v>
      </c>
      <c r="B35" s="12">
        <v>89.00395833333333</v>
      </c>
      <c r="C35" s="8">
        <v>4.5583333333333344E-2</v>
      </c>
      <c r="D35" s="8">
        <v>4.8512916666666674</v>
      </c>
      <c r="E35" s="8">
        <v>4.8968750000000005</v>
      </c>
      <c r="F35" s="8">
        <v>5.5479166666666666</v>
      </c>
      <c r="G35" s="8">
        <v>247.63781597172567</v>
      </c>
      <c r="H35" s="8">
        <v>18.122486403283332</v>
      </c>
      <c r="I35" s="8">
        <v>36.009127453200009</v>
      </c>
      <c r="J35" s="7">
        <v>46.168520280652594</v>
      </c>
      <c r="K35" s="7">
        <v>14.659368909075001</v>
      </c>
      <c r="L35" s="40"/>
      <c r="M35" s="36"/>
      <c r="N35" s="36"/>
    </row>
    <row r="36" spans="1:14" ht="12" customHeight="1" x14ac:dyDescent="0.25">
      <c r="A36" s="14">
        <v>41638</v>
      </c>
      <c r="B36" s="12">
        <v>87.599791666666661</v>
      </c>
      <c r="C36" s="8">
        <v>3.3458333333333354E-2</v>
      </c>
      <c r="D36" s="8">
        <v>5.3166250000000002</v>
      </c>
      <c r="E36" s="8">
        <v>5.3500833333333331</v>
      </c>
      <c r="F36" s="8">
        <v>6.4939999999999998</v>
      </c>
      <c r="G36" s="8">
        <v>248.45210773477342</v>
      </c>
      <c r="H36" s="8">
        <v>17.723066545066665</v>
      </c>
      <c r="I36" s="8">
        <v>36.093262943699997</v>
      </c>
      <c r="J36" s="7">
        <v>46.040936380214461</v>
      </c>
      <c r="K36" s="7">
        <v>12.217786289774997</v>
      </c>
      <c r="L36" s="40"/>
      <c r="M36" s="36"/>
      <c r="N36" s="36"/>
    </row>
    <row r="37" spans="1:14" ht="12" customHeight="1" thickBot="1" x14ac:dyDescent="0.3">
      <c r="A37" s="14">
        <v>41639</v>
      </c>
      <c r="B37" s="26">
        <v>88.445208333333355</v>
      </c>
      <c r="C37" s="27">
        <v>3.4500000000000017E-2</v>
      </c>
      <c r="D37" s="27">
        <v>5.1339583333333332</v>
      </c>
      <c r="E37" s="27">
        <v>5.1684583333333336</v>
      </c>
      <c r="F37" s="27">
        <v>5.9629583333333329</v>
      </c>
      <c r="G37" s="27">
        <v>247.99591433729634</v>
      </c>
      <c r="H37" s="8">
        <v>17.863029382000001</v>
      </c>
      <c r="I37" s="8">
        <v>35.942674389150007</v>
      </c>
      <c r="J37" s="7">
        <v>46.022598164025574</v>
      </c>
      <c r="K37" s="7">
        <v>19.009674791199998</v>
      </c>
      <c r="L37" s="40"/>
      <c r="M37" s="36"/>
      <c r="N37" s="36"/>
    </row>
    <row r="38" spans="1:14" ht="17.25" customHeight="1" x14ac:dyDescent="0.25">
      <c r="A38" s="57" t="s">
        <v>26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86.634458333333328</v>
      </c>
      <c r="C40" s="31">
        <f t="shared" ref="C40:K40" si="0">MIN(C7:C37)</f>
        <v>3.3458333333333354E-2</v>
      </c>
      <c r="D40" s="31">
        <f t="shared" si="0"/>
        <v>3.8933750000000003</v>
      </c>
      <c r="E40" s="31">
        <f t="shared" si="0"/>
        <v>4.0272916666666667</v>
      </c>
      <c r="F40" s="31">
        <f t="shared" si="0"/>
        <v>5.2795833333333331</v>
      </c>
      <c r="G40" s="31">
        <f t="shared" si="0"/>
        <v>247.09145811242882</v>
      </c>
      <c r="H40" s="31">
        <f t="shared" si="0"/>
        <v>11.232570601516668</v>
      </c>
      <c r="I40" s="31">
        <f t="shared" si="0"/>
        <v>35.440381725300007</v>
      </c>
      <c r="J40" s="31">
        <f t="shared" si="0"/>
        <v>45.125981964290908</v>
      </c>
      <c r="K40" s="31">
        <f t="shared" si="0"/>
        <v>10.524824031149999</v>
      </c>
      <c r="L40" s="28"/>
    </row>
    <row r="41" spans="1:14" x14ac:dyDescent="0.25">
      <c r="A41" s="20" t="s">
        <v>18</v>
      </c>
      <c r="B41" s="32">
        <f>AVERAGE(B7:B37)</f>
        <v>88.338716397849481</v>
      </c>
      <c r="C41" s="32">
        <f t="shared" ref="C41:L41" si="1">AVERAGE(C7:C37)</f>
        <v>8.2935483870967747E-2</v>
      </c>
      <c r="D41" s="32">
        <f t="shared" si="1"/>
        <v>5.1829139784946232</v>
      </c>
      <c r="E41" s="32">
        <f t="shared" si="1"/>
        <v>5.2658494623655931</v>
      </c>
      <c r="F41" s="32">
        <f t="shared" si="1"/>
        <v>5.9306223118279586</v>
      </c>
      <c r="G41" s="32">
        <f t="shared" si="1"/>
        <v>248.9389273956736</v>
      </c>
      <c r="H41" s="32">
        <f t="shared" si="1"/>
        <v>33.443305918029608</v>
      </c>
      <c r="I41" s="32">
        <f t="shared" si="1"/>
        <v>35.929692574224198</v>
      </c>
      <c r="J41" s="32">
        <f t="shared" si="1"/>
        <v>45.966662678151863</v>
      </c>
      <c r="K41" s="32">
        <f t="shared" si="1"/>
        <v>18.939214395935757</v>
      </c>
      <c r="L41" s="32" t="e">
        <f t="shared" si="1"/>
        <v>#DIV/0!</v>
      </c>
    </row>
    <row r="42" spans="1:14" x14ac:dyDescent="0.25">
      <c r="A42" s="21" t="s">
        <v>19</v>
      </c>
      <c r="B42" s="33">
        <f>MAX(B7:B37)</f>
        <v>89.918166666666664</v>
      </c>
      <c r="C42" s="33">
        <f t="shared" ref="C42:K42" si="2">MAX(C7:C37)</f>
        <v>0.17358333333333331</v>
      </c>
      <c r="D42" s="33">
        <f t="shared" si="2"/>
        <v>6.6157083333333313</v>
      </c>
      <c r="E42" s="33">
        <f t="shared" si="2"/>
        <v>6.682624999999998</v>
      </c>
      <c r="F42" s="33">
        <f t="shared" si="2"/>
        <v>6.7469166666666665</v>
      </c>
      <c r="G42" s="33">
        <f t="shared" si="2"/>
        <v>250.64368026662257</v>
      </c>
      <c r="H42" s="33">
        <f t="shared" si="2"/>
        <v>74.040959543733322</v>
      </c>
      <c r="I42" s="33">
        <f t="shared" si="2"/>
        <v>36.808543531500014</v>
      </c>
      <c r="J42" s="33">
        <f t="shared" si="2"/>
        <v>46.91035926185323</v>
      </c>
      <c r="K42" s="33">
        <f t="shared" si="2"/>
        <v>26.824244298669463</v>
      </c>
      <c r="L42" s="28"/>
    </row>
    <row r="43" spans="1:14" ht="15.75" thickBot="1" x14ac:dyDescent="0.3">
      <c r="A43" s="24" t="s">
        <v>25</v>
      </c>
      <c r="B43" s="34">
        <f>STDEV(B7:B37)</f>
        <v>0.88058968414974492</v>
      </c>
      <c r="C43" s="34">
        <f t="shared" ref="C43:K43" si="3">STDEV(C7:C37)</f>
        <v>3.8737406613594476E-2</v>
      </c>
      <c r="D43" s="34">
        <f t="shared" si="3"/>
        <v>0.75296232736287838</v>
      </c>
      <c r="E43" s="34">
        <f t="shared" si="3"/>
        <v>0.74931859892447383</v>
      </c>
      <c r="F43" s="34">
        <f t="shared" si="3"/>
        <v>0.39593354929267599</v>
      </c>
      <c r="G43" s="34">
        <f t="shared" si="3"/>
        <v>0.9024488729043687</v>
      </c>
      <c r="H43" s="34">
        <f t="shared" si="3"/>
        <v>26.548217510064333</v>
      </c>
      <c r="I43" s="34">
        <f t="shared" si="3"/>
        <v>0.31518732874305555</v>
      </c>
      <c r="J43" s="34">
        <f t="shared" si="3"/>
        <v>0.47641945382708351</v>
      </c>
      <c r="K43" s="34">
        <f t="shared" si="3"/>
        <v>4.1970485605634629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8" t="s">
        <v>29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50"/>
    </row>
    <row r="46" spans="1:14" x14ac:dyDescent="0.25">
      <c r="A46" s="2"/>
      <c r="B46" s="51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3"/>
    </row>
    <row r="47" spans="1:14" x14ac:dyDescent="0.25">
      <c r="A47" s="2"/>
      <c r="B47" s="51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3"/>
    </row>
    <row r="48" spans="1:14" x14ac:dyDescent="0.25">
      <c r="A48" s="2"/>
      <c r="B48" s="51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3"/>
    </row>
    <row r="49" spans="1:14" x14ac:dyDescent="0.25">
      <c r="A49" s="2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6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0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view="pageBreakPreview" zoomScale="60" zoomScaleNormal="100" workbookViewId="0">
      <selection activeCell="C2" sqref="C2:K3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2" t="s">
        <v>21</v>
      </c>
      <c r="B1" s="73"/>
      <c r="C1" s="73"/>
      <c r="D1" s="73"/>
      <c r="E1" s="73"/>
      <c r="F1" s="73"/>
      <c r="G1" s="73"/>
      <c r="H1" s="73"/>
      <c r="I1" s="73"/>
      <c r="J1" s="73"/>
      <c r="K1" s="74"/>
    </row>
    <row r="2" spans="1:13" x14ac:dyDescent="0.25">
      <c r="A2" s="58" t="s">
        <v>0</v>
      </c>
      <c r="B2" s="60"/>
      <c r="C2" s="61" t="s">
        <v>27</v>
      </c>
      <c r="D2" s="61"/>
      <c r="E2" s="61"/>
      <c r="F2" s="61"/>
      <c r="G2" s="61"/>
      <c r="H2" s="61"/>
      <c r="I2" s="61"/>
      <c r="J2" s="61"/>
      <c r="K2" s="61"/>
    </row>
    <row r="3" spans="1:13" x14ac:dyDescent="0.25">
      <c r="A3" s="58" t="s">
        <v>1</v>
      </c>
      <c r="B3" s="60"/>
      <c r="C3" s="62" t="s">
        <v>28</v>
      </c>
      <c r="D3" s="62"/>
      <c r="E3" s="62"/>
      <c r="F3" s="62"/>
      <c r="G3" s="62"/>
      <c r="H3" s="62"/>
      <c r="I3" s="62"/>
      <c r="J3" s="62"/>
      <c r="K3" s="62"/>
    </row>
    <row r="4" spans="1:13" ht="15.75" thickBot="1" x14ac:dyDescent="0.3">
      <c r="A4" s="58" t="s">
        <v>2</v>
      </c>
      <c r="B4" s="58"/>
      <c r="C4" s="75" t="s">
        <v>9</v>
      </c>
      <c r="D4" s="75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41609</v>
      </c>
      <c r="B7" s="11">
        <v>88.751000000000005</v>
      </c>
      <c r="C7" s="10">
        <v>0.17499999999999999</v>
      </c>
      <c r="D7" s="10">
        <v>6.7060000000000004</v>
      </c>
      <c r="E7" s="10">
        <v>6.8810000000000002</v>
      </c>
      <c r="F7" s="10">
        <v>5.774</v>
      </c>
      <c r="G7" s="10">
        <v>249.4255863053921</v>
      </c>
      <c r="H7" s="10">
        <v>74.058152097199994</v>
      </c>
      <c r="I7" s="10">
        <v>35.82801765</v>
      </c>
      <c r="J7" s="10">
        <v>45.873451954309587</v>
      </c>
      <c r="K7" s="10">
        <v>92.074427999999997</v>
      </c>
    </row>
    <row r="8" spans="1:13" ht="12" customHeight="1" x14ac:dyDescent="0.25">
      <c r="A8" s="14">
        <v>41610</v>
      </c>
      <c r="B8" s="12">
        <v>89.373999999999995</v>
      </c>
      <c r="C8" s="8">
        <v>0.186</v>
      </c>
      <c r="D8" s="7">
        <v>6.37</v>
      </c>
      <c r="E8" s="8">
        <v>6.556</v>
      </c>
      <c r="F8" s="8">
        <v>5.64</v>
      </c>
      <c r="G8" s="8">
        <v>249.16328560991502</v>
      </c>
      <c r="H8" s="8">
        <v>74.198148603999996</v>
      </c>
      <c r="I8" s="8">
        <v>35.984545354800005</v>
      </c>
      <c r="J8" s="7">
        <v>46.101082462109403</v>
      </c>
      <c r="K8" s="7">
        <v>80.840400000000002</v>
      </c>
    </row>
    <row r="9" spans="1:13" ht="12" customHeight="1" x14ac:dyDescent="0.25">
      <c r="A9" s="14">
        <v>41611</v>
      </c>
      <c r="B9" s="12">
        <v>87.775999999999996</v>
      </c>
      <c r="C9" s="8">
        <v>0.11600000000000001</v>
      </c>
      <c r="D9" s="7">
        <v>6.61</v>
      </c>
      <c r="E9" s="8">
        <v>6.726</v>
      </c>
      <c r="F9" s="8">
        <v>6.2779999999999996</v>
      </c>
      <c r="G9" s="8">
        <v>249.791932363603</v>
      </c>
      <c r="H9" s="8">
        <v>74.220253315600004</v>
      </c>
      <c r="I9" s="8">
        <v>35.757298411200004</v>
      </c>
      <c r="J9" s="7">
        <v>45.645796636254467</v>
      </c>
      <c r="K9" s="7">
        <v>51.654228000000003</v>
      </c>
    </row>
    <row r="10" spans="1:13" ht="12" customHeight="1" x14ac:dyDescent="0.25">
      <c r="A10" s="14">
        <v>41612</v>
      </c>
      <c r="B10" s="12">
        <v>87.960999999999999</v>
      </c>
      <c r="C10" s="8">
        <v>0.14199999999999999</v>
      </c>
      <c r="D10" s="7">
        <v>6.8380000000000001</v>
      </c>
      <c r="E10" s="8">
        <v>6.98</v>
      </c>
      <c r="F10" s="8">
        <v>6.3159999999999998</v>
      </c>
      <c r="G10" s="8">
        <v>249.41092812555749</v>
      </c>
      <c r="H10" s="8">
        <v>74.279199213200002</v>
      </c>
      <c r="I10" s="8">
        <v>35.815712644800001</v>
      </c>
      <c r="J10" s="7">
        <v>45.73005367752527</v>
      </c>
      <c r="K10" s="7">
        <v>40.420200000000001</v>
      </c>
    </row>
    <row r="11" spans="1:13" ht="12" customHeight="1" x14ac:dyDescent="0.25">
      <c r="A11" s="14">
        <v>41613</v>
      </c>
      <c r="B11" s="12">
        <v>89.337999999999994</v>
      </c>
      <c r="C11" s="8">
        <v>0.20699999999999999</v>
      </c>
      <c r="D11" s="7">
        <v>6.4470000000000001</v>
      </c>
      <c r="E11" s="8">
        <v>6.6539999999999999</v>
      </c>
      <c r="F11" s="8">
        <v>5.8970000000000002</v>
      </c>
      <c r="G11" s="8">
        <v>248.82202857290591</v>
      </c>
      <c r="H11" s="8">
        <v>74.198148603999996</v>
      </c>
      <c r="I11" s="8">
        <v>36.096705539999995</v>
      </c>
      <c r="J11" s="8">
        <v>46.302568503340353</v>
      </c>
      <c r="K11" s="8">
        <v>50.527518524999998</v>
      </c>
    </row>
    <row r="12" spans="1:13" ht="12" customHeight="1" x14ac:dyDescent="0.25">
      <c r="A12" s="14">
        <v>41614</v>
      </c>
      <c r="B12" s="12">
        <v>88.8</v>
      </c>
      <c r="C12" s="8">
        <v>0.183</v>
      </c>
      <c r="D12" s="7">
        <v>5.9409999999999998</v>
      </c>
      <c r="E12" s="8">
        <v>6.1239999999999997</v>
      </c>
      <c r="F12" s="8">
        <v>6.3920000000000003</v>
      </c>
      <c r="G12" s="8">
        <v>249.33169555289203</v>
      </c>
      <c r="H12" s="8">
        <v>74.293935687599998</v>
      </c>
      <c r="I12" s="8">
        <v>36.170845394399997</v>
      </c>
      <c r="J12" s="7">
        <v>46.335955653214342</v>
      </c>
      <c r="K12" s="7">
        <v>46.0392810174</v>
      </c>
    </row>
    <row r="13" spans="1:13" ht="12" customHeight="1" x14ac:dyDescent="0.25">
      <c r="A13" s="14">
        <v>41615</v>
      </c>
      <c r="B13" s="12">
        <v>88.585999999999999</v>
      </c>
      <c r="C13" s="8">
        <v>9.5000000000000001E-2</v>
      </c>
      <c r="D13" s="8">
        <v>6.0259999999999998</v>
      </c>
      <c r="E13" s="8">
        <v>6.1209999999999996</v>
      </c>
      <c r="F13" s="8">
        <v>6.7350000000000003</v>
      </c>
      <c r="G13" s="8">
        <v>249.98687616701639</v>
      </c>
      <c r="H13" s="8">
        <v>74.23498979</v>
      </c>
      <c r="I13" s="8">
        <v>36.145933934400006</v>
      </c>
      <c r="J13" s="7">
        <v>46.26874986930499</v>
      </c>
      <c r="K13" s="7">
        <v>54.458211000600002</v>
      </c>
    </row>
    <row r="14" spans="1:13" ht="12" customHeight="1" x14ac:dyDescent="0.25">
      <c r="A14" s="14">
        <v>41616</v>
      </c>
      <c r="B14" s="12">
        <v>88.001999999999995</v>
      </c>
      <c r="C14" s="8">
        <v>6.8000000000000005E-2</v>
      </c>
      <c r="D14" s="8">
        <v>5.8440000000000003</v>
      </c>
      <c r="E14" s="8">
        <v>5.9119999999999999</v>
      </c>
      <c r="F14" s="8">
        <v>6.9139999999999997</v>
      </c>
      <c r="G14" s="8">
        <v>250.08529196698015</v>
      </c>
      <c r="H14" s="8">
        <v>74.236372683639516</v>
      </c>
      <c r="I14" s="8">
        <v>36.167307548400004</v>
      </c>
      <c r="J14" s="7">
        <v>46.097508821433451</v>
      </c>
      <c r="K14" s="7">
        <v>70.741148626030821</v>
      </c>
    </row>
    <row r="15" spans="1:13" ht="12" customHeight="1" x14ac:dyDescent="0.25">
      <c r="A15" s="14">
        <v>41617</v>
      </c>
      <c r="B15" s="12">
        <v>88.096000000000004</v>
      </c>
      <c r="C15" s="8">
        <v>7.4999999999999997E-2</v>
      </c>
      <c r="D15" s="8">
        <v>6.6959999999999997</v>
      </c>
      <c r="E15" s="8">
        <v>6.7709999999999999</v>
      </c>
      <c r="F15" s="8">
        <v>7.1779999999999999</v>
      </c>
      <c r="G15" s="8">
        <v>250.58315772231728</v>
      </c>
      <c r="H15" s="8">
        <v>74.196802812384945</v>
      </c>
      <c r="I15" s="8">
        <v>36.260995572000006</v>
      </c>
      <c r="J15" s="7">
        <v>46.257128940368418</v>
      </c>
      <c r="K15" s="7">
        <v>46.037888212935592</v>
      </c>
    </row>
    <row r="16" spans="1:13" ht="12" customHeight="1" x14ac:dyDescent="0.25">
      <c r="A16" s="14">
        <v>41618</v>
      </c>
      <c r="B16" s="12">
        <v>87.313000000000002</v>
      </c>
      <c r="C16" s="8">
        <v>7.2999999999999995E-2</v>
      </c>
      <c r="D16" s="8">
        <v>6.45</v>
      </c>
      <c r="E16" s="8">
        <v>6.5230000000000006</v>
      </c>
      <c r="F16" s="8">
        <v>7.4749999999999996</v>
      </c>
      <c r="G16" s="8">
        <v>251.12235395250053</v>
      </c>
      <c r="H16" s="8">
        <v>74.097875323489077</v>
      </c>
      <c r="I16" s="8">
        <v>35.953299266400002</v>
      </c>
      <c r="J16" s="8">
        <v>45.676209324184647</v>
      </c>
      <c r="K16" s="7">
        <v>55.208038339727494</v>
      </c>
    </row>
    <row r="17" spans="1:11" ht="12" customHeight="1" x14ac:dyDescent="0.25">
      <c r="A17" s="14">
        <v>41619</v>
      </c>
      <c r="B17" s="12">
        <v>89.734999999999999</v>
      </c>
      <c r="C17" s="8">
        <v>0.108</v>
      </c>
      <c r="D17" s="8">
        <v>6.0339999999999998</v>
      </c>
      <c r="E17" s="8">
        <v>6.1419999999999995</v>
      </c>
      <c r="F17" s="8">
        <v>6.7309999999999999</v>
      </c>
      <c r="G17" s="8">
        <v>250.61178070328774</v>
      </c>
      <c r="H17" s="8">
        <v>19.076366110799999</v>
      </c>
      <c r="I17" s="8">
        <v>36.555193634400005</v>
      </c>
      <c r="J17" s="8">
        <v>46.775765796567363</v>
      </c>
      <c r="K17" s="8">
        <v>70.738525934999998</v>
      </c>
    </row>
    <row r="18" spans="1:11" ht="12" customHeight="1" x14ac:dyDescent="0.25">
      <c r="A18" s="14">
        <v>41620</v>
      </c>
      <c r="B18" s="12">
        <v>90.281999999999996</v>
      </c>
      <c r="C18" s="8">
        <v>0.12</v>
      </c>
      <c r="D18" s="8">
        <v>6.5960000000000001</v>
      </c>
      <c r="E18" s="8">
        <v>6.7160000000000002</v>
      </c>
      <c r="F18" s="8">
        <v>6.5490000000000004</v>
      </c>
      <c r="G18" s="8">
        <v>249.51658622473636</v>
      </c>
      <c r="H18" s="8">
        <v>19.073525388674543</v>
      </c>
      <c r="I18" s="8">
        <v>36.373649799600003</v>
      </c>
      <c r="J18" s="8">
        <v>46.548417927806788</v>
      </c>
      <c r="K18" s="8">
        <v>70.741148626030821</v>
      </c>
    </row>
    <row r="19" spans="1:11" ht="12" customHeight="1" x14ac:dyDescent="0.25">
      <c r="A19" s="14">
        <v>41621</v>
      </c>
      <c r="B19" s="12">
        <v>88.183000000000007</v>
      </c>
      <c r="C19" s="8">
        <v>0.129</v>
      </c>
      <c r="D19" s="8">
        <v>6.2670000000000003</v>
      </c>
      <c r="E19" s="8">
        <v>6.3960000000000008</v>
      </c>
      <c r="F19" s="8">
        <v>6.4729999999999999</v>
      </c>
      <c r="G19" s="8">
        <v>249.32680971435786</v>
      </c>
      <c r="H19" s="8">
        <v>15.016467413599999</v>
      </c>
      <c r="I19" s="8">
        <v>35.970724728</v>
      </c>
      <c r="J19" s="8">
        <v>45.913336191109423</v>
      </c>
      <c r="K19" s="8">
        <v>72.982644688799994</v>
      </c>
    </row>
    <row r="20" spans="1:11" ht="12" customHeight="1" x14ac:dyDescent="0.25">
      <c r="A20" s="14">
        <v>41622</v>
      </c>
      <c r="B20" s="12">
        <v>87.504000000000005</v>
      </c>
      <c r="C20" s="8">
        <v>9.7000000000000003E-2</v>
      </c>
      <c r="D20" s="8">
        <v>7.1849999999999996</v>
      </c>
      <c r="E20" s="8">
        <v>7.282</v>
      </c>
      <c r="F20" s="8">
        <v>7.069</v>
      </c>
      <c r="G20" s="8">
        <v>249.73194631088884</v>
      </c>
      <c r="H20" s="8">
        <v>15.628031101199999</v>
      </c>
      <c r="I20" s="8">
        <v>35.620771050000002</v>
      </c>
      <c r="J20" s="8">
        <v>45.372172653178396</v>
      </c>
      <c r="K20" s="8">
        <v>49.774832731799997</v>
      </c>
    </row>
    <row r="21" spans="1:11" ht="12" customHeight="1" x14ac:dyDescent="0.25">
      <c r="A21" s="14">
        <v>41623</v>
      </c>
      <c r="B21" s="12">
        <v>88.298000000000002</v>
      </c>
      <c r="C21" s="8">
        <v>9.9000000000000005E-2</v>
      </c>
      <c r="D21" s="8">
        <v>6.85</v>
      </c>
      <c r="E21" s="8">
        <v>6.9489999999999998</v>
      </c>
      <c r="F21" s="8">
        <v>6.8650000000000002</v>
      </c>
      <c r="G21" s="8">
        <v>249.35530476917066</v>
      </c>
      <c r="H21" s="8">
        <v>15.9080241148</v>
      </c>
      <c r="I21" s="8">
        <v>35.767493269200003</v>
      </c>
      <c r="J21" s="7">
        <v>45.73424011681611</v>
      </c>
      <c r="K21" s="7">
        <v>47.725854739200003</v>
      </c>
    </row>
    <row r="22" spans="1:11" ht="12" customHeight="1" x14ac:dyDescent="0.25">
      <c r="A22" s="14">
        <v>41624</v>
      </c>
      <c r="B22" s="12">
        <v>88.064999999999998</v>
      </c>
      <c r="C22" s="8">
        <v>8.1000000000000003E-2</v>
      </c>
      <c r="D22" s="8">
        <v>6.5339999999999998</v>
      </c>
      <c r="E22" s="8">
        <v>6.6150000000000002</v>
      </c>
      <c r="F22" s="8">
        <v>6.1289999999999996</v>
      </c>
      <c r="G22" s="8">
        <v>249.32185247909678</v>
      </c>
      <c r="H22" s="8">
        <v>16.836422001999999</v>
      </c>
      <c r="I22" s="8">
        <v>35.627696017200002</v>
      </c>
      <c r="J22" s="7">
        <v>45.51188426442225</v>
      </c>
      <c r="K22" s="7">
        <v>49.774832731799997</v>
      </c>
    </row>
    <row r="23" spans="1:11" ht="12" customHeight="1" x14ac:dyDescent="0.25">
      <c r="A23" s="14">
        <v>41625</v>
      </c>
      <c r="B23" s="12">
        <v>89.542000000000002</v>
      </c>
      <c r="C23" s="8">
        <v>0.106</v>
      </c>
      <c r="D23" s="8">
        <v>6.2590000000000003</v>
      </c>
      <c r="E23" s="8">
        <v>6.3650000000000002</v>
      </c>
      <c r="F23" s="8">
        <v>6.1849999999999996</v>
      </c>
      <c r="G23" s="8">
        <v>249.5574172565357</v>
      </c>
      <c r="H23" s="8">
        <v>18.081654088799997</v>
      </c>
      <c r="I23" s="8">
        <v>35.988853572000004</v>
      </c>
      <c r="J23" s="7">
        <v>46.243042032790221</v>
      </c>
      <c r="K23" s="7">
        <v>66.250288427399994</v>
      </c>
    </row>
    <row r="24" spans="1:11" ht="12" customHeight="1" x14ac:dyDescent="0.25">
      <c r="A24" s="14">
        <v>41626</v>
      </c>
      <c r="B24" s="12">
        <v>89.81</v>
      </c>
      <c r="C24" s="8">
        <v>0.112</v>
      </c>
      <c r="D24" s="8">
        <v>5.3019999999999996</v>
      </c>
      <c r="E24" s="8">
        <v>5.4139999999999997</v>
      </c>
      <c r="F24" s="8">
        <v>5.9550000000000001</v>
      </c>
      <c r="G24" s="8">
        <v>249.54055779505453</v>
      </c>
      <c r="H24" s="8">
        <v>18.324805916399999</v>
      </c>
      <c r="I24" s="8">
        <v>36.267694452000001</v>
      </c>
      <c r="J24" s="7">
        <v>46.477949657247699</v>
      </c>
      <c r="K24" s="7">
        <v>43.237617231599998</v>
      </c>
    </row>
    <row r="25" spans="1:11" ht="12" customHeight="1" x14ac:dyDescent="0.25">
      <c r="A25" s="14">
        <v>41627</v>
      </c>
      <c r="B25" s="12">
        <v>89.781999999999996</v>
      </c>
      <c r="C25" s="8">
        <v>0.108</v>
      </c>
      <c r="D25" s="8">
        <v>4.8440000000000003</v>
      </c>
      <c r="E25" s="8">
        <v>4.952</v>
      </c>
      <c r="F25" s="8">
        <v>6.024</v>
      </c>
      <c r="G25" s="8">
        <v>249.62401206935573</v>
      </c>
      <c r="H25" s="8">
        <v>16.283725791811904</v>
      </c>
      <c r="I25" s="8">
        <v>36.105820203600004</v>
      </c>
      <c r="J25" s="7">
        <v>46.31470467805535</v>
      </c>
      <c r="K25" s="7">
        <v>42.107826246615744</v>
      </c>
    </row>
    <row r="26" spans="1:11" ht="12" customHeight="1" x14ac:dyDescent="0.25">
      <c r="A26" s="14">
        <v>41628</v>
      </c>
      <c r="B26" s="12">
        <v>89.7</v>
      </c>
      <c r="C26" s="8">
        <v>9.1999999999999998E-2</v>
      </c>
      <c r="D26" s="8">
        <v>4.4039999999999999</v>
      </c>
      <c r="E26" s="8">
        <v>4.4959999999999996</v>
      </c>
      <c r="F26" s="8">
        <v>6.3550000000000004</v>
      </c>
      <c r="G26" s="8">
        <v>249.74119816611409</v>
      </c>
      <c r="H26" s="8">
        <v>15.413149273579178</v>
      </c>
      <c r="I26" s="8">
        <v>36.439135538400002</v>
      </c>
      <c r="J26" s="7">
        <v>46.781538214041717</v>
      </c>
      <c r="K26" s="7">
        <v>48.845074856988717</v>
      </c>
    </row>
    <row r="27" spans="1:11" ht="12" customHeight="1" x14ac:dyDescent="0.25">
      <c r="A27" s="14">
        <v>41629</v>
      </c>
      <c r="B27" s="12">
        <v>88.971000000000004</v>
      </c>
      <c r="C27" s="8">
        <v>0.14899999999999999</v>
      </c>
      <c r="D27" s="8">
        <v>4.6630000000000003</v>
      </c>
      <c r="E27" s="8">
        <v>4.8120000000000003</v>
      </c>
      <c r="F27" s="8">
        <v>6.8579999999999997</v>
      </c>
      <c r="G27" s="8">
        <v>250.26429253246752</v>
      </c>
      <c r="H27" s="8">
        <v>15.84845</v>
      </c>
      <c r="I27" s="8">
        <v>37.235176009199996</v>
      </c>
      <c r="J27" s="8">
        <v>47.274616788690466</v>
      </c>
      <c r="K27" s="8">
        <v>39.580800000000004</v>
      </c>
    </row>
    <row r="28" spans="1:11" ht="12" customHeight="1" x14ac:dyDescent="0.25">
      <c r="A28" s="14">
        <v>41630</v>
      </c>
      <c r="B28" s="12">
        <v>90.144000000000005</v>
      </c>
      <c r="C28" s="8">
        <v>0.187</v>
      </c>
      <c r="D28" s="8">
        <v>4.3819999999999997</v>
      </c>
      <c r="E28" s="8">
        <v>4.569</v>
      </c>
      <c r="F28" s="8">
        <v>6.4930000000000003</v>
      </c>
      <c r="G28" s="8">
        <v>249.18243836287604</v>
      </c>
      <c r="H28" s="8">
        <v>16.283799999999999</v>
      </c>
      <c r="I28" s="8">
        <v>36.915032347200004</v>
      </c>
      <c r="J28" s="7">
        <v>47.022804986964793</v>
      </c>
      <c r="K28" s="7">
        <v>30.316500000000001</v>
      </c>
    </row>
    <row r="29" spans="1:11" ht="12" customHeight="1" x14ac:dyDescent="0.25">
      <c r="A29" s="14">
        <v>41631</v>
      </c>
      <c r="B29" s="12">
        <v>90.16</v>
      </c>
      <c r="C29" s="8">
        <v>0.14599999999999999</v>
      </c>
      <c r="D29" s="8">
        <v>4.6189999999999998</v>
      </c>
      <c r="E29" s="8">
        <v>4.7649999999999997</v>
      </c>
      <c r="F29" s="8">
        <v>5.891</v>
      </c>
      <c r="G29" s="8">
        <v>248.15874918944189</v>
      </c>
      <c r="H29" s="8">
        <v>17.233444863313199</v>
      </c>
      <c r="I29" s="8">
        <v>36.546995880000004</v>
      </c>
      <c r="J29" s="7">
        <v>46.921495451801228</v>
      </c>
      <c r="K29" s="7">
        <v>66.43679156239466</v>
      </c>
    </row>
    <row r="30" spans="1:11" ht="12" customHeight="1" x14ac:dyDescent="0.25">
      <c r="A30" s="14">
        <v>41632</v>
      </c>
      <c r="B30" s="12">
        <v>90.054000000000002</v>
      </c>
      <c r="C30" s="8">
        <v>0.14699999999999999</v>
      </c>
      <c r="D30" s="8">
        <v>4.2069999999999999</v>
      </c>
      <c r="E30" s="8">
        <v>4.3540000000000001</v>
      </c>
      <c r="F30" s="8">
        <v>5.9180000000000001</v>
      </c>
      <c r="G30" s="8">
        <v>247.50912700956434</v>
      </c>
      <c r="H30" s="8">
        <v>11.914439552400001</v>
      </c>
      <c r="I30" s="8">
        <v>36.399976398</v>
      </c>
      <c r="J30" s="7">
        <v>46.817706414966999</v>
      </c>
      <c r="K30" s="7">
        <v>39.864469788000001</v>
      </c>
    </row>
    <row r="31" spans="1:11" ht="12" customHeight="1" x14ac:dyDescent="0.25">
      <c r="A31" s="14">
        <v>41633</v>
      </c>
      <c r="B31" s="12">
        <v>89.950999999999993</v>
      </c>
      <c r="C31" s="8">
        <v>0.126</v>
      </c>
      <c r="D31" s="8">
        <v>4.6689999999999996</v>
      </c>
      <c r="E31" s="8">
        <v>4.7949999999999999</v>
      </c>
      <c r="F31" s="8">
        <v>5.8890000000000002</v>
      </c>
      <c r="G31" s="8">
        <v>247.19434010013768</v>
      </c>
      <c r="H31" s="8">
        <v>14.994362702</v>
      </c>
      <c r="I31" s="8">
        <v>36.281150827200001</v>
      </c>
      <c r="J31" s="7">
        <v>46.633614884418641</v>
      </c>
      <c r="K31" s="7">
        <v>30.316511115000001</v>
      </c>
    </row>
    <row r="32" spans="1:11" ht="12" customHeight="1" x14ac:dyDescent="0.25">
      <c r="A32" s="14">
        <v>41634</v>
      </c>
      <c r="B32" s="12">
        <v>89.442999999999998</v>
      </c>
      <c r="C32" s="8">
        <v>7.6999999999999999E-2</v>
      </c>
      <c r="D32" s="8">
        <v>4.984</v>
      </c>
      <c r="E32" s="8">
        <v>5.0609999999999999</v>
      </c>
      <c r="F32" s="8">
        <v>6.423</v>
      </c>
      <c r="G32" s="8">
        <v>247.94936239716898</v>
      </c>
      <c r="H32" s="8">
        <v>17.153256201600001</v>
      </c>
      <c r="I32" s="8">
        <v>36.222292792800005</v>
      </c>
      <c r="J32" s="7">
        <v>46.349568697391355</v>
      </c>
      <c r="K32" s="7">
        <v>48.840944803199996</v>
      </c>
    </row>
    <row r="33" spans="1:11" ht="12" customHeight="1" x14ac:dyDescent="0.25">
      <c r="A33" s="14">
        <v>41635</v>
      </c>
      <c r="B33" s="12">
        <v>88.88</v>
      </c>
      <c r="C33" s="8">
        <v>3.6999999999999998E-2</v>
      </c>
      <c r="D33" s="8">
        <v>5.3529999999999998</v>
      </c>
      <c r="E33" s="8">
        <v>5.39</v>
      </c>
      <c r="F33" s="8">
        <v>6.2229999999999999</v>
      </c>
      <c r="G33" s="8">
        <v>248.00549554365116</v>
      </c>
      <c r="H33" s="8">
        <v>19.570038003199997</v>
      </c>
      <c r="I33" s="8">
        <v>36.163124935200003</v>
      </c>
      <c r="J33" s="7">
        <v>46.301850642893108</v>
      </c>
      <c r="K33" s="7">
        <v>24.699244917599998</v>
      </c>
    </row>
    <row r="34" spans="1:11" ht="12" customHeight="1" x14ac:dyDescent="0.25">
      <c r="A34" s="14">
        <v>41636</v>
      </c>
      <c r="B34" s="12">
        <v>89.210999999999999</v>
      </c>
      <c r="C34" s="8">
        <v>4.1000000000000002E-2</v>
      </c>
      <c r="D34" s="8">
        <v>4.97</v>
      </c>
      <c r="E34" s="8">
        <v>5.0110000000000001</v>
      </c>
      <c r="F34" s="8">
        <v>6.109</v>
      </c>
      <c r="G34" s="8">
        <v>248.59531914600183</v>
      </c>
      <c r="H34" s="8">
        <v>19.982659286400001</v>
      </c>
      <c r="I34" s="8">
        <v>36.204155575199998</v>
      </c>
      <c r="J34" s="7">
        <v>46.423978382654482</v>
      </c>
      <c r="K34" s="7">
        <v>39.864469788000001</v>
      </c>
    </row>
    <row r="35" spans="1:11" ht="12" customHeight="1" x14ac:dyDescent="0.25">
      <c r="A35" s="14">
        <v>41637</v>
      </c>
      <c r="B35" s="12">
        <v>94.26</v>
      </c>
      <c r="C35" s="8">
        <v>0.115</v>
      </c>
      <c r="D35" s="8">
        <v>5.5839999999999996</v>
      </c>
      <c r="E35" s="8">
        <v>5.6989999999999998</v>
      </c>
      <c r="F35" s="8">
        <v>6.2590000000000003</v>
      </c>
      <c r="G35" s="8">
        <v>247.60084023362398</v>
      </c>
      <c r="H35" s="8">
        <v>18.737427199599999</v>
      </c>
      <c r="I35" s="8">
        <v>36.124991560800005</v>
      </c>
      <c r="J35" s="7">
        <v>47.082393953234245</v>
      </c>
      <c r="K35" s="7">
        <v>41.551043509799996</v>
      </c>
    </row>
    <row r="36" spans="1:11" ht="12" customHeight="1" x14ac:dyDescent="0.25">
      <c r="A36" s="14">
        <v>41638</v>
      </c>
      <c r="B36" s="12">
        <v>88.569000000000003</v>
      </c>
      <c r="C36" s="8">
        <v>4.8000000000000001E-2</v>
      </c>
      <c r="D36" s="8">
        <v>5.4930000000000003</v>
      </c>
      <c r="E36" s="8">
        <v>5.5410000000000004</v>
      </c>
      <c r="F36" s="8">
        <v>6.7949999999999999</v>
      </c>
      <c r="G36" s="8">
        <v>248.54909239268466</v>
      </c>
      <c r="H36" s="8">
        <v>18.1848094096</v>
      </c>
      <c r="I36" s="8">
        <v>36.223720491600005</v>
      </c>
      <c r="J36" s="7">
        <v>46.248293793654049</v>
      </c>
      <c r="K36" s="8">
        <v>34.804748622599995</v>
      </c>
    </row>
    <row r="37" spans="1:11" ht="12" customHeight="1" thickBot="1" x14ac:dyDescent="0.3">
      <c r="A37" s="14">
        <v>41639</v>
      </c>
      <c r="B37" s="13">
        <v>88.632000000000005</v>
      </c>
      <c r="C37" s="9">
        <v>3.5999999999999997E-2</v>
      </c>
      <c r="D37" s="9">
        <v>5.5609999999999999</v>
      </c>
      <c r="E37" s="9">
        <v>5.5969999999999995</v>
      </c>
      <c r="F37" s="9">
        <v>6.14</v>
      </c>
      <c r="G37" s="9">
        <v>248.13977585790514</v>
      </c>
      <c r="H37" s="9">
        <v>18.968299999999999</v>
      </c>
      <c r="I37" s="9">
        <v>36.066552206399997</v>
      </c>
      <c r="J37" s="46">
        <v>46.204248513260559</v>
      </c>
      <c r="K37" s="46">
        <v>38.740383333300002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94.26</v>
      </c>
      <c r="C39" s="35">
        <f t="shared" ref="C39:K39" si="0">MAX(C7:C37)</f>
        <v>0.20699999999999999</v>
      </c>
      <c r="D39" s="35">
        <f t="shared" si="0"/>
        <v>7.1849999999999996</v>
      </c>
      <c r="E39" s="35">
        <f t="shared" si="0"/>
        <v>7.282</v>
      </c>
      <c r="F39" s="35">
        <f t="shared" si="0"/>
        <v>7.4749999999999996</v>
      </c>
      <c r="G39" s="35">
        <f t="shared" si="0"/>
        <v>251.12235395250053</v>
      </c>
      <c r="H39" s="35">
        <f t="shared" si="0"/>
        <v>74.293935687599998</v>
      </c>
      <c r="I39" s="35">
        <f t="shared" si="0"/>
        <v>37.235176009199996</v>
      </c>
      <c r="J39" s="35">
        <f t="shared" si="0"/>
        <v>47.274616788690466</v>
      </c>
      <c r="K39" s="35">
        <f t="shared" si="0"/>
        <v>92.074427999999997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3"/>
      <c r="C41" s="64"/>
      <c r="D41" s="64"/>
      <c r="E41" s="64"/>
      <c r="F41" s="64"/>
      <c r="G41" s="64"/>
      <c r="H41" s="64"/>
      <c r="I41" s="64"/>
      <c r="J41" s="64"/>
      <c r="K41" s="65"/>
    </row>
    <row r="42" spans="1:11" x14ac:dyDescent="0.25">
      <c r="A42" s="2"/>
      <c r="B42" s="66"/>
      <c r="C42" s="67"/>
      <c r="D42" s="67"/>
      <c r="E42" s="67"/>
      <c r="F42" s="67"/>
      <c r="G42" s="67"/>
      <c r="H42" s="67"/>
      <c r="I42" s="67"/>
      <c r="J42" s="67"/>
      <c r="K42" s="68"/>
    </row>
    <row r="43" spans="1:11" x14ac:dyDescent="0.25">
      <c r="A43" s="2"/>
      <c r="B43" s="66"/>
      <c r="C43" s="67"/>
      <c r="D43" s="67"/>
      <c r="E43" s="67"/>
      <c r="F43" s="67"/>
      <c r="G43" s="67"/>
      <c r="H43" s="67"/>
      <c r="I43" s="67"/>
      <c r="J43" s="67"/>
      <c r="K43" s="68"/>
    </row>
    <row r="44" spans="1:11" x14ac:dyDescent="0.25">
      <c r="A44" s="2"/>
      <c r="B44" s="66"/>
      <c r="C44" s="67"/>
      <c r="D44" s="67"/>
      <c r="E44" s="67"/>
      <c r="F44" s="67"/>
      <c r="G44" s="67"/>
      <c r="H44" s="67"/>
      <c r="I44" s="67"/>
      <c r="J44" s="67"/>
      <c r="K44" s="68"/>
    </row>
    <row r="45" spans="1:11" x14ac:dyDescent="0.25">
      <c r="A45" s="2"/>
      <c r="B45" s="69"/>
      <c r="C45" s="70"/>
      <c r="D45" s="70"/>
      <c r="E45" s="70"/>
      <c r="F45" s="70"/>
      <c r="G45" s="70"/>
      <c r="H45" s="70"/>
      <c r="I45" s="70"/>
      <c r="J45" s="70"/>
      <c r="K45" s="7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tabSelected="1" view="pageBreakPreview" topLeftCell="A6" zoomScale="60" zoomScaleNormal="100" workbookViewId="0">
      <selection activeCell="L13" sqref="L13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5" t="s">
        <v>22</v>
      </c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3" x14ac:dyDescent="0.25">
      <c r="A2" s="58" t="s">
        <v>0</v>
      </c>
      <c r="B2" s="60"/>
      <c r="C2" s="61" t="s">
        <v>27</v>
      </c>
      <c r="D2" s="61"/>
      <c r="E2" s="61"/>
      <c r="F2" s="61"/>
      <c r="G2" s="61"/>
      <c r="H2" s="61"/>
      <c r="I2" s="61"/>
      <c r="J2" s="61"/>
      <c r="K2" s="61"/>
    </row>
    <row r="3" spans="1:13" x14ac:dyDescent="0.25">
      <c r="A3" s="58" t="s">
        <v>1</v>
      </c>
      <c r="B3" s="60"/>
      <c r="C3" s="62" t="s">
        <v>28</v>
      </c>
      <c r="D3" s="62"/>
      <c r="E3" s="62"/>
      <c r="F3" s="62"/>
      <c r="G3" s="62"/>
      <c r="H3" s="62"/>
      <c r="I3" s="62"/>
      <c r="J3" s="62"/>
      <c r="K3" s="62"/>
    </row>
    <row r="4" spans="1:13" ht="15.75" thickBot="1" x14ac:dyDescent="0.3">
      <c r="A4" s="58" t="s">
        <v>2</v>
      </c>
      <c r="B4" s="58"/>
      <c r="C4" s="75" t="s">
        <v>9</v>
      </c>
      <c r="D4" s="75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41609</v>
      </c>
      <c r="B7" s="11">
        <v>87.147999999999996</v>
      </c>
      <c r="C7" s="10">
        <v>0.107</v>
      </c>
      <c r="D7" s="10">
        <v>5.1189999999999998</v>
      </c>
      <c r="E7" s="10">
        <v>5.226</v>
      </c>
      <c r="F7" s="10">
        <v>5.2480000000000002</v>
      </c>
      <c r="G7" s="10">
        <v>249.04698714674743</v>
      </c>
      <c r="H7" s="10">
        <v>73.82236850679999</v>
      </c>
      <c r="I7" s="10">
        <v>35.261970663599996</v>
      </c>
      <c r="J7" s="10">
        <v>44.94840347862776</v>
      </c>
      <c r="K7" s="10">
        <v>0.93384599999999995</v>
      </c>
    </row>
    <row r="8" spans="1:13" ht="12" customHeight="1" x14ac:dyDescent="0.25">
      <c r="A8" s="14">
        <v>41610</v>
      </c>
      <c r="B8" s="12">
        <v>87.486000000000004</v>
      </c>
      <c r="C8" s="8">
        <v>0.128</v>
      </c>
      <c r="D8" s="7">
        <v>4.7690000000000001</v>
      </c>
      <c r="E8" s="8">
        <v>4.8970000000000002</v>
      </c>
      <c r="F8" s="8">
        <v>4.7770000000000001</v>
      </c>
      <c r="G8" s="8">
        <v>248.63928797501936</v>
      </c>
      <c r="H8" s="8">
        <v>73.837104981199985</v>
      </c>
      <c r="I8" s="8">
        <v>35.365292513999997</v>
      </c>
      <c r="J8" s="7">
        <v>45.126635503243797</v>
      </c>
      <c r="K8" s="7">
        <v>0.93384599999999995</v>
      </c>
    </row>
    <row r="9" spans="1:13" ht="12" customHeight="1" x14ac:dyDescent="0.25">
      <c r="A9" s="14">
        <v>41611</v>
      </c>
      <c r="B9" s="12">
        <v>87.087000000000003</v>
      </c>
      <c r="C9" s="8">
        <v>5.2999999999999999E-2</v>
      </c>
      <c r="D9" s="7">
        <v>5.7320000000000002</v>
      </c>
      <c r="E9" s="8">
        <v>5.7850000000000001</v>
      </c>
      <c r="F9" s="8">
        <v>5.3780000000000001</v>
      </c>
      <c r="G9" s="8">
        <v>249.23179235029986</v>
      </c>
      <c r="H9" s="8">
        <v>73.881314404399987</v>
      </c>
      <c r="I9" s="8">
        <v>35.207919075600003</v>
      </c>
      <c r="J9" s="7">
        <v>44.95841132732663</v>
      </c>
      <c r="K9" s="7">
        <v>0.93384599999999995</v>
      </c>
    </row>
    <row r="10" spans="1:13" ht="12" customHeight="1" x14ac:dyDescent="0.25">
      <c r="A10" s="14">
        <v>41612</v>
      </c>
      <c r="B10" s="12">
        <v>86.616</v>
      </c>
      <c r="C10" s="8">
        <v>9.6000000000000002E-2</v>
      </c>
      <c r="D10" s="7">
        <v>5.5830000000000002</v>
      </c>
      <c r="E10" s="8">
        <v>5.6790000000000003</v>
      </c>
      <c r="F10" s="8">
        <v>5.3869999999999996</v>
      </c>
      <c r="G10" s="8">
        <v>248.84658577637936</v>
      </c>
      <c r="H10" s="8">
        <v>73.881314404399987</v>
      </c>
      <c r="I10" s="8">
        <v>35.211339691200003</v>
      </c>
      <c r="J10" s="7">
        <v>44.912642284719375</v>
      </c>
      <c r="K10" s="7">
        <v>0.93384599999999995</v>
      </c>
    </row>
    <row r="11" spans="1:13" ht="12" customHeight="1" x14ac:dyDescent="0.25">
      <c r="A11" s="14">
        <v>41613</v>
      </c>
      <c r="B11" s="12">
        <v>87.426000000000002</v>
      </c>
      <c r="C11" s="8">
        <v>0.13800000000000001</v>
      </c>
      <c r="D11" s="7">
        <v>4.5060000000000002</v>
      </c>
      <c r="E11" s="8">
        <v>4.6440000000000001</v>
      </c>
      <c r="F11" s="8">
        <v>5.24</v>
      </c>
      <c r="G11" s="8">
        <v>248.34297763980086</v>
      </c>
      <c r="H11" s="8">
        <v>73.881314404399987</v>
      </c>
      <c r="I11" s="8">
        <v>35.206897496399996</v>
      </c>
      <c r="J11" s="7">
        <v>44.989396227298116</v>
      </c>
      <c r="K11" s="7">
        <v>0.93388792860000003</v>
      </c>
    </row>
    <row r="12" spans="1:13" ht="12" customHeight="1" x14ac:dyDescent="0.25">
      <c r="A12" s="14">
        <v>41614</v>
      </c>
      <c r="B12" s="12">
        <v>87.531999999999996</v>
      </c>
      <c r="C12" s="8">
        <v>8.8999999999999996E-2</v>
      </c>
      <c r="D12" s="7">
        <v>4.54</v>
      </c>
      <c r="E12" s="8">
        <v>4.6290000000000004</v>
      </c>
      <c r="F12" s="8">
        <v>5.798</v>
      </c>
      <c r="G12" s="8">
        <v>248.89242390297903</v>
      </c>
      <c r="H12" s="8">
        <v>73.918155590399991</v>
      </c>
      <c r="I12" s="8">
        <v>35.606154931200003</v>
      </c>
      <c r="J12" s="7">
        <v>45.465822727832538</v>
      </c>
      <c r="K12" s="7">
        <v>0.93388792860000003</v>
      </c>
    </row>
    <row r="13" spans="1:13" ht="12" customHeight="1" x14ac:dyDescent="0.25">
      <c r="A13" s="14">
        <v>41615</v>
      </c>
      <c r="B13" s="12">
        <v>87.283000000000001</v>
      </c>
      <c r="C13" s="8">
        <v>4.7E-2</v>
      </c>
      <c r="D13" s="8">
        <v>4.7450000000000001</v>
      </c>
      <c r="E13" s="8">
        <v>4.7919999999999998</v>
      </c>
      <c r="F13" s="8">
        <v>5.9989999999999997</v>
      </c>
      <c r="G13" s="8">
        <v>249.52527846378382</v>
      </c>
      <c r="H13" s="8">
        <v>73.903419115999995</v>
      </c>
      <c r="I13" s="8">
        <v>35.665548876000003</v>
      </c>
      <c r="J13" s="7">
        <v>45.473132024432751</v>
      </c>
      <c r="K13" s="7">
        <v>0.93388792860000003</v>
      </c>
    </row>
    <row r="14" spans="1:13" ht="12" customHeight="1" x14ac:dyDescent="0.25">
      <c r="A14" s="14">
        <v>41616</v>
      </c>
      <c r="B14" s="12">
        <v>87.081000000000003</v>
      </c>
      <c r="C14" s="8">
        <v>3.6999999999999998E-2</v>
      </c>
      <c r="D14" s="8">
        <v>5.2350000000000003</v>
      </c>
      <c r="E14" s="8">
        <v>5.2720000000000002</v>
      </c>
      <c r="F14" s="8">
        <v>6.0250000000000004</v>
      </c>
      <c r="G14" s="8">
        <v>249.61487377787392</v>
      </c>
      <c r="H14" s="8">
        <v>73.880232599310602</v>
      </c>
      <c r="I14" s="8">
        <v>35.8021892808</v>
      </c>
      <c r="J14" s="7">
        <v>45.656564626636992</v>
      </c>
      <c r="K14" s="7">
        <v>0.93572943522226804</v>
      </c>
    </row>
    <row r="15" spans="1:13" ht="12" customHeight="1" x14ac:dyDescent="0.25">
      <c r="A15" s="14">
        <v>41617</v>
      </c>
      <c r="B15" s="12">
        <v>85.817999999999998</v>
      </c>
      <c r="C15" s="8">
        <v>3.9E-2</v>
      </c>
      <c r="D15" s="8">
        <v>4.9059999999999997</v>
      </c>
      <c r="E15" s="8">
        <v>4.9449999999999994</v>
      </c>
      <c r="F15" s="8">
        <v>6.3390000000000004</v>
      </c>
      <c r="G15" s="8">
        <v>250.09691186699555</v>
      </c>
      <c r="H15" s="8">
        <v>73.900014724178462</v>
      </c>
      <c r="I15" s="8">
        <v>35.629048353600005</v>
      </c>
      <c r="J15" s="7">
        <v>45.212489663266652</v>
      </c>
      <c r="K15" s="7">
        <v>0.93572943522226804</v>
      </c>
    </row>
    <row r="16" spans="1:13" ht="12" customHeight="1" x14ac:dyDescent="0.25">
      <c r="A16" s="14">
        <v>41618</v>
      </c>
      <c r="B16" s="12">
        <v>85.507999999999996</v>
      </c>
      <c r="C16" s="8">
        <v>3.6999999999999998E-2</v>
      </c>
      <c r="D16" s="8">
        <v>5.82</v>
      </c>
      <c r="E16" s="8">
        <v>5.8570000000000002</v>
      </c>
      <c r="F16" s="8">
        <v>6.117</v>
      </c>
      <c r="G16" s="8">
        <v>250.52703518146402</v>
      </c>
      <c r="H16" s="8">
        <v>9.4279406295581811</v>
      </c>
      <c r="I16" s="8">
        <v>35.609629975200001</v>
      </c>
      <c r="J16" s="7">
        <v>45.359089710419703</v>
      </c>
      <c r="K16" s="7">
        <v>0.93572943522226804</v>
      </c>
    </row>
    <row r="17" spans="1:11" ht="12" customHeight="1" x14ac:dyDescent="0.25">
      <c r="A17" s="14">
        <v>41619</v>
      </c>
      <c r="B17" s="12">
        <v>86.933999999999997</v>
      </c>
      <c r="C17" s="8">
        <v>3.6999999999999998E-2</v>
      </c>
      <c r="D17" s="8">
        <v>4.0599999999999996</v>
      </c>
      <c r="E17" s="8">
        <v>4.0969999999999995</v>
      </c>
      <c r="F17" s="8">
        <v>5.0970000000000004</v>
      </c>
      <c r="G17" s="8">
        <v>249.76243483057436</v>
      </c>
      <c r="H17" s="8">
        <v>18.066917614399998</v>
      </c>
      <c r="I17" s="8">
        <v>35.770110019199997</v>
      </c>
      <c r="J17" s="7">
        <v>45.556855038675323</v>
      </c>
      <c r="K17" s="7">
        <v>0.93388792860000003</v>
      </c>
    </row>
    <row r="18" spans="1:11" ht="12" customHeight="1" x14ac:dyDescent="0.25">
      <c r="A18" s="14">
        <v>41620</v>
      </c>
      <c r="B18" s="12">
        <v>86.423000000000002</v>
      </c>
      <c r="C18" s="8">
        <v>3.9E-2</v>
      </c>
      <c r="D18" s="8">
        <v>4.319</v>
      </c>
      <c r="E18" s="8">
        <v>4.3579999999999997</v>
      </c>
      <c r="F18" s="8">
        <v>4.5220000000000002</v>
      </c>
      <c r="G18" s="8">
        <v>248.4719316714102</v>
      </c>
      <c r="H18" s="8">
        <v>18.06444729415222</v>
      </c>
      <c r="I18" s="8">
        <v>35.510260463999998</v>
      </c>
      <c r="J18" s="7">
        <v>45.209086003460541</v>
      </c>
      <c r="K18" s="7">
        <v>0.93572943522226804</v>
      </c>
    </row>
    <row r="19" spans="1:11" ht="12" customHeight="1" x14ac:dyDescent="0.25">
      <c r="A19" s="14">
        <v>41621</v>
      </c>
      <c r="B19" s="12">
        <v>87.21</v>
      </c>
      <c r="C19" s="8">
        <v>7.5999999999999998E-2</v>
      </c>
      <c r="D19" s="8">
        <v>5.2370000000000001</v>
      </c>
      <c r="E19" s="8">
        <v>5.3129999999999997</v>
      </c>
      <c r="F19" s="8">
        <v>5.6420000000000003</v>
      </c>
      <c r="G19" s="8">
        <v>248.80091468424689</v>
      </c>
      <c r="H19" s="8">
        <v>14.721737925599999</v>
      </c>
      <c r="I19" s="8">
        <v>35.4589596036</v>
      </c>
      <c r="J19" s="7">
        <v>45.255367706435493</v>
      </c>
      <c r="K19" s="7">
        <v>0.93388792860000003</v>
      </c>
    </row>
    <row r="20" spans="1:11" ht="12" customHeight="1" x14ac:dyDescent="0.25">
      <c r="A20" s="14">
        <v>41622</v>
      </c>
      <c r="B20" s="12">
        <v>85.584000000000003</v>
      </c>
      <c r="C20" s="8">
        <v>4.2000000000000003E-2</v>
      </c>
      <c r="D20" s="8">
        <v>6.1479999999999997</v>
      </c>
      <c r="E20" s="8">
        <v>6.1899999999999995</v>
      </c>
      <c r="F20" s="8">
        <v>5.5960000000000001</v>
      </c>
      <c r="G20" s="8">
        <v>248.97046009719381</v>
      </c>
      <c r="H20" s="8">
        <v>13.675448243199998</v>
      </c>
      <c r="I20" s="8">
        <v>35.2674218772</v>
      </c>
      <c r="J20" s="7">
        <v>44.869015886062428</v>
      </c>
      <c r="K20" s="7">
        <v>0.93388792860000003</v>
      </c>
    </row>
    <row r="21" spans="1:11" ht="12" customHeight="1" x14ac:dyDescent="0.25">
      <c r="A21" s="14">
        <v>41623</v>
      </c>
      <c r="B21" s="12">
        <v>85.965999999999994</v>
      </c>
      <c r="C21" s="8">
        <v>4.2999999999999997E-2</v>
      </c>
      <c r="D21" s="8">
        <v>5.492</v>
      </c>
      <c r="E21" s="8">
        <v>5.5350000000000001</v>
      </c>
      <c r="F21" s="8">
        <v>5.6029999999999998</v>
      </c>
      <c r="G21" s="8">
        <v>248.69528434521669</v>
      </c>
      <c r="H21" s="8">
        <v>14.2870119308</v>
      </c>
      <c r="I21" s="8">
        <v>35.39468385</v>
      </c>
      <c r="J21" s="7">
        <v>45.042643670334037</v>
      </c>
      <c r="K21" s="7">
        <v>0.93388792860000003</v>
      </c>
    </row>
    <row r="22" spans="1:11" ht="12" customHeight="1" x14ac:dyDescent="0.25">
      <c r="A22" s="14">
        <v>41624</v>
      </c>
      <c r="B22" s="12">
        <v>87.1</v>
      </c>
      <c r="C22" s="8">
        <v>0.05</v>
      </c>
      <c r="D22" s="8">
        <v>5.8689999999999998</v>
      </c>
      <c r="E22" s="8">
        <v>5.9189999999999996</v>
      </c>
      <c r="F22" s="8">
        <v>5.2720000000000002</v>
      </c>
      <c r="G22" s="8">
        <v>248.86358041303373</v>
      </c>
      <c r="H22" s="8">
        <v>15.569085203599998</v>
      </c>
      <c r="I22" s="8">
        <v>35.288100482399997</v>
      </c>
      <c r="J22" s="7">
        <v>45.094504696299431</v>
      </c>
      <c r="K22" s="7">
        <v>0.93388792860000003</v>
      </c>
    </row>
    <row r="23" spans="1:11" ht="12" customHeight="1" x14ac:dyDescent="0.25">
      <c r="A23" s="14">
        <v>41625</v>
      </c>
      <c r="B23" s="12">
        <v>87.707999999999998</v>
      </c>
      <c r="C23" s="8">
        <v>5.8999999999999997E-2</v>
      </c>
      <c r="D23" s="8">
        <v>4.5449999999999999</v>
      </c>
      <c r="E23" s="8">
        <v>4.6040000000000001</v>
      </c>
      <c r="F23" s="8">
        <v>5.1440000000000001</v>
      </c>
      <c r="G23" s="8">
        <v>248.93444406384259</v>
      </c>
      <c r="H23" s="8">
        <v>16.423800718799999</v>
      </c>
      <c r="I23" s="8">
        <v>35.386925709600007</v>
      </c>
      <c r="J23" s="7">
        <v>45.221292726724798</v>
      </c>
      <c r="K23" s="7">
        <v>0.93388792860000003</v>
      </c>
    </row>
    <row r="24" spans="1:11" ht="12" customHeight="1" x14ac:dyDescent="0.25">
      <c r="A24" s="14">
        <v>41626</v>
      </c>
      <c r="B24" s="12">
        <v>88.26</v>
      </c>
      <c r="C24" s="8">
        <v>7.3999999999999996E-2</v>
      </c>
      <c r="D24" s="8">
        <v>4.3789999999999996</v>
      </c>
      <c r="E24" s="8">
        <v>4.4529999999999994</v>
      </c>
      <c r="F24" s="8">
        <v>5.2220000000000004</v>
      </c>
      <c r="G24" s="8">
        <v>249.16973834455644</v>
      </c>
      <c r="H24" s="8">
        <v>16.1069665192</v>
      </c>
      <c r="I24" s="8">
        <v>35.835398978400001</v>
      </c>
      <c r="J24" s="7">
        <v>45.874255102528672</v>
      </c>
      <c r="K24" s="7">
        <v>0.93388792860000003</v>
      </c>
    </row>
    <row r="25" spans="1:11" ht="12" customHeight="1" x14ac:dyDescent="0.25">
      <c r="A25" s="14">
        <v>41627</v>
      </c>
      <c r="B25" s="12">
        <v>88.754999999999995</v>
      </c>
      <c r="C25" s="8">
        <v>3.4000000000000002E-2</v>
      </c>
      <c r="D25" s="8">
        <v>4.5039999999999996</v>
      </c>
      <c r="E25" s="8">
        <v>4.5379999999999994</v>
      </c>
      <c r="F25" s="8">
        <v>5.093</v>
      </c>
      <c r="G25" s="8">
        <v>249.17263509606099</v>
      </c>
      <c r="H25" s="8">
        <v>14.423858925443572</v>
      </c>
      <c r="I25" s="8">
        <v>35.844446653200002</v>
      </c>
      <c r="J25" s="7">
        <v>46.05330794030624</v>
      </c>
      <c r="K25" s="7">
        <v>0.93572943522226804</v>
      </c>
    </row>
    <row r="26" spans="1:11" ht="12" customHeight="1" x14ac:dyDescent="0.25">
      <c r="A26" s="14">
        <v>41628</v>
      </c>
      <c r="B26" s="12">
        <v>88.742000000000004</v>
      </c>
      <c r="C26" s="8">
        <v>3.4000000000000002E-2</v>
      </c>
      <c r="D26" s="8">
        <v>3.9630000000000001</v>
      </c>
      <c r="E26" s="8">
        <v>3.9969999999999999</v>
      </c>
      <c r="F26" s="8">
        <v>5.7430000000000003</v>
      </c>
      <c r="G26" s="8">
        <v>249.43614833339112</v>
      </c>
      <c r="H26" s="8">
        <v>13.137780489101486</v>
      </c>
      <c r="I26" s="8">
        <v>36.155911078800003</v>
      </c>
      <c r="J26" s="7">
        <v>46.432790148981994</v>
      </c>
      <c r="K26" s="7">
        <v>0.93572943522226804</v>
      </c>
    </row>
    <row r="27" spans="1:11" ht="12" customHeight="1" x14ac:dyDescent="0.25">
      <c r="A27" s="14">
        <v>41629</v>
      </c>
      <c r="B27" s="12">
        <v>87.805999999999997</v>
      </c>
      <c r="C27" s="8">
        <v>8.4000000000000005E-2</v>
      </c>
      <c r="D27" s="8">
        <v>3.762</v>
      </c>
      <c r="E27" s="8">
        <v>3.8460000000000001</v>
      </c>
      <c r="F27" s="8">
        <v>6.1849999999999996</v>
      </c>
      <c r="G27" s="8">
        <v>249.86069609275265</v>
      </c>
      <c r="H27" s="8">
        <v>13.760300000000001</v>
      </c>
      <c r="I27" s="8">
        <v>36.445001245199997</v>
      </c>
      <c r="J27" s="8">
        <v>46.486534636042784</v>
      </c>
      <c r="K27" s="8">
        <v>0.93572943522226804</v>
      </c>
    </row>
    <row r="28" spans="1:11" ht="12" customHeight="1" x14ac:dyDescent="0.25">
      <c r="A28" s="14">
        <v>41630</v>
      </c>
      <c r="B28" s="12">
        <v>88.197999999999993</v>
      </c>
      <c r="C28" s="8">
        <v>0.106</v>
      </c>
      <c r="D28" s="8">
        <v>3.613</v>
      </c>
      <c r="E28" s="8">
        <v>3.7189999999999999</v>
      </c>
      <c r="F28" s="8">
        <v>5.3520000000000003</v>
      </c>
      <c r="G28" s="8">
        <v>248.62279575984613</v>
      </c>
      <c r="H28" s="8">
        <v>14.3828</v>
      </c>
      <c r="I28" s="8">
        <v>36.035816907600001</v>
      </c>
      <c r="J28" s="8">
        <v>46.357760612617653</v>
      </c>
      <c r="K28" s="7">
        <v>0.93398000000000003</v>
      </c>
    </row>
    <row r="29" spans="1:11" ht="12" customHeight="1" x14ac:dyDescent="0.25">
      <c r="A29" s="14">
        <v>41631</v>
      </c>
      <c r="B29" s="12">
        <v>89.525000000000006</v>
      </c>
      <c r="C29" s="8">
        <v>9.7000000000000003E-2</v>
      </c>
      <c r="D29" s="8">
        <v>3.6349999999999998</v>
      </c>
      <c r="E29" s="8">
        <v>3.7319999999999998</v>
      </c>
      <c r="F29" s="8">
        <v>5.2210000000000001</v>
      </c>
      <c r="G29" s="8">
        <v>247.68103949576019</v>
      </c>
      <c r="H29" s="8">
        <v>11.83191711713209</v>
      </c>
      <c r="I29" s="8">
        <v>35.900625135600002</v>
      </c>
      <c r="J29" s="7">
        <v>46.170414277751213</v>
      </c>
      <c r="K29" s="7">
        <v>0.93572943522226792</v>
      </c>
    </row>
    <row r="30" spans="1:11" ht="12" customHeight="1" x14ac:dyDescent="0.25">
      <c r="A30" s="14">
        <v>41632</v>
      </c>
      <c r="B30" s="12">
        <v>89.427999999999997</v>
      </c>
      <c r="C30" s="8">
        <v>9.2999999999999999E-2</v>
      </c>
      <c r="D30" s="8">
        <v>3.673</v>
      </c>
      <c r="E30" s="8">
        <v>3.766</v>
      </c>
      <c r="F30" s="8">
        <v>5.3659999999999997</v>
      </c>
      <c r="G30" s="8">
        <v>247.15915071605514</v>
      </c>
      <c r="H30" s="8">
        <v>10.647102753999999</v>
      </c>
      <c r="I30" s="8">
        <v>36.100904900400003</v>
      </c>
      <c r="J30" s="7">
        <v>46.475803351311008</v>
      </c>
      <c r="K30" s="7">
        <v>0.93388792860000003</v>
      </c>
    </row>
    <row r="31" spans="1:11" ht="12" customHeight="1" x14ac:dyDescent="0.25">
      <c r="A31" s="14">
        <v>41633</v>
      </c>
      <c r="B31" s="12">
        <v>89.027000000000001</v>
      </c>
      <c r="C31" s="8">
        <v>4.9000000000000002E-2</v>
      </c>
      <c r="D31" s="8">
        <v>3.988</v>
      </c>
      <c r="E31" s="8">
        <v>4.0369999999999999</v>
      </c>
      <c r="F31" s="8">
        <v>5.5220000000000002</v>
      </c>
      <c r="G31" s="8">
        <v>246.94762906748176</v>
      </c>
      <c r="H31" s="8">
        <v>12.3491655472</v>
      </c>
      <c r="I31" s="8">
        <v>36.004528951200001</v>
      </c>
      <c r="J31" s="7">
        <v>46.238379488223437</v>
      </c>
      <c r="K31" s="7">
        <v>0.93388792860000003</v>
      </c>
    </row>
    <row r="32" spans="1:11" ht="12" customHeight="1" x14ac:dyDescent="0.25">
      <c r="A32" s="14">
        <v>41634</v>
      </c>
      <c r="B32" s="12">
        <v>88.054000000000002</v>
      </c>
      <c r="C32" s="8">
        <v>3.4000000000000002E-2</v>
      </c>
      <c r="D32" s="8">
        <v>4.476</v>
      </c>
      <c r="E32" s="8">
        <v>4.51</v>
      </c>
      <c r="F32" s="8">
        <v>5.4050000000000002</v>
      </c>
      <c r="G32" s="8">
        <v>247.44044504630961</v>
      </c>
      <c r="H32" s="8">
        <v>14.979626227599997</v>
      </c>
      <c r="I32" s="8">
        <v>35.899289546399999</v>
      </c>
      <c r="J32" s="7">
        <v>46.104018399040548</v>
      </c>
      <c r="K32" s="7">
        <v>0.93388792860000003</v>
      </c>
    </row>
    <row r="33" spans="1:11" ht="12" customHeight="1" x14ac:dyDescent="0.25">
      <c r="A33" s="14">
        <v>41635</v>
      </c>
      <c r="B33" s="12">
        <v>88.197999999999993</v>
      </c>
      <c r="C33" s="8">
        <v>3.2000000000000001E-2</v>
      </c>
      <c r="D33" s="8">
        <v>4.7359999999999998</v>
      </c>
      <c r="E33" s="8">
        <v>4.7679999999999998</v>
      </c>
      <c r="F33" s="8">
        <v>5.8129999999999997</v>
      </c>
      <c r="G33" s="8">
        <v>247.75834940606737</v>
      </c>
      <c r="H33" s="8">
        <v>17.131151490000001</v>
      </c>
      <c r="I33" s="8">
        <v>35.878648622400007</v>
      </c>
      <c r="J33" s="7">
        <v>45.903954367727415</v>
      </c>
      <c r="K33" s="7">
        <v>0.93388792860000003</v>
      </c>
    </row>
    <row r="34" spans="1:11" ht="12" customHeight="1" x14ac:dyDescent="0.25">
      <c r="A34" s="14">
        <v>41636</v>
      </c>
      <c r="B34" s="12">
        <v>88.664000000000001</v>
      </c>
      <c r="C34" s="8">
        <v>3.2000000000000001E-2</v>
      </c>
      <c r="D34" s="8">
        <v>4.5179999999999998</v>
      </c>
      <c r="E34" s="8">
        <v>4.55</v>
      </c>
      <c r="F34" s="8">
        <v>5.5149999999999997</v>
      </c>
      <c r="G34" s="8">
        <v>248.26220857351126</v>
      </c>
      <c r="H34" s="8">
        <v>18.575325981199999</v>
      </c>
      <c r="I34" s="8">
        <v>35.960768517600002</v>
      </c>
      <c r="J34" s="7">
        <v>46.105065023315476</v>
      </c>
      <c r="K34" s="7">
        <v>0.93388792860000003</v>
      </c>
    </row>
    <row r="35" spans="1:11" ht="12" customHeight="1" x14ac:dyDescent="0.25">
      <c r="A35" s="14">
        <v>41637</v>
      </c>
      <c r="B35" s="12">
        <v>87.608000000000004</v>
      </c>
      <c r="C35" s="8">
        <v>2.5999999999999999E-2</v>
      </c>
      <c r="D35" s="8">
        <v>2.4860000000000002</v>
      </c>
      <c r="E35" s="8">
        <v>2.512</v>
      </c>
      <c r="F35" s="8">
        <v>2.8119999999999998</v>
      </c>
      <c r="G35" s="8">
        <v>245.90513697151667</v>
      </c>
      <c r="H35" s="8">
        <v>18.737427199599999</v>
      </c>
      <c r="I35" s="8">
        <v>35.892594853200002</v>
      </c>
      <c r="J35" s="7">
        <v>45.841879267760383</v>
      </c>
      <c r="K35" s="8">
        <v>0.93389999999999995</v>
      </c>
    </row>
    <row r="36" spans="1:11" ht="12" customHeight="1" x14ac:dyDescent="0.25">
      <c r="A36" s="14">
        <v>41638</v>
      </c>
      <c r="B36" s="12">
        <v>87.07</v>
      </c>
      <c r="C36" s="8">
        <v>2.7E-2</v>
      </c>
      <c r="D36" s="8">
        <v>4.8250000000000002</v>
      </c>
      <c r="E36" s="8">
        <v>4.8520000000000003</v>
      </c>
      <c r="F36" s="8">
        <v>6.0119999999999996</v>
      </c>
      <c r="G36" s="8">
        <v>248.16933255447452</v>
      </c>
      <c r="H36" s="8">
        <v>17.4332492152</v>
      </c>
      <c r="I36" s="8">
        <v>35.915902768800002</v>
      </c>
      <c r="J36" s="7">
        <v>45.919029330809892</v>
      </c>
      <c r="K36" s="8">
        <v>0.93388792860000003</v>
      </c>
    </row>
    <row r="37" spans="1:11" ht="12" customHeight="1" thickBot="1" x14ac:dyDescent="0.3">
      <c r="A37" s="14">
        <v>41639</v>
      </c>
      <c r="B37" s="13">
        <v>88.090999999999994</v>
      </c>
      <c r="C37" s="9">
        <v>3.2000000000000001E-2</v>
      </c>
      <c r="D37" s="9">
        <v>4.867</v>
      </c>
      <c r="E37" s="9">
        <v>4.899</v>
      </c>
      <c r="F37" s="9">
        <v>5.7249999999999996</v>
      </c>
      <c r="G37" s="9">
        <v>247.86346142623904</v>
      </c>
      <c r="H37" s="9">
        <v>18.248633333000001</v>
      </c>
      <c r="I37" s="9">
        <v>35.738771821199997</v>
      </c>
      <c r="J37" s="46">
        <v>45.731078250732146</v>
      </c>
      <c r="K37" s="46">
        <v>0.93389999999999995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 t="shared" ref="B39:K39" si="0">MIN(B7:B37)</f>
        <v>85.507999999999996</v>
      </c>
      <c r="C39" s="35">
        <f t="shared" si="0"/>
        <v>2.5999999999999999E-2</v>
      </c>
      <c r="D39" s="35">
        <f t="shared" si="0"/>
        <v>2.4860000000000002</v>
      </c>
      <c r="E39" s="35">
        <f t="shared" si="0"/>
        <v>2.512</v>
      </c>
      <c r="F39" s="35">
        <f t="shared" si="0"/>
        <v>2.8119999999999998</v>
      </c>
      <c r="G39" s="35">
        <f t="shared" si="0"/>
        <v>245.90513697151667</v>
      </c>
      <c r="H39" s="35">
        <f t="shared" si="0"/>
        <v>9.4279406295581811</v>
      </c>
      <c r="I39" s="35">
        <f t="shared" si="0"/>
        <v>35.206897496399996</v>
      </c>
      <c r="J39" s="35">
        <f t="shared" si="0"/>
        <v>44.869015886062428</v>
      </c>
      <c r="K39" s="35">
        <f t="shared" si="0"/>
        <v>0.93384599999999995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6"/>
      <c r="C41" s="77"/>
      <c r="D41" s="77"/>
      <c r="E41" s="77"/>
      <c r="F41" s="77"/>
      <c r="G41" s="77"/>
      <c r="H41" s="77"/>
      <c r="I41" s="77"/>
      <c r="J41" s="77"/>
      <c r="K41" s="78"/>
    </row>
    <row r="42" spans="1:11" x14ac:dyDescent="0.25">
      <c r="A42" s="2"/>
      <c r="B42" s="79"/>
      <c r="C42" s="80"/>
      <c r="D42" s="80"/>
      <c r="E42" s="80"/>
      <c r="F42" s="80"/>
      <c r="G42" s="80"/>
      <c r="H42" s="80"/>
      <c r="I42" s="80"/>
      <c r="J42" s="80"/>
      <c r="K42" s="81"/>
    </row>
    <row r="43" spans="1:11" x14ac:dyDescent="0.25">
      <c r="A43" s="2"/>
      <c r="B43" s="79"/>
      <c r="C43" s="80"/>
      <c r="D43" s="80"/>
      <c r="E43" s="80"/>
      <c r="F43" s="80"/>
      <c r="G43" s="80"/>
      <c r="H43" s="80"/>
      <c r="I43" s="80"/>
      <c r="J43" s="80"/>
      <c r="K43" s="81"/>
    </row>
    <row r="44" spans="1:11" x14ac:dyDescent="0.25">
      <c r="A44" s="2"/>
      <c r="B44" s="79"/>
      <c r="C44" s="80"/>
      <c r="D44" s="80"/>
      <c r="E44" s="80"/>
      <c r="F44" s="80"/>
      <c r="G44" s="80"/>
      <c r="H44" s="80"/>
      <c r="I44" s="80"/>
      <c r="J44" s="80"/>
      <c r="K44" s="81"/>
    </row>
    <row r="45" spans="1:11" x14ac:dyDescent="0.25">
      <c r="A45" s="2"/>
      <c r="B45" s="82"/>
      <c r="C45" s="83"/>
      <c r="D45" s="83"/>
      <c r="E45" s="83"/>
      <c r="F45" s="83"/>
      <c r="G45" s="83"/>
      <c r="H45" s="83"/>
      <c r="I45" s="83"/>
      <c r="J45" s="83"/>
      <c r="K45" s="8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disablePrompts="1"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2015-06-10T20:42:10Z</cp:lastPrinted>
  <dcterms:created xsi:type="dcterms:W3CDTF">2012-05-21T15:11:37Z</dcterms:created>
  <dcterms:modified xsi:type="dcterms:W3CDTF">2015-06-10T20:42:13Z</dcterms:modified>
</cp:coreProperties>
</file>