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7-2012\"/>
    </mc:Choice>
  </mc:AlternateContent>
  <bookViews>
    <workbookView xWindow="0" yWindow="0" windowWidth="20490" windowHeight="7755"/>
  </bookViews>
  <sheets>
    <sheet name="Julio 2012" sheetId="1" r:id="rId1"/>
  </sheets>
  <definedNames>
    <definedName name="_xlnm.Print_Area" localSheetId="0">'Julio 2012'!$A$1:$W$45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F20" i="1"/>
  <c r="G20" i="1"/>
  <c r="H20" i="1"/>
  <c r="R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R32" i="1" s="1"/>
  <c r="F32" i="1"/>
  <c r="G32" i="1"/>
  <c r="H32" i="1"/>
  <c r="U32" i="1"/>
  <c r="C33" i="1"/>
  <c r="F33" i="1"/>
  <c r="G33" i="1"/>
  <c r="H33" i="1"/>
  <c r="R33" i="1"/>
  <c r="U33" i="1"/>
  <c r="C34" i="1"/>
  <c r="F34" i="1"/>
  <c r="G34" i="1"/>
  <c r="H34" i="1"/>
  <c r="R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F37" i="1"/>
  <c r="G37" i="1"/>
  <c r="H37" i="1"/>
  <c r="R37" i="1"/>
  <c r="U37" i="1"/>
  <c r="C38" i="1"/>
  <c r="F38" i="1"/>
  <c r="G38" i="1"/>
  <c r="H38" i="1"/>
  <c r="R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<sst xmlns="http://schemas.openxmlformats.org/spreadsheetml/2006/main" count="33" uniqueCount="33">
  <si>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</si>
  <si>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</si>
  <si>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</si>
  <si>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</si>
  <si>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</si>
  <si>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</si>
  <si>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</si>
  <si>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</si>
  <si>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</si>
  <si>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</si>
  <si>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</si>
  <si>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</si>
  <si>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</si>
  <si>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</si>
  <si>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</si>
  <si>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</si>
  <si>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</si>
  <si>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(mg/m3)*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</si>
  <si>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</si>
  <si>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</si>
  <si>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</si>
  <si>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</si>
  <si>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</si>
  <si>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</si>
  <si>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</si>
  <si>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</si>
  <si>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JULIO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</si>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</sst>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topLeftCell="A10" zoomScale="60" zoomScaleNormal="70" workbookViewId="0">
      <selection activeCell="U24" sqref="U24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6"/>
      <c r="I2" s="26"/>
      <c r="J2" s="26"/>
      <c r="K2" s="34" t="s">
        <v>32</v>
      </c>
      <c r="L2" s="34"/>
      <c r="M2" s="34"/>
      <c r="N2" s="34"/>
      <c r="O2" s="26"/>
      <c r="P2" s="22"/>
      <c r="Q2" s="22"/>
    </row>
    <row r="3" spans="1:22" ht="15.75" thickBot="1" x14ac:dyDescent="0.3">
      <c r="H3" s="26"/>
      <c r="I3" s="26"/>
      <c r="J3" s="26"/>
      <c r="K3" s="26"/>
      <c r="L3" s="26"/>
      <c r="M3" s="26"/>
      <c r="N3" s="22"/>
      <c r="O3" s="26"/>
      <c r="P3" s="22"/>
      <c r="Q3" s="22"/>
    </row>
    <row r="4" spans="1:22" ht="27" thickTop="1" x14ac:dyDescent="0.4">
      <c r="A4" s="35" t="s">
        <v>31</v>
      </c>
      <c r="B4" s="36"/>
      <c r="C4" s="36"/>
      <c r="D4" s="36"/>
      <c r="E4" s="36"/>
      <c r="F4" s="36"/>
      <c r="G4" s="36"/>
      <c r="H4" s="37"/>
      <c r="I4" s="26"/>
      <c r="J4" s="28" t="s">
        <v>30</v>
      </c>
      <c r="K4" s="28"/>
      <c r="L4" s="28"/>
      <c r="M4" s="28"/>
      <c r="N4" s="28"/>
      <c r="O4" s="28"/>
      <c r="P4" s="28"/>
      <c r="Q4" s="28"/>
      <c r="S4" s="4"/>
    </row>
    <row r="5" spans="1:22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S5" s="4"/>
    </row>
    <row r="6" spans="1:22" ht="15.75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6" t="s">
        <v>29</v>
      </c>
      <c r="L6" s="25" t="s">
        <v>28</v>
      </c>
      <c r="M6" s="22"/>
      <c r="O6" s="22"/>
      <c r="P6" s="22"/>
    </row>
    <row r="7" spans="1:22" ht="18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 t="s">
        <v>27</v>
      </c>
      <c r="N7" s="38" t="s">
        <v>26</v>
      </c>
      <c r="O7" s="38"/>
      <c r="P7" s="20" t="s">
        <v>25</v>
      </c>
      <c r="Q7" s="24">
        <v>2012</v>
      </c>
    </row>
    <row r="8" spans="1:22" ht="18.75" thickBot="1" x14ac:dyDescent="0.3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/>
      <c r="N8" s="21"/>
      <c r="O8" s="21"/>
      <c r="P8" s="20"/>
    </row>
    <row r="9" spans="1:22" ht="45.75" customHeight="1" thickBot="1" x14ac:dyDescent="0.3">
      <c r="A9" s="39" t="s">
        <v>24</v>
      </c>
      <c r="B9" s="19" t="s">
        <v>23</v>
      </c>
      <c r="C9" s="19" t="s">
        <v>22</v>
      </c>
      <c r="D9" s="18" t="s">
        <v>21</v>
      </c>
      <c r="E9" s="17"/>
      <c r="F9" s="17"/>
      <c r="G9" s="17"/>
      <c r="H9" s="16" t="s">
        <v>20</v>
      </c>
      <c r="I9" s="16"/>
      <c r="J9" s="16"/>
      <c r="K9" s="16"/>
      <c r="L9" s="16"/>
      <c r="M9" s="16"/>
      <c r="N9" s="16"/>
      <c r="O9" s="16"/>
      <c r="P9" s="16"/>
      <c r="Q9" s="16"/>
      <c r="R9" s="41" t="s">
        <v>19</v>
      </c>
      <c r="S9" s="29" t="s">
        <v>18</v>
      </c>
      <c r="T9" s="29" t="s">
        <v>17</v>
      </c>
      <c r="U9" s="31" t="s">
        <v>16</v>
      </c>
      <c r="V9" s="32" t="s">
        <v>15</v>
      </c>
    </row>
    <row r="10" spans="1:22" ht="18" customHeight="1" thickBot="1" x14ac:dyDescent="0.3">
      <c r="A10" s="40"/>
      <c r="B10" s="15" t="s">
        <v>14</v>
      </c>
      <c r="C10" s="13" t="s">
        <v>13</v>
      </c>
      <c r="D10" s="14"/>
      <c r="E10" s="12" t="s">
        <v>12</v>
      </c>
      <c r="F10" s="13" t="s">
        <v>11</v>
      </c>
      <c r="G10" s="13" t="s">
        <v>10</v>
      </c>
      <c r="H10" s="12" t="s">
        <v>9</v>
      </c>
      <c r="I10" s="10" t="s">
        <v>8</v>
      </c>
      <c r="J10" s="10" t="s">
        <v>7</v>
      </c>
      <c r="K10" s="10" t="s">
        <v>6</v>
      </c>
      <c r="L10" s="10" t="s">
        <v>5</v>
      </c>
      <c r="M10" s="10" t="s">
        <v>4</v>
      </c>
      <c r="N10" s="11" t="s">
        <v>3</v>
      </c>
      <c r="O10" s="10" t="s">
        <v>2</v>
      </c>
      <c r="P10" s="10" t="s">
        <v>1</v>
      </c>
      <c r="Q10" s="9" t="s">
        <v>0</v>
      </c>
      <c r="R10" s="42"/>
      <c r="S10" s="30"/>
      <c r="T10" s="30"/>
      <c r="U10" s="31"/>
      <c r="V10" s="33"/>
    </row>
    <row r="11" spans="1:22" x14ac:dyDescent="0.25">
      <c r="A11" s="7">
        <v>1</v>
      </c>
      <c r="B11" s="5">
        <v>8626.3187083333341</v>
      </c>
      <c r="C11" s="5">
        <f t="shared" ref="C11:C41" si="0">B11*0.004400811</f>
        <v>37.962798261139127</v>
      </c>
      <c r="D11" s="5">
        <v>0.60308208333333335</v>
      </c>
      <c r="E11" s="5">
        <v>1.4416666666666673E-2</v>
      </c>
      <c r="F11" s="5">
        <f t="shared" ref="F11:F41" si="1">E11*0.68</f>
        <v>9.8033333333333392E-3</v>
      </c>
      <c r="G11" s="5">
        <f t="shared" ref="G11:G41" si="2">E11*0.28</f>
        <v>4.0366666666666684E-3</v>
      </c>
      <c r="H11" s="5">
        <f t="shared" ref="H11:H41" si="3">E11*0.04</f>
        <v>5.7666666666666695E-4</v>
      </c>
      <c r="I11" s="5">
        <v>0.29104166666666659</v>
      </c>
      <c r="J11" s="5">
        <v>2.2250000000000006E-2</v>
      </c>
      <c r="K11" s="5">
        <v>2.0250000000000008E-2</v>
      </c>
      <c r="L11" s="5">
        <v>5.583333333333336E-3</v>
      </c>
      <c r="M11" s="5">
        <v>3.7916666666666684E-3</v>
      </c>
      <c r="N11" s="5">
        <v>3.5666249999999997</v>
      </c>
      <c r="O11" s="5">
        <v>90.249333333333325</v>
      </c>
      <c r="P11" s="5">
        <v>0.2332916666666667</v>
      </c>
      <c r="Q11" s="5">
        <v>5.5934166666666663</v>
      </c>
      <c r="R11" s="5">
        <f t="shared" ref="R11:R41" si="4">C11/SQRT(D11)</f>
        <v>48.884367892105203</v>
      </c>
      <c r="S11" s="6">
        <v>0.69369852542877197</v>
      </c>
      <c r="T11" s="6">
        <v>87.83396053314209</v>
      </c>
      <c r="U11" s="5">
        <f t="shared" ref="U11:U41" si="5">+N11+P11</f>
        <v>3.7999166666666664</v>
      </c>
      <c r="V11" s="5"/>
    </row>
    <row r="12" spans="1:22" x14ac:dyDescent="0.25">
      <c r="A12" s="7">
        <v>2</v>
      </c>
      <c r="B12" s="5">
        <v>8600.4031250000007</v>
      </c>
      <c r="C12" s="5">
        <f t="shared" si="0"/>
        <v>37.848748676934377</v>
      </c>
      <c r="D12" s="5">
        <v>0.6026845833333333</v>
      </c>
      <c r="E12" s="5">
        <v>1.3125000000000005E-2</v>
      </c>
      <c r="F12" s="5">
        <f t="shared" si="1"/>
        <v>8.9250000000000041E-3</v>
      </c>
      <c r="G12" s="5">
        <f t="shared" si="2"/>
        <v>3.6750000000000016E-3</v>
      </c>
      <c r="H12" s="5">
        <f t="shared" si="3"/>
        <v>5.2500000000000018E-4</v>
      </c>
      <c r="I12" s="5">
        <v>0.27108333333333323</v>
      </c>
      <c r="J12" s="5">
        <v>2.0000000000000007E-2</v>
      </c>
      <c r="K12" s="5">
        <v>1.7041666666666674E-2</v>
      </c>
      <c r="L12" s="5">
        <v>4.7916666666666689E-3</v>
      </c>
      <c r="M12" s="5">
        <v>2.9166666666666681E-3</v>
      </c>
      <c r="N12" s="5">
        <v>3.7191249999999996</v>
      </c>
      <c r="O12" s="5">
        <v>90.255958333333339</v>
      </c>
      <c r="P12" s="5">
        <v>0.22254166666666667</v>
      </c>
      <c r="Q12" s="5">
        <v>5.472833333333333</v>
      </c>
      <c r="R12" s="5">
        <f t="shared" si="4"/>
        <v>48.753576963443841</v>
      </c>
      <c r="S12" s="6">
        <v>0.67132115364074707</v>
      </c>
      <c r="T12" s="6">
        <v>86.414158503214523</v>
      </c>
      <c r="U12" s="5">
        <f t="shared" si="5"/>
        <v>3.9416666666666664</v>
      </c>
      <c r="V12" s="5"/>
    </row>
    <row r="13" spans="1:22" x14ac:dyDescent="0.25">
      <c r="A13" s="7">
        <v>3</v>
      </c>
      <c r="B13" s="5">
        <v>8603.7196666666659</v>
      </c>
      <c r="C13" s="5">
        <f t="shared" si="0"/>
        <v>37.863344149983</v>
      </c>
      <c r="D13" s="5">
        <v>0.60290958333333333</v>
      </c>
      <c r="E13" s="5">
        <v>1.4833333333333339E-2</v>
      </c>
      <c r="F13" s="5">
        <f t="shared" si="1"/>
        <v>1.0086666666666671E-2</v>
      </c>
      <c r="G13" s="5">
        <f t="shared" si="2"/>
        <v>4.1533333333333353E-3</v>
      </c>
      <c r="H13" s="5">
        <f t="shared" si="3"/>
        <v>5.9333333333333362E-4</v>
      </c>
      <c r="I13" s="5">
        <v>0.28791666666666665</v>
      </c>
      <c r="J13" s="5">
        <v>2.1666666666666671E-2</v>
      </c>
      <c r="K13" s="5">
        <v>2.0083333333333338E-2</v>
      </c>
      <c r="L13" s="5">
        <v>5.6666666666666697E-3</v>
      </c>
      <c r="M13" s="5">
        <v>3.8333333333333349E-3</v>
      </c>
      <c r="N13" s="5">
        <v>3.7330833333333331</v>
      </c>
      <c r="O13" s="5">
        <v>90.237916666666663</v>
      </c>
      <c r="P13" s="5">
        <v>0.21416666666666673</v>
      </c>
      <c r="Q13" s="5">
        <v>5.4606666666666657</v>
      </c>
      <c r="R13" s="5">
        <f t="shared" si="4"/>
        <v>48.763276087101445</v>
      </c>
      <c r="S13" s="6">
        <v>0.6769154965877533</v>
      </c>
      <c r="T13" s="6">
        <v>76.30961275100708</v>
      </c>
      <c r="U13" s="5">
        <f t="shared" si="5"/>
        <v>3.9472499999999999</v>
      </c>
      <c r="V13" s="5"/>
    </row>
    <row r="14" spans="1:22" x14ac:dyDescent="0.25">
      <c r="A14" s="7">
        <v>4</v>
      </c>
      <c r="B14" s="5">
        <v>8635.1333749999994</v>
      </c>
      <c r="C14" s="5">
        <f t="shared" si="0"/>
        <v>38.001589943167126</v>
      </c>
      <c r="D14" s="5">
        <v>0.60556708333333342</v>
      </c>
      <c r="E14" s="5">
        <v>1.4875000000000006E-2</v>
      </c>
      <c r="F14" s="5">
        <f t="shared" si="1"/>
        <v>1.0115000000000004E-2</v>
      </c>
      <c r="G14" s="5">
        <f t="shared" si="2"/>
        <v>4.165000000000002E-3</v>
      </c>
      <c r="H14" s="5">
        <f t="shared" si="3"/>
        <v>5.9500000000000026E-4</v>
      </c>
      <c r="I14" s="5">
        <v>0.32975000000000004</v>
      </c>
      <c r="J14" s="5">
        <v>2.466666666666668E-2</v>
      </c>
      <c r="K14" s="5">
        <v>2.3083333333333341E-2</v>
      </c>
      <c r="L14" s="5">
        <v>6.0416666666666683E-3</v>
      </c>
      <c r="M14" s="5">
        <v>4.458333333333335E-3</v>
      </c>
      <c r="N14" s="5">
        <v>3.7547083333333329</v>
      </c>
      <c r="O14" s="5">
        <v>89.747500000000002</v>
      </c>
      <c r="P14" s="5">
        <v>0.21470833333333339</v>
      </c>
      <c r="Q14" s="5">
        <v>5.8804166666666653</v>
      </c>
      <c r="R14" s="5">
        <f t="shared" si="4"/>
        <v>48.83381315953477</v>
      </c>
      <c r="S14" s="6">
        <v>0.6769154965877533</v>
      </c>
      <c r="T14" s="6">
        <v>89.889903386433915</v>
      </c>
      <c r="U14" s="5">
        <f t="shared" si="5"/>
        <v>3.9694166666666661</v>
      </c>
      <c r="V14" s="5"/>
    </row>
    <row r="15" spans="1:22" x14ac:dyDescent="0.25">
      <c r="A15" s="7">
        <v>5</v>
      </c>
      <c r="B15" s="5">
        <v>8681.6453333333338</v>
      </c>
      <c r="C15" s="5">
        <f t="shared" si="0"/>
        <v>38.206280281032001</v>
      </c>
      <c r="D15" s="5">
        <v>0.6072141666666665</v>
      </c>
      <c r="E15" s="5">
        <v>1.5500000000000007E-2</v>
      </c>
      <c r="F15" s="5">
        <f t="shared" si="1"/>
        <v>1.0540000000000006E-2</v>
      </c>
      <c r="G15" s="5">
        <f t="shared" si="2"/>
        <v>4.3400000000000027E-3</v>
      </c>
      <c r="H15" s="5">
        <f t="shared" si="3"/>
        <v>6.2000000000000033E-4</v>
      </c>
      <c r="I15" s="5">
        <v>0.41604166666666664</v>
      </c>
      <c r="J15" s="5">
        <v>3.3416666666666685E-2</v>
      </c>
      <c r="K15" s="5">
        <v>2.8458333333333349E-2</v>
      </c>
      <c r="L15" s="5">
        <v>5.7083333333333361E-3</v>
      </c>
      <c r="M15" s="5">
        <v>4.3750000000000013E-3</v>
      </c>
      <c r="N15" s="5">
        <v>3.5762916666666675</v>
      </c>
      <c r="O15" s="5">
        <v>89.554749999999999</v>
      </c>
      <c r="P15" s="5">
        <v>0.21670833333333339</v>
      </c>
      <c r="Q15" s="5">
        <v>6.1488750000000012</v>
      </c>
      <c r="R15" s="5">
        <f t="shared" si="4"/>
        <v>49.030216355974829</v>
      </c>
      <c r="S15" s="6">
        <v>0.68166666666666675</v>
      </c>
      <c r="T15" s="6">
        <v>77.098333333333343</v>
      </c>
      <c r="U15" s="5">
        <f t="shared" si="5"/>
        <v>3.793000000000001</v>
      </c>
      <c r="V15" s="5"/>
    </row>
    <row r="16" spans="1:22" x14ac:dyDescent="0.25">
      <c r="A16" s="7">
        <v>6</v>
      </c>
      <c r="B16" s="5">
        <v>8671.5759166666667</v>
      </c>
      <c r="C16" s="5">
        <f t="shared" si="0"/>
        <v>38.161966681401751</v>
      </c>
      <c r="D16" s="5">
        <v>0.60769875000000007</v>
      </c>
      <c r="E16" s="5">
        <v>1.5375000000000005E-2</v>
      </c>
      <c r="F16" s="5">
        <f t="shared" si="1"/>
        <v>1.0455000000000004E-2</v>
      </c>
      <c r="G16" s="5">
        <f t="shared" si="2"/>
        <v>4.3050000000000015E-3</v>
      </c>
      <c r="H16" s="5">
        <f t="shared" si="3"/>
        <v>6.150000000000002E-4</v>
      </c>
      <c r="I16" s="5">
        <v>0.45062499999999989</v>
      </c>
      <c r="J16" s="5">
        <v>3.7000000000000012E-2</v>
      </c>
      <c r="K16" s="5">
        <v>3.3791666666666678E-2</v>
      </c>
      <c r="L16" s="5">
        <v>6.5416666666666679E-3</v>
      </c>
      <c r="M16" s="5">
        <v>5.000000000000001E-3</v>
      </c>
      <c r="N16" s="5">
        <v>3.700708333333333</v>
      </c>
      <c r="O16" s="5">
        <v>89.48508333333335</v>
      </c>
      <c r="P16" s="5">
        <v>0.20858333333333334</v>
      </c>
      <c r="Q16" s="5">
        <v>6.0572499999999998</v>
      </c>
      <c r="R16" s="5">
        <f t="shared" si="4"/>
        <v>48.95381885777725</v>
      </c>
      <c r="S16" s="6">
        <v>0.69333333333333347</v>
      </c>
      <c r="T16" s="6">
        <v>83.920833333333334</v>
      </c>
      <c r="U16" s="5">
        <f t="shared" si="5"/>
        <v>3.9092916666666664</v>
      </c>
      <c r="V16" s="5"/>
    </row>
    <row r="17" spans="1:22" x14ac:dyDescent="0.25">
      <c r="A17" s="7">
        <v>7</v>
      </c>
      <c r="B17" s="5">
        <v>8629.5345416666678</v>
      </c>
      <c r="C17" s="5">
        <f t="shared" si="0"/>
        <v>37.976950535846633</v>
      </c>
      <c r="D17" s="5">
        <v>0.6053466666666667</v>
      </c>
      <c r="E17" s="5">
        <v>1.5250000000000005E-2</v>
      </c>
      <c r="F17" s="5">
        <f t="shared" si="1"/>
        <v>1.0370000000000004E-2</v>
      </c>
      <c r="G17" s="5">
        <f t="shared" si="2"/>
        <v>4.2700000000000021E-3</v>
      </c>
      <c r="H17" s="5">
        <f t="shared" si="3"/>
        <v>6.1000000000000019E-4</v>
      </c>
      <c r="I17" s="5">
        <v>0.33954166666666669</v>
      </c>
      <c r="J17" s="5">
        <v>3.3083333333333353E-2</v>
      </c>
      <c r="K17" s="5">
        <v>2.7541666666666683E-2</v>
      </c>
      <c r="L17" s="5">
        <v>5.7083333333333361E-3</v>
      </c>
      <c r="M17" s="5">
        <v>4.0833333333333346E-3</v>
      </c>
      <c r="N17" s="5">
        <v>3.7902083333333341</v>
      </c>
      <c r="O17" s="5">
        <v>89.814583333333346</v>
      </c>
      <c r="P17" s="5">
        <v>0.20699999999999999</v>
      </c>
      <c r="Q17" s="5">
        <v>5.7630833333333333</v>
      </c>
      <c r="R17" s="5">
        <f t="shared" si="4"/>
        <v>48.811034397178112</v>
      </c>
      <c r="S17" s="6">
        <v>0.67833333333333334</v>
      </c>
      <c r="T17" s="6">
        <v>83.695416666666659</v>
      </c>
      <c r="U17" s="5">
        <f t="shared" si="5"/>
        <v>3.9972083333333339</v>
      </c>
      <c r="V17" s="5"/>
    </row>
    <row r="18" spans="1:22" x14ac:dyDescent="0.25">
      <c r="A18" s="7">
        <v>8</v>
      </c>
      <c r="B18" s="5">
        <v>8625.9019166666658</v>
      </c>
      <c r="C18" s="5">
        <f t="shared" si="0"/>
        <v>37.960964039787747</v>
      </c>
      <c r="D18" s="5">
        <v>0.60354083333333353</v>
      </c>
      <c r="E18" s="5">
        <v>1.4375000000000006E-2</v>
      </c>
      <c r="F18" s="5">
        <f t="shared" si="1"/>
        <v>9.7750000000000042E-3</v>
      </c>
      <c r="G18" s="5">
        <f t="shared" si="2"/>
        <v>4.0250000000000017E-3</v>
      </c>
      <c r="H18" s="5">
        <f t="shared" si="3"/>
        <v>5.7500000000000021E-4</v>
      </c>
      <c r="I18" s="5">
        <v>0.31187500000000007</v>
      </c>
      <c r="J18" s="5">
        <v>2.9125000000000015E-2</v>
      </c>
      <c r="K18" s="5">
        <v>2.5083333333333343E-2</v>
      </c>
      <c r="L18" s="5">
        <v>5.8333333333333353E-3</v>
      </c>
      <c r="M18" s="5">
        <v>4.2500000000000012E-3</v>
      </c>
      <c r="N18" s="5">
        <v>3.6525416666666675</v>
      </c>
      <c r="O18" s="5">
        <v>90.167458333333343</v>
      </c>
      <c r="P18" s="5">
        <v>0.21150000000000002</v>
      </c>
      <c r="Q18" s="5">
        <v>5.577916666666666</v>
      </c>
      <c r="R18" s="5">
        <f t="shared" si="4"/>
        <v>48.863424899372326</v>
      </c>
      <c r="S18" s="6">
        <v>0.6758333333333334</v>
      </c>
      <c r="T18" s="6">
        <v>83.391666666666666</v>
      </c>
      <c r="U18" s="5">
        <f t="shared" si="5"/>
        <v>3.8640416666666675</v>
      </c>
      <c r="V18" s="5"/>
    </row>
    <row r="19" spans="1:22" x14ac:dyDescent="0.25">
      <c r="A19" s="7">
        <v>9</v>
      </c>
      <c r="B19" s="5">
        <v>8652.5891250000004</v>
      </c>
      <c r="C19" s="5">
        <f t="shared" si="0"/>
        <v>38.078409399780377</v>
      </c>
      <c r="D19" s="5">
        <v>0.60307125000000006</v>
      </c>
      <c r="E19" s="5">
        <v>1.4875000000000005E-2</v>
      </c>
      <c r="F19" s="5">
        <f t="shared" si="1"/>
        <v>1.0115000000000004E-2</v>
      </c>
      <c r="G19" s="5">
        <f t="shared" si="2"/>
        <v>4.165000000000002E-3</v>
      </c>
      <c r="H19" s="5">
        <f t="shared" si="3"/>
        <v>5.9500000000000015E-4</v>
      </c>
      <c r="I19" s="5">
        <v>0.32841666666666663</v>
      </c>
      <c r="J19" s="5">
        <v>2.920833333333335E-2</v>
      </c>
      <c r="K19" s="5">
        <v>2.5416666666666674E-2</v>
      </c>
      <c r="L19" s="5">
        <v>5.9583333333333363E-3</v>
      </c>
      <c r="M19" s="5">
        <v>4.250000000000002E-3</v>
      </c>
      <c r="N19" s="5">
        <v>3.4262083333333337</v>
      </c>
      <c r="O19" s="5">
        <v>90.310541666666666</v>
      </c>
      <c r="P19" s="5">
        <v>0.20304166666666665</v>
      </c>
      <c r="Q19" s="5">
        <v>5.6519583333333339</v>
      </c>
      <c r="R19" s="5">
        <f t="shared" si="4"/>
        <v>49.03367976306685</v>
      </c>
      <c r="S19" s="6">
        <v>0.6758333333333334</v>
      </c>
      <c r="T19" s="8">
        <v>75.295833333333348</v>
      </c>
      <c r="U19" s="5">
        <f t="shared" si="5"/>
        <v>3.6292500000000003</v>
      </c>
      <c r="V19" s="5"/>
    </row>
    <row r="20" spans="1:22" x14ac:dyDescent="0.25">
      <c r="A20" s="7">
        <v>10</v>
      </c>
      <c r="B20" s="5">
        <v>8639.350124999999</v>
      </c>
      <c r="C20" s="5">
        <f t="shared" si="0"/>
        <v>38.020147062951374</v>
      </c>
      <c r="D20" s="5">
        <v>0.60292083333333324</v>
      </c>
      <c r="E20" s="5">
        <v>1.5666666666666672E-2</v>
      </c>
      <c r="F20" s="5">
        <f t="shared" si="1"/>
        <v>1.0653333333333338E-2</v>
      </c>
      <c r="G20" s="5">
        <f t="shared" si="2"/>
        <v>4.3866666666666689E-3</v>
      </c>
      <c r="H20" s="5">
        <f t="shared" si="3"/>
        <v>6.2666666666666686E-4</v>
      </c>
      <c r="I20" s="5">
        <v>0.29570833333333335</v>
      </c>
      <c r="J20" s="5">
        <v>2.6958333333333348E-2</v>
      </c>
      <c r="K20" s="5">
        <v>2.3541666666666673E-2</v>
      </c>
      <c r="L20" s="5">
        <v>6.0833333333333364E-3</v>
      </c>
      <c r="M20" s="5">
        <v>4.3333333333333349E-3</v>
      </c>
      <c r="N20" s="5">
        <v>3.5104583333333328</v>
      </c>
      <c r="O20" s="5">
        <v>90.286791666666673</v>
      </c>
      <c r="P20" s="5">
        <v>0.199875</v>
      </c>
      <c r="Q20" s="5">
        <v>5.6307499999999999</v>
      </c>
      <c r="R20" s="5">
        <f t="shared" si="4"/>
        <v>48.964761901465153</v>
      </c>
      <c r="S20" s="6">
        <v>0.6758333333333334</v>
      </c>
      <c r="T20" s="6">
        <v>92.794166666666683</v>
      </c>
      <c r="U20" s="5">
        <f t="shared" si="5"/>
        <v>3.7103333333333328</v>
      </c>
      <c r="V20" s="5"/>
    </row>
    <row r="21" spans="1:22" x14ac:dyDescent="0.25">
      <c r="A21" s="7">
        <v>11</v>
      </c>
      <c r="B21" s="5">
        <v>8642.5080833333323</v>
      </c>
      <c r="C21" s="5">
        <f t="shared" si="0"/>
        <v>38.034044640722243</v>
      </c>
      <c r="D21" s="5">
        <v>0.59981625000000005</v>
      </c>
      <c r="E21" s="5">
        <v>1.4833333333333339E-2</v>
      </c>
      <c r="F21" s="5">
        <f t="shared" si="1"/>
        <v>1.0086666666666671E-2</v>
      </c>
      <c r="G21" s="5">
        <f t="shared" si="2"/>
        <v>4.1533333333333353E-3</v>
      </c>
      <c r="H21" s="5">
        <f t="shared" si="3"/>
        <v>5.9333333333333362E-4</v>
      </c>
      <c r="I21" s="5">
        <v>0.29287499999999994</v>
      </c>
      <c r="J21" s="5">
        <v>2.7250000000000014E-2</v>
      </c>
      <c r="K21" s="5">
        <v>2.3250000000000007E-2</v>
      </c>
      <c r="L21" s="5">
        <v>5.583333333333336E-3</v>
      </c>
      <c r="M21" s="5">
        <v>3.8333333333333349E-3</v>
      </c>
      <c r="N21" s="5">
        <v>3.1307499999999995</v>
      </c>
      <c r="O21" s="5">
        <v>91.010083333333327</v>
      </c>
      <c r="P21" s="5">
        <v>0.23554166666666662</v>
      </c>
      <c r="Q21" s="5">
        <v>5.2556249999999993</v>
      </c>
      <c r="R21" s="5">
        <f t="shared" si="4"/>
        <v>49.109260925548583</v>
      </c>
      <c r="S21" s="6">
        <v>0.67</v>
      </c>
      <c r="T21" s="6">
        <v>79.347083333333345</v>
      </c>
      <c r="U21" s="5">
        <f t="shared" si="5"/>
        <v>3.3662916666666662</v>
      </c>
      <c r="V21" s="5"/>
    </row>
    <row r="22" spans="1:22" x14ac:dyDescent="0.25">
      <c r="A22" s="7">
        <v>12</v>
      </c>
      <c r="B22" s="5">
        <v>8646.6220833333336</v>
      </c>
      <c r="C22" s="5">
        <f t="shared" si="0"/>
        <v>38.052149577176252</v>
      </c>
      <c r="D22" s="5">
        <v>0.60056208333333327</v>
      </c>
      <c r="E22" s="5">
        <v>1.3708333333333338E-2</v>
      </c>
      <c r="F22" s="5">
        <f t="shared" si="1"/>
        <v>9.3216666666666708E-3</v>
      </c>
      <c r="G22" s="5">
        <f t="shared" si="2"/>
        <v>3.8383333333333351E-3</v>
      </c>
      <c r="H22" s="5">
        <f t="shared" si="3"/>
        <v>5.4833333333333351E-4</v>
      </c>
      <c r="I22" s="5">
        <v>0.30358333333333337</v>
      </c>
      <c r="J22" s="5">
        <v>2.7666666666666683E-2</v>
      </c>
      <c r="K22" s="5">
        <v>2.300000000000001E-2</v>
      </c>
      <c r="L22" s="5">
        <v>5.3333333333333358E-3</v>
      </c>
      <c r="M22" s="5">
        <v>3.5833333333333346E-3</v>
      </c>
      <c r="N22" s="5">
        <v>3.1688333333333332</v>
      </c>
      <c r="O22" s="5">
        <v>90.857416666666666</v>
      </c>
      <c r="P22" s="5">
        <v>0.23904166666666668</v>
      </c>
      <c r="Q22" s="5">
        <v>5.3579166666666671</v>
      </c>
      <c r="R22" s="5">
        <f t="shared" si="4"/>
        <v>49.102119681355028</v>
      </c>
      <c r="S22" s="6">
        <v>0.6769154965877533</v>
      </c>
      <c r="T22" s="6">
        <v>82.813953717549637</v>
      </c>
      <c r="U22" s="5">
        <f t="shared" si="5"/>
        <v>3.4078749999999998</v>
      </c>
      <c r="V22" s="5"/>
    </row>
    <row r="23" spans="1:22" x14ac:dyDescent="0.25">
      <c r="A23" s="7">
        <v>13</v>
      </c>
      <c r="B23" s="5">
        <v>8632.7817500000001</v>
      </c>
      <c r="C23" s="5">
        <f t="shared" si="0"/>
        <v>37.991240885999254</v>
      </c>
      <c r="D23" s="5">
        <v>0.6003120833333333</v>
      </c>
      <c r="E23" s="5">
        <v>1.3083333333333341E-2</v>
      </c>
      <c r="F23" s="5">
        <f t="shared" si="1"/>
        <v>8.8966666666666725E-3</v>
      </c>
      <c r="G23" s="5">
        <f t="shared" si="2"/>
        <v>3.6633333333333357E-3</v>
      </c>
      <c r="H23" s="5">
        <f t="shared" si="3"/>
        <v>5.2333333333333366E-4</v>
      </c>
      <c r="I23" s="5">
        <v>0.35749999999999998</v>
      </c>
      <c r="J23" s="5">
        <v>3.0666666666666679E-2</v>
      </c>
      <c r="K23" s="5">
        <v>2.637500000000001E-2</v>
      </c>
      <c r="L23" s="5">
        <v>5.3333333333333349E-3</v>
      </c>
      <c r="M23" s="5">
        <v>3.4583333333333341E-3</v>
      </c>
      <c r="N23" s="5">
        <v>3.2758749999999996</v>
      </c>
      <c r="O23" s="5">
        <v>90.931625000000039</v>
      </c>
      <c r="P23" s="5">
        <v>0.21545833333333339</v>
      </c>
      <c r="Q23" s="5">
        <v>5.1406250000000009</v>
      </c>
      <c r="R23" s="5">
        <f t="shared" si="4"/>
        <v>49.033730567136608</v>
      </c>
      <c r="S23" s="6">
        <v>0.67132115364074707</v>
      </c>
      <c r="T23" s="6">
        <v>68.311716397603348</v>
      </c>
      <c r="U23" s="5">
        <f t="shared" si="5"/>
        <v>3.491333333333333</v>
      </c>
      <c r="V23" s="5"/>
    </row>
    <row r="24" spans="1:22" x14ac:dyDescent="0.25">
      <c r="A24" s="7">
        <v>14</v>
      </c>
      <c r="B24" s="5">
        <v>8623.6734583333327</v>
      </c>
      <c r="C24" s="5">
        <f t="shared" si="0"/>
        <v>37.951157015841375</v>
      </c>
      <c r="D24" s="5">
        <v>0.60188791666666663</v>
      </c>
      <c r="E24" s="5">
        <v>1.245833333333334E-2</v>
      </c>
      <c r="F24" s="5">
        <f t="shared" si="1"/>
        <v>8.4716666666666725E-3</v>
      </c>
      <c r="G24" s="5">
        <f t="shared" si="2"/>
        <v>3.4883333333333355E-3</v>
      </c>
      <c r="H24" s="5">
        <f t="shared" si="3"/>
        <v>4.9833333333333359E-4</v>
      </c>
      <c r="I24" s="5">
        <v>0.35479166666666667</v>
      </c>
      <c r="J24" s="5">
        <v>3.1000000000000017E-2</v>
      </c>
      <c r="K24" s="5">
        <v>2.8666666666666684E-2</v>
      </c>
      <c r="L24" s="5">
        <v>5.5833333333333351E-3</v>
      </c>
      <c r="M24" s="5">
        <v>3.5833333333333355E-3</v>
      </c>
      <c r="N24" s="5">
        <v>3.5196666666666658</v>
      </c>
      <c r="O24" s="5">
        <v>90.552166666666679</v>
      </c>
      <c r="P24" s="5">
        <v>0.19600000000000006</v>
      </c>
      <c r="Q24" s="5">
        <v>5.2962916666666668</v>
      </c>
      <c r="R24" s="5">
        <f t="shared" si="4"/>
        <v>48.917832815316579</v>
      </c>
      <c r="S24" s="6">
        <v>0.6769154965877533</v>
      </c>
      <c r="T24" s="6">
        <v>49.739079634348549</v>
      </c>
      <c r="U24" s="5">
        <f t="shared" si="5"/>
        <v>3.715666666666666</v>
      </c>
      <c r="V24" s="5"/>
    </row>
    <row r="25" spans="1:22" x14ac:dyDescent="0.25">
      <c r="A25" s="7">
        <v>15</v>
      </c>
      <c r="B25" s="5">
        <v>8655.1165416666699</v>
      </c>
      <c r="C25" s="5">
        <f t="shared" si="0"/>
        <v>38.089532082848642</v>
      </c>
      <c r="D25" s="5">
        <v>0.6019720833333333</v>
      </c>
      <c r="E25" s="5">
        <v>1.6250000000000004E-2</v>
      </c>
      <c r="F25" s="5">
        <f t="shared" si="1"/>
        <v>1.1050000000000004E-2</v>
      </c>
      <c r="G25" s="5">
        <f t="shared" si="2"/>
        <v>4.550000000000002E-3</v>
      </c>
      <c r="H25" s="5">
        <f t="shared" si="3"/>
        <v>6.5000000000000019E-4</v>
      </c>
      <c r="I25" s="5">
        <v>0.32966666666666672</v>
      </c>
      <c r="J25" s="5">
        <v>2.6291666666666682E-2</v>
      </c>
      <c r="K25" s="5">
        <v>2.3041666666666679E-2</v>
      </c>
      <c r="L25" s="5">
        <v>5.3750000000000022E-3</v>
      </c>
      <c r="M25" s="5">
        <v>3.9166666666666681E-3</v>
      </c>
      <c r="N25" s="5">
        <v>3.280875</v>
      </c>
      <c r="O25" s="5">
        <v>90.565416666666678</v>
      </c>
      <c r="P25" s="5">
        <v>0.21941666666666668</v>
      </c>
      <c r="Q25" s="5">
        <v>5.5300833333333328</v>
      </c>
      <c r="R25" s="5">
        <f t="shared" si="4"/>
        <v>49.092761478788915</v>
      </c>
      <c r="S25" s="6">
        <v>0.68810418248176575</v>
      </c>
      <c r="T25" s="6">
        <v>50.794710318247475</v>
      </c>
      <c r="U25" s="5">
        <f t="shared" si="5"/>
        <v>3.5002916666666666</v>
      </c>
      <c r="V25" s="5"/>
    </row>
    <row r="26" spans="1:22" x14ac:dyDescent="0.25">
      <c r="A26" s="7">
        <v>16</v>
      </c>
      <c r="B26" s="5">
        <v>8635.7104166666668</v>
      </c>
      <c r="C26" s="5">
        <f t="shared" si="0"/>
        <v>38.004129394481254</v>
      </c>
      <c r="D26" s="5">
        <v>0.60090250000000001</v>
      </c>
      <c r="E26" s="5">
        <v>1.5333333333333338E-2</v>
      </c>
      <c r="F26" s="5">
        <f t="shared" si="1"/>
        <v>1.0426666666666671E-2</v>
      </c>
      <c r="G26" s="5">
        <f t="shared" si="2"/>
        <v>4.2933333333333348E-3</v>
      </c>
      <c r="H26" s="5">
        <f t="shared" si="3"/>
        <v>6.1333333333333357E-4</v>
      </c>
      <c r="I26" s="5">
        <v>0.30129166666666662</v>
      </c>
      <c r="J26" s="5">
        <v>2.066666666666667E-2</v>
      </c>
      <c r="K26" s="5">
        <v>1.8625000000000006E-2</v>
      </c>
      <c r="L26" s="5">
        <v>5.4166666666666695E-3</v>
      </c>
      <c r="M26" s="5">
        <v>3.7916666666666676E-3</v>
      </c>
      <c r="N26" s="5">
        <v>3.2857916666666664</v>
      </c>
      <c r="O26" s="5">
        <v>90.748083333333341</v>
      </c>
      <c r="P26" s="5">
        <v>0.23420833333333335</v>
      </c>
      <c r="Q26" s="5">
        <v>5.3668333333333331</v>
      </c>
      <c r="R26" s="5">
        <f t="shared" si="4"/>
        <v>49.026262097621341</v>
      </c>
      <c r="S26" s="6">
        <v>0.68810418248176575</v>
      </c>
      <c r="T26" s="6">
        <v>66.131310304005936</v>
      </c>
      <c r="U26" s="5">
        <f t="shared" si="5"/>
        <v>3.5199999999999996</v>
      </c>
      <c r="V26" s="5"/>
    </row>
    <row r="27" spans="1:22" x14ac:dyDescent="0.25">
      <c r="A27" s="7">
        <v>17</v>
      </c>
      <c r="B27" s="5">
        <v>8617.8674999999985</v>
      </c>
      <c r="C27" s="5">
        <f t="shared" si="0"/>
        <v>37.925606090542495</v>
      </c>
      <c r="D27" s="5">
        <v>0.60315833333333335</v>
      </c>
      <c r="E27" s="5">
        <v>1.441666666666667E-2</v>
      </c>
      <c r="F27" s="5">
        <f t="shared" si="1"/>
        <v>9.8033333333333358E-3</v>
      </c>
      <c r="G27" s="5">
        <f t="shared" si="2"/>
        <v>4.0366666666666676E-3</v>
      </c>
      <c r="H27" s="5">
        <f t="shared" si="3"/>
        <v>5.7666666666666684E-4</v>
      </c>
      <c r="I27" s="5">
        <v>0.30050000000000004</v>
      </c>
      <c r="J27" s="5">
        <v>1.8250000000000006E-2</v>
      </c>
      <c r="K27" s="5">
        <v>1.5875000000000007E-2</v>
      </c>
      <c r="L27" s="5">
        <v>4.8333333333333353E-3</v>
      </c>
      <c r="M27" s="5">
        <v>3.2500000000000007E-3</v>
      </c>
      <c r="N27" s="5">
        <v>3.6197500000000002</v>
      </c>
      <c r="O27" s="5">
        <v>90.214083333333349</v>
      </c>
      <c r="P27" s="5">
        <v>0.23225000000000007</v>
      </c>
      <c r="Q27" s="5">
        <v>5.5766249999999999</v>
      </c>
      <c r="R27" s="5">
        <f t="shared" si="4"/>
        <v>48.833388855282948</v>
      </c>
      <c r="S27" s="6">
        <v>0.68250983953475952</v>
      </c>
      <c r="T27" s="8">
        <v>69.934343655904129</v>
      </c>
      <c r="U27" s="5">
        <f t="shared" si="5"/>
        <v>3.8520000000000003</v>
      </c>
      <c r="V27" s="5"/>
    </row>
    <row r="28" spans="1:22" x14ac:dyDescent="0.25">
      <c r="A28" s="7">
        <v>18</v>
      </c>
      <c r="B28" s="5">
        <v>8619.9254583333332</v>
      </c>
      <c r="C28" s="5">
        <f t="shared" si="0"/>
        <v>37.934662776213372</v>
      </c>
      <c r="D28" s="5">
        <v>0.60405458333333339</v>
      </c>
      <c r="E28" s="5">
        <v>1.3875000000000004E-2</v>
      </c>
      <c r="F28" s="5">
        <f t="shared" si="1"/>
        <v>9.4350000000000024E-3</v>
      </c>
      <c r="G28" s="5">
        <f t="shared" si="2"/>
        <v>3.8850000000000013E-3</v>
      </c>
      <c r="H28" s="5">
        <f t="shared" si="3"/>
        <v>5.5500000000000015E-4</v>
      </c>
      <c r="I28" s="5">
        <v>0.27708333333333335</v>
      </c>
      <c r="J28" s="5">
        <v>1.7250000000000005E-2</v>
      </c>
      <c r="K28" s="5">
        <v>1.4958333333333339E-2</v>
      </c>
      <c r="L28" s="5">
        <v>4.7083333333333352E-3</v>
      </c>
      <c r="M28" s="5">
        <v>3.0833333333333342E-3</v>
      </c>
      <c r="N28" s="5">
        <v>3.6611666666666669</v>
      </c>
      <c r="O28" s="5">
        <v>90.012083333333337</v>
      </c>
      <c r="P28" s="5">
        <v>0.25087500000000001</v>
      </c>
      <c r="Q28" s="5">
        <v>5.7444583333333332</v>
      </c>
      <c r="R28" s="5">
        <f t="shared" si="4"/>
        <v>48.80880060768844</v>
      </c>
      <c r="S28" s="6">
        <v>0.6769154965877533</v>
      </c>
      <c r="T28" s="6">
        <v>76.415637334187821</v>
      </c>
      <c r="U28" s="5">
        <f t="shared" si="5"/>
        <v>3.9120416666666671</v>
      </c>
      <c r="V28" s="5"/>
    </row>
    <row r="29" spans="1:22" x14ac:dyDescent="0.25">
      <c r="A29" s="7">
        <v>19</v>
      </c>
      <c r="B29" s="5">
        <v>8637.0263749999995</v>
      </c>
      <c r="C29" s="5">
        <f t="shared" si="0"/>
        <v>38.009920678390124</v>
      </c>
      <c r="D29" s="5">
        <v>0.60043916666666663</v>
      </c>
      <c r="E29" s="5">
        <v>1.3625000000000005E-2</v>
      </c>
      <c r="F29" s="5">
        <f t="shared" si="1"/>
        <v>9.2650000000000041E-3</v>
      </c>
      <c r="G29" s="5">
        <f t="shared" si="2"/>
        <v>3.815000000000002E-3</v>
      </c>
      <c r="H29" s="5">
        <f t="shared" si="3"/>
        <v>5.4500000000000024E-4</v>
      </c>
      <c r="I29" s="5">
        <v>0.27683333333333332</v>
      </c>
      <c r="J29" s="5">
        <v>1.7875000000000005E-2</v>
      </c>
      <c r="K29" s="5">
        <v>1.5458333333333343E-2</v>
      </c>
      <c r="L29" s="5">
        <v>4.6666666666666688E-3</v>
      </c>
      <c r="M29" s="5">
        <v>3.0000000000000009E-3</v>
      </c>
      <c r="N29" s="5">
        <v>3.1659166666666665</v>
      </c>
      <c r="O29" s="5">
        <v>90.848749999999981</v>
      </c>
      <c r="P29" s="5">
        <v>0.27129166666666671</v>
      </c>
      <c r="Q29" s="5">
        <v>5.3822499999999991</v>
      </c>
      <c r="R29" s="5">
        <f t="shared" si="4"/>
        <v>49.052647969854469</v>
      </c>
      <c r="S29" s="6">
        <v>0.67</v>
      </c>
      <c r="T29" s="6">
        <v>74.66</v>
      </c>
      <c r="U29" s="5">
        <f t="shared" si="5"/>
        <v>3.4372083333333334</v>
      </c>
      <c r="V29" s="5"/>
    </row>
    <row r="30" spans="1:22" x14ac:dyDescent="0.25">
      <c r="A30" s="7">
        <v>20</v>
      </c>
      <c r="B30" s="5">
        <v>8600.4778750000005</v>
      </c>
      <c r="C30" s="5">
        <f t="shared" si="0"/>
        <v>37.849077637556626</v>
      </c>
      <c r="D30" s="5">
        <v>0.60004666666666662</v>
      </c>
      <c r="E30" s="5">
        <v>1.3916666666666669E-2</v>
      </c>
      <c r="F30" s="5">
        <f t="shared" si="1"/>
        <v>9.4633333333333357E-3</v>
      </c>
      <c r="G30" s="5">
        <f t="shared" si="2"/>
        <v>3.8966666666666676E-3</v>
      </c>
      <c r="H30" s="5">
        <f t="shared" si="3"/>
        <v>5.5666666666666679E-4</v>
      </c>
      <c r="I30" s="5">
        <v>0.28554166666666675</v>
      </c>
      <c r="J30" s="5">
        <v>2.091666666666667E-2</v>
      </c>
      <c r="K30" s="5">
        <v>1.833333333333334E-2</v>
      </c>
      <c r="L30" s="5">
        <v>5.1666666666666692E-3</v>
      </c>
      <c r="M30" s="5">
        <v>3.3333333333333344E-3</v>
      </c>
      <c r="N30" s="5">
        <v>3.4375416666666676</v>
      </c>
      <c r="O30" s="5">
        <v>90.883208333333343</v>
      </c>
      <c r="P30" s="5">
        <v>0.24016666666666664</v>
      </c>
      <c r="Q30" s="5">
        <v>5.0911666666666671</v>
      </c>
      <c r="R30" s="5">
        <f t="shared" si="4"/>
        <v>48.861049004896344</v>
      </c>
      <c r="S30" s="6">
        <v>0.67897209755161347</v>
      </c>
      <c r="T30" s="6">
        <v>76.567985256261991</v>
      </c>
      <c r="U30" s="5">
        <f t="shared" si="5"/>
        <v>3.6777083333333342</v>
      </c>
      <c r="V30" s="5"/>
    </row>
    <row r="31" spans="1:22" x14ac:dyDescent="0.25">
      <c r="A31" s="7">
        <v>21</v>
      </c>
      <c r="B31" s="5">
        <v>8613.5889166666657</v>
      </c>
      <c r="C31" s="5">
        <f t="shared" si="0"/>
        <v>37.906776853944748</v>
      </c>
      <c r="D31" s="5">
        <v>0.60050416666666673</v>
      </c>
      <c r="E31" s="5">
        <v>1.4625000000000006E-2</v>
      </c>
      <c r="F31" s="5">
        <f t="shared" si="1"/>
        <v>9.9450000000000042E-3</v>
      </c>
      <c r="G31" s="5">
        <f t="shared" si="2"/>
        <v>4.0950000000000023E-3</v>
      </c>
      <c r="H31" s="5">
        <f t="shared" si="3"/>
        <v>5.8500000000000023E-4</v>
      </c>
      <c r="I31" s="5">
        <v>0.35074999999999995</v>
      </c>
      <c r="J31" s="5">
        <v>2.5875000000000009E-2</v>
      </c>
      <c r="K31" s="5">
        <v>2.454166666666668E-2</v>
      </c>
      <c r="L31" s="5">
        <v>6.4583333333333368E-3</v>
      </c>
      <c r="M31" s="5">
        <v>4.458333333333335E-3</v>
      </c>
      <c r="N31" s="5">
        <v>3.4143749999999997</v>
      </c>
      <c r="O31" s="5">
        <v>90.871750000000006</v>
      </c>
      <c r="P31" s="5">
        <v>0.22370833333333337</v>
      </c>
      <c r="Q31" s="5">
        <v>5.0638333333333341</v>
      </c>
      <c r="R31" s="5">
        <f t="shared" si="4"/>
        <v>48.916890915223384</v>
      </c>
      <c r="S31" s="6">
        <v>0.67</v>
      </c>
      <c r="T31" s="6">
        <v>77.347083333333345</v>
      </c>
      <c r="U31" s="5">
        <f t="shared" si="5"/>
        <v>3.6380833333333329</v>
      </c>
      <c r="V31" s="5"/>
    </row>
    <row r="32" spans="1:22" x14ac:dyDescent="0.25">
      <c r="A32" s="7">
        <v>22</v>
      </c>
      <c r="B32" s="5">
        <v>8653.6327500000007</v>
      </c>
      <c r="C32" s="5">
        <f t="shared" si="0"/>
        <v>38.083002196160251</v>
      </c>
      <c r="D32" s="5">
        <v>0.60231166666666669</v>
      </c>
      <c r="E32" s="5">
        <v>1.5000000000000005E-2</v>
      </c>
      <c r="F32" s="5">
        <f t="shared" si="1"/>
        <v>1.0200000000000004E-2</v>
      </c>
      <c r="G32" s="5">
        <f t="shared" si="2"/>
        <v>4.2000000000000015E-3</v>
      </c>
      <c r="H32" s="5">
        <f t="shared" si="3"/>
        <v>6.0000000000000016E-4</v>
      </c>
      <c r="I32" s="5">
        <v>0.41116666666666668</v>
      </c>
      <c r="J32" s="5">
        <v>2.9791666666666685E-2</v>
      </c>
      <c r="K32" s="5">
        <v>2.9333333333333347E-2</v>
      </c>
      <c r="L32" s="5">
        <v>6.9166666666666682E-3</v>
      </c>
      <c r="M32" s="5">
        <v>5.1666666666666692E-3</v>
      </c>
      <c r="N32" s="5">
        <v>3.2999583333333327</v>
      </c>
      <c r="O32" s="5">
        <v>90.612166666666653</v>
      </c>
      <c r="P32" s="5">
        <v>0.23300000000000001</v>
      </c>
      <c r="Q32" s="5">
        <v>5.3574583333333337</v>
      </c>
      <c r="R32" s="5">
        <f t="shared" si="4"/>
        <v>49.070506422805906</v>
      </c>
      <c r="S32" s="6">
        <v>0.6657268122459451</v>
      </c>
      <c r="T32" s="6">
        <v>78.490019798278809</v>
      </c>
      <c r="U32" s="5">
        <f t="shared" si="5"/>
        <v>3.5329583333333328</v>
      </c>
      <c r="V32" s="5"/>
    </row>
    <row r="33" spans="1:22" x14ac:dyDescent="0.25">
      <c r="A33" s="7">
        <v>23</v>
      </c>
      <c r="B33" s="5">
        <v>8602.4974999999995</v>
      </c>
      <c r="C33" s="5">
        <f t="shared" si="0"/>
        <v>37.857965625472502</v>
      </c>
      <c r="D33" s="5">
        <v>0.60140708333333337</v>
      </c>
      <c r="E33" s="5">
        <v>1.4333333333333339E-2</v>
      </c>
      <c r="F33" s="5">
        <f t="shared" si="1"/>
        <v>9.7466666666666708E-3</v>
      </c>
      <c r="G33" s="5">
        <f t="shared" si="2"/>
        <v>4.0133333333333349E-3</v>
      </c>
      <c r="H33" s="5">
        <f t="shared" si="3"/>
        <v>5.7333333333333357E-4</v>
      </c>
      <c r="I33" s="5">
        <v>0.34158333333333335</v>
      </c>
      <c r="J33" s="5">
        <v>2.5666666666666674E-2</v>
      </c>
      <c r="K33" s="5">
        <v>2.4791666666666681E-2</v>
      </c>
      <c r="L33" s="5">
        <v>6.4166666666666686E-3</v>
      </c>
      <c r="M33" s="5">
        <v>4.8333333333333353E-3</v>
      </c>
      <c r="N33" s="5">
        <v>3.5717083333333335</v>
      </c>
      <c r="O33" s="5">
        <v>90.667958333333331</v>
      </c>
      <c r="P33" s="5">
        <v>0.23629166666666676</v>
      </c>
      <c r="Q33" s="5">
        <v>5.1062916666666665</v>
      </c>
      <c r="R33" s="5">
        <f t="shared" si="4"/>
        <v>48.817215408332579</v>
      </c>
      <c r="S33" s="6">
        <v>0.6769154965877533</v>
      </c>
      <c r="T33" s="6">
        <v>83.316414515177414</v>
      </c>
      <c r="U33" s="5">
        <f t="shared" si="5"/>
        <v>3.8080000000000003</v>
      </c>
      <c r="V33" s="5"/>
    </row>
    <row r="34" spans="1:22" x14ac:dyDescent="0.25">
      <c r="A34" s="7">
        <v>24</v>
      </c>
      <c r="B34" s="5">
        <v>8582.4771666666675</v>
      </c>
      <c r="C34" s="5">
        <f t="shared" si="0"/>
        <v>37.769859922315504</v>
      </c>
      <c r="D34" s="5">
        <v>0.6000658333333333</v>
      </c>
      <c r="E34" s="5">
        <v>1.5750000000000004E-2</v>
      </c>
      <c r="F34" s="5">
        <f t="shared" si="1"/>
        <v>1.0710000000000003E-2</v>
      </c>
      <c r="G34" s="5">
        <f t="shared" si="2"/>
        <v>4.4100000000000016E-3</v>
      </c>
      <c r="H34" s="5">
        <f t="shared" si="3"/>
        <v>6.3000000000000013E-4</v>
      </c>
      <c r="I34" s="5">
        <v>0.28779166666666661</v>
      </c>
      <c r="J34" s="5">
        <v>1.8625000000000006E-2</v>
      </c>
      <c r="K34" s="5">
        <v>1.8541666666666675E-2</v>
      </c>
      <c r="L34" s="5">
        <v>5.6250000000000024E-3</v>
      </c>
      <c r="M34" s="5">
        <v>4.2500000000000012E-3</v>
      </c>
      <c r="N34" s="5">
        <v>3.5916666666666655</v>
      </c>
      <c r="O34" s="5">
        <v>90.853374999999986</v>
      </c>
      <c r="P34" s="5">
        <v>0.22804166666666667</v>
      </c>
      <c r="Q34" s="5">
        <v>4.9760000000000009</v>
      </c>
      <c r="R34" s="5">
        <f t="shared" si="4"/>
        <v>48.758004644298431</v>
      </c>
      <c r="S34" s="6">
        <v>0.67132115364074707</v>
      </c>
      <c r="T34" s="6">
        <v>81.523228009541825</v>
      </c>
      <c r="U34" s="5">
        <f t="shared" si="5"/>
        <v>3.8197083333333319</v>
      </c>
      <c r="V34" s="5"/>
    </row>
    <row r="35" spans="1:22" x14ac:dyDescent="0.25">
      <c r="A35" s="7">
        <v>25</v>
      </c>
      <c r="B35" s="5">
        <v>8593.8083750000005</v>
      </c>
      <c r="C35" s="5">
        <f t="shared" si="0"/>
        <v>37.819726428592126</v>
      </c>
      <c r="D35" s="5">
        <v>0.59696916666666655</v>
      </c>
      <c r="E35" s="5">
        <v>1.4916666666666674E-2</v>
      </c>
      <c r="F35" s="5">
        <f t="shared" si="1"/>
        <v>1.0143333333333339E-2</v>
      </c>
      <c r="G35" s="5">
        <f t="shared" si="2"/>
        <v>4.1766666666666688E-3</v>
      </c>
      <c r="H35" s="5">
        <f t="shared" si="3"/>
        <v>5.96666666666667E-4</v>
      </c>
      <c r="I35" s="5">
        <v>0.24979166666666666</v>
      </c>
      <c r="J35" s="5">
        <v>1.9750000000000007E-2</v>
      </c>
      <c r="K35" s="5">
        <v>1.8000000000000006E-2</v>
      </c>
      <c r="L35" s="5">
        <v>5.5000000000000014E-3</v>
      </c>
      <c r="M35" s="5">
        <v>3.6250000000000015E-3</v>
      </c>
      <c r="N35" s="5">
        <v>3.1255833333333336</v>
      </c>
      <c r="O35" s="5">
        <v>91.566750000000013</v>
      </c>
      <c r="P35" s="5">
        <v>0.27974999999999994</v>
      </c>
      <c r="Q35" s="5">
        <v>4.7162916666666659</v>
      </c>
      <c r="R35" s="5">
        <f t="shared" si="4"/>
        <v>48.948843214539572</v>
      </c>
      <c r="S35" s="6">
        <v>0.6769154965877533</v>
      </c>
      <c r="T35" s="6">
        <v>88.115153312683105</v>
      </c>
      <c r="U35" s="5">
        <f t="shared" si="5"/>
        <v>3.4053333333333335</v>
      </c>
      <c r="V35" s="5"/>
    </row>
    <row r="36" spans="1:22" x14ac:dyDescent="0.25">
      <c r="A36" s="7">
        <v>26</v>
      </c>
      <c r="B36" s="5">
        <v>8565.0560416666649</v>
      </c>
      <c r="C36" s="5">
        <f t="shared" si="0"/>
        <v>37.693192843783116</v>
      </c>
      <c r="D36" s="5">
        <v>0.59919125000000006</v>
      </c>
      <c r="E36" s="5">
        <v>1.5083333333333339E-2</v>
      </c>
      <c r="F36" s="5">
        <f t="shared" si="1"/>
        <v>1.0256666666666671E-2</v>
      </c>
      <c r="G36" s="5">
        <f t="shared" si="2"/>
        <v>4.223333333333335E-3</v>
      </c>
      <c r="H36" s="5">
        <f t="shared" si="3"/>
        <v>6.0333333333333354E-4</v>
      </c>
      <c r="I36" s="5">
        <v>0.24370833333333333</v>
      </c>
      <c r="J36" s="5">
        <v>1.9875000000000007E-2</v>
      </c>
      <c r="K36" s="5">
        <v>1.7750000000000005E-2</v>
      </c>
      <c r="L36" s="5">
        <v>5.7916666666666681E-3</v>
      </c>
      <c r="M36" s="5">
        <v>3.7916666666666676E-3</v>
      </c>
      <c r="N36" s="5">
        <v>3.6080416666666668</v>
      </c>
      <c r="O36" s="5">
        <v>90.990999999999985</v>
      </c>
      <c r="P36" s="5">
        <v>0.23695833333333324</v>
      </c>
      <c r="Q36" s="5">
        <v>4.8582916666666662</v>
      </c>
      <c r="R36" s="5">
        <f t="shared" si="4"/>
        <v>48.694531868463429</v>
      </c>
      <c r="S36" s="6">
        <v>0.6769154965877533</v>
      </c>
      <c r="T36" s="6">
        <v>105.3555777867635</v>
      </c>
      <c r="U36" s="5">
        <f t="shared" si="5"/>
        <v>3.8450000000000002</v>
      </c>
      <c r="V36" s="5"/>
    </row>
    <row r="37" spans="1:22" x14ac:dyDescent="0.25">
      <c r="A37" s="7">
        <v>27</v>
      </c>
      <c r="B37" s="5">
        <v>8587.1311249999999</v>
      </c>
      <c r="C37" s="5">
        <f t="shared" si="0"/>
        <v>37.790341113342379</v>
      </c>
      <c r="D37" s="5">
        <v>0.59922375000000005</v>
      </c>
      <c r="E37" s="5">
        <v>1.5125000000000005E-2</v>
      </c>
      <c r="F37" s="5">
        <f t="shared" si="1"/>
        <v>1.0285000000000004E-2</v>
      </c>
      <c r="G37" s="5">
        <f t="shared" si="2"/>
        <v>4.2350000000000018E-3</v>
      </c>
      <c r="H37" s="5">
        <f t="shared" si="3"/>
        <v>6.0500000000000018E-4</v>
      </c>
      <c r="I37" s="5">
        <v>0.27879166666666666</v>
      </c>
      <c r="J37" s="5">
        <v>1.9250000000000007E-2</v>
      </c>
      <c r="K37" s="5">
        <v>1.7875000000000005E-2</v>
      </c>
      <c r="L37" s="5">
        <v>5.3333333333333349E-3</v>
      </c>
      <c r="M37" s="5">
        <v>3.5833333333333342E-3</v>
      </c>
      <c r="N37" s="5">
        <v>3.4431666666666669</v>
      </c>
      <c r="O37" s="5">
        <v>91.053958333333341</v>
      </c>
      <c r="P37" s="5">
        <v>0.24875000000000003</v>
      </c>
      <c r="Q37" s="5">
        <v>4.9143750000000006</v>
      </c>
      <c r="R37" s="5">
        <f t="shared" si="4"/>
        <v>48.818710417099048</v>
      </c>
      <c r="S37" s="6">
        <v>0.6769154965877533</v>
      </c>
      <c r="T37" s="6">
        <v>98.795917510986328</v>
      </c>
      <c r="U37" s="5">
        <f t="shared" si="5"/>
        <v>3.6919166666666667</v>
      </c>
      <c r="V37" s="5"/>
    </row>
    <row r="38" spans="1:22" x14ac:dyDescent="0.25">
      <c r="A38" s="7">
        <v>28</v>
      </c>
      <c r="B38" s="5">
        <v>8567.9963333333326</v>
      </c>
      <c r="C38" s="5">
        <f t="shared" si="0"/>
        <v>37.706132511692999</v>
      </c>
      <c r="D38" s="5">
        <v>0.60404833333333341</v>
      </c>
      <c r="E38" s="5">
        <v>1.7500000000000005E-2</v>
      </c>
      <c r="F38" s="5">
        <f t="shared" si="1"/>
        <v>1.1900000000000004E-2</v>
      </c>
      <c r="G38" s="5">
        <f t="shared" si="2"/>
        <v>4.9000000000000016E-3</v>
      </c>
      <c r="H38" s="5">
        <f t="shared" si="3"/>
        <v>7.0000000000000021E-4</v>
      </c>
      <c r="I38" s="5">
        <v>0.37066666666666664</v>
      </c>
      <c r="J38" s="5">
        <v>2.4750000000000012E-2</v>
      </c>
      <c r="K38" s="5">
        <v>2.7458333333333345E-2</v>
      </c>
      <c r="L38" s="5">
        <v>7.7500000000000025E-3</v>
      </c>
      <c r="M38" s="5">
        <v>6.2083333333333357E-3</v>
      </c>
      <c r="N38" s="5">
        <v>4.0448749999999993</v>
      </c>
      <c r="O38" s="5">
        <v>90.117750000000015</v>
      </c>
      <c r="P38" s="5">
        <v>0.24712499999999996</v>
      </c>
      <c r="Q38" s="5">
        <v>5.1360416666666673</v>
      </c>
      <c r="R38" s="5">
        <f t="shared" si="4"/>
        <v>48.515012125238627</v>
      </c>
      <c r="S38" s="6">
        <v>0.6769154965877533</v>
      </c>
      <c r="T38" s="6">
        <v>101.42807833353679</v>
      </c>
      <c r="U38" s="5">
        <f t="shared" si="5"/>
        <v>4.2919999999999989</v>
      </c>
      <c r="V38" s="5"/>
    </row>
    <row r="39" spans="1:22" x14ac:dyDescent="0.25">
      <c r="A39" s="7">
        <v>29</v>
      </c>
      <c r="B39" s="5">
        <v>8563.7769583333338</v>
      </c>
      <c r="C39" s="5">
        <f t="shared" si="0"/>
        <v>37.687563839779877</v>
      </c>
      <c r="D39" s="5">
        <v>0.60658958333333335</v>
      </c>
      <c r="E39" s="5">
        <v>1.9666666666666676E-2</v>
      </c>
      <c r="F39" s="5">
        <f t="shared" si="1"/>
        <v>1.3373333333333341E-2</v>
      </c>
      <c r="G39" s="5">
        <f t="shared" si="2"/>
        <v>5.5066666666666701E-3</v>
      </c>
      <c r="H39" s="5">
        <f t="shared" si="3"/>
        <v>7.8666666666666707E-4</v>
      </c>
      <c r="I39" s="5">
        <v>0.49724999999999991</v>
      </c>
      <c r="J39" s="5">
        <v>4.883333333333334E-2</v>
      </c>
      <c r="K39" s="5">
        <v>5.3208333333333337E-2</v>
      </c>
      <c r="L39" s="5">
        <v>1.3000000000000006E-2</v>
      </c>
      <c r="M39" s="5">
        <v>1.0583333333333335E-2</v>
      </c>
      <c r="N39" s="5">
        <v>4.3049166666666663</v>
      </c>
      <c r="O39" s="5">
        <v>89.837208333333322</v>
      </c>
      <c r="P39" s="5">
        <v>0.26141666666666669</v>
      </c>
      <c r="Q39" s="5">
        <v>4.9537500000000003</v>
      </c>
      <c r="R39" s="5">
        <f t="shared" si="4"/>
        <v>48.389439436606693</v>
      </c>
      <c r="S39" s="6">
        <v>0.6657268122459451</v>
      </c>
      <c r="T39" s="6">
        <v>108.68841934204102</v>
      </c>
      <c r="U39" s="5">
        <f t="shared" si="5"/>
        <v>4.5663333333333327</v>
      </c>
      <c r="V39" s="5"/>
    </row>
    <row r="40" spans="1:22" x14ac:dyDescent="0.25">
      <c r="A40" s="7">
        <v>30</v>
      </c>
      <c r="B40" s="5">
        <v>8579.3866666666672</v>
      </c>
      <c r="C40" s="5">
        <f t="shared" si="0"/>
        <v>37.756259215920004</v>
      </c>
      <c r="D40" s="5">
        <v>0.60531416666666671</v>
      </c>
      <c r="E40" s="5">
        <v>1.8000000000000006E-2</v>
      </c>
      <c r="F40" s="5">
        <f t="shared" si="1"/>
        <v>1.2240000000000004E-2</v>
      </c>
      <c r="G40" s="5">
        <f t="shared" si="2"/>
        <v>5.0400000000000019E-3</v>
      </c>
      <c r="H40" s="5">
        <f t="shared" si="3"/>
        <v>7.2000000000000026E-4</v>
      </c>
      <c r="I40" s="5">
        <v>0.44049999999999995</v>
      </c>
      <c r="J40" s="5">
        <v>5.5333333333333345E-2</v>
      </c>
      <c r="K40" s="5">
        <v>5.4083333333333337E-2</v>
      </c>
      <c r="L40" s="5">
        <v>1.3041666666666672E-2</v>
      </c>
      <c r="M40" s="5">
        <v>1.0083333333333335E-2</v>
      </c>
      <c r="N40" s="5">
        <v>4.0794999999999995</v>
      </c>
      <c r="O40" s="5">
        <v>90.076499999999967</v>
      </c>
      <c r="P40" s="5">
        <v>0.25170833333333337</v>
      </c>
      <c r="Q40" s="5">
        <v>5.0000833333333334</v>
      </c>
      <c r="R40" s="5">
        <f t="shared" si="4"/>
        <v>48.52868687218794</v>
      </c>
      <c r="S40" s="6">
        <v>0.67132115364074707</v>
      </c>
      <c r="T40" s="6">
        <v>70.201709429423019</v>
      </c>
      <c r="U40" s="5">
        <f t="shared" si="5"/>
        <v>4.3312083333333327</v>
      </c>
      <c r="V40" s="5"/>
    </row>
    <row r="41" spans="1:22" x14ac:dyDescent="0.25">
      <c r="A41" s="7">
        <v>31</v>
      </c>
      <c r="B41" s="5">
        <v>8563.0849583333311</v>
      </c>
      <c r="C41" s="5">
        <f t="shared" si="0"/>
        <v>37.684518478567867</v>
      </c>
      <c r="D41" s="5">
        <v>0.60257291666666679</v>
      </c>
      <c r="E41" s="5">
        <v>1.5916666666666673E-2</v>
      </c>
      <c r="F41" s="5">
        <f t="shared" si="1"/>
        <v>1.0823333333333338E-2</v>
      </c>
      <c r="G41" s="5">
        <f t="shared" si="2"/>
        <v>4.4566666666666687E-3</v>
      </c>
      <c r="H41" s="5">
        <f t="shared" si="3"/>
        <v>6.3666666666666689E-4</v>
      </c>
      <c r="I41" s="5">
        <v>0.32316666666666666</v>
      </c>
      <c r="J41" s="5">
        <v>3.3958333333333347E-2</v>
      </c>
      <c r="K41" s="5">
        <v>3.4125000000000016E-2</v>
      </c>
      <c r="L41" s="5">
        <v>7.5833333333333369E-3</v>
      </c>
      <c r="M41" s="5">
        <v>5.8750000000000017E-3</v>
      </c>
      <c r="N41" s="5">
        <v>3.9274583333333326</v>
      </c>
      <c r="O41" s="5">
        <v>90.420208333333335</v>
      </c>
      <c r="P41" s="5">
        <v>0.25341666666666662</v>
      </c>
      <c r="Q41" s="5">
        <v>4.9784583333333332</v>
      </c>
      <c r="R41" s="5">
        <f t="shared" si="4"/>
        <v>48.546527034637229</v>
      </c>
      <c r="S41" s="6">
        <v>0.6769154965877533</v>
      </c>
      <c r="T41" s="6">
        <v>60.512039502461754</v>
      </c>
      <c r="U41" s="5">
        <f t="shared" si="5"/>
        <v>4.1808749999999995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2012</vt:lpstr>
      <vt:lpstr>'Julio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2015-06-10T18:13:58Z</cp:lastPrinted>
  <dcterms:created xsi:type="dcterms:W3CDTF">2014-06-09T18:44:24Z</dcterms:created>
  <dcterms:modified xsi:type="dcterms:W3CDTF">2015-06-10T18:14:01Z</dcterms:modified>
</cp:coreProperties>
</file>