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9-2012\"/>
    </mc:Choice>
  </mc:AlternateContent>
  <bookViews>
    <workbookView xWindow="0" yWindow="0" windowWidth="20490" windowHeight="7755"/>
  </bookViews>
  <sheets>
    <sheet name="Sept 2012" sheetId="1" r:id="rId1"/>
  </sheets>
  <definedNames>
    <definedName name="_xlnm.Print_Area" localSheetId="0">'Sept 2012'!$A$1:$W$44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F20" i="1"/>
  <c r="G20" i="1"/>
  <c r="H20" i="1"/>
  <c r="R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F27" i="1"/>
  <c r="G27" i="1"/>
  <c r="H27" i="1"/>
  <c r="R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F32" i="1"/>
  <c r="G32" i="1"/>
  <c r="H32" i="1"/>
  <c r="R32" i="1"/>
  <c r="U32" i="1"/>
  <c r="C33" i="1"/>
  <c r="F33" i="1"/>
  <c r="G33" i="1"/>
  <c r="H33" i="1"/>
  <c r="R33" i="1"/>
  <c r="U33" i="1"/>
  <c r="C34" i="1"/>
  <c r="F34" i="1"/>
  <c r="G34" i="1"/>
  <c r="H34" i="1"/>
  <c r="R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F37" i="1"/>
  <c r="G37" i="1"/>
  <c r="H37" i="1"/>
  <c r="R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R40" i="1" s="1"/>
  <c r="F40" i="1"/>
  <c r="G40" i="1"/>
  <c r="H40" i="1"/>
  <c r="U40" i="1"/>
  <c r="C41" i="1"/>
  <c r="R41" i="1" s="1"/>
  <c r="F41" i="1"/>
  <c r="G41" i="1"/>
  <c r="H41" i="1"/>
  <c r="U41" i="1"/>
</calcChain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<sst xmlns="http://schemas.openxmlformats.org/spreadsheetml/2006/main" count="33" uniqueCount="33">
  <si>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</si>
  <si>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</si>
  <si>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</si>
  <si>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</si>
  <si>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</si>
  <si>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</si>
  <si>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</si>
  <si>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</si>
  <si>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</si>
  <si>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</si>
  <si>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</si>
  <si>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</si>
  <si>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</si>
  <si>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</si>
  <si>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</si>
  <si>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</si>
  <si>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</si>
  <si>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mg/m3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</si>
  <si>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</si>
  <si>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</si>
  <si>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</si>
  <si>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</si>
  <si>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</si>
  <si>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</si>
  <si>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</si>
  <si>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</si>
  <si>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SEPTIEMBRE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</si>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</sst>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zoomScale="60" zoomScaleNormal="77" workbookViewId="0">
      <selection activeCell="S9" sqref="S9:S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6"/>
      <c r="I2" s="26"/>
      <c r="J2" s="26"/>
      <c r="K2" s="34" t="s">
        <v>32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31</v>
      </c>
      <c r="B4" s="36"/>
      <c r="C4" s="36"/>
      <c r="D4" s="36"/>
      <c r="E4" s="36"/>
      <c r="F4" s="36"/>
      <c r="G4" s="36"/>
      <c r="H4" s="37"/>
      <c r="I4" s="26"/>
      <c r="J4" s="28" t="s">
        <v>30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29</v>
      </c>
      <c r="L6" s="25" t="s">
        <v>28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27</v>
      </c>
      <c r="N7" s="38" t="s">
        <v>26</v>
      </c>
      <c r="O7" s="38"/>
      <c r="P7" s="20" t="s">
        <v>25</v>
      </c>
      <c r="Q7" s="24">
        <v>2012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24</v>
      </c>
      <c r="B9" s="19" t="s">
        <v>23</v>
      </c>
      <c r="C9" s="19" t="s">
        <v>22</v>
      </c>
      <c r="D9" s="18" t="s">
        <v>21</v>
      </c>
      <c r="E9" s="17"/>
      <c r="F9" s="17"/>
      <c r="G9" s="17"/>
      <c r="H9" s="16" t="s">
        <v>20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19</v>
      </c>
      <c r="S9" s="29" t="s">
        <v>18</v>
      </c>
      <c r="T9" s="29" t="s">
        <v>17</v>
      </c>
      <c r="U9" s="31" t="s">
        <v>16</v>
      </c>
      <c r="V9" s="32" t="s">
        <v>15</v>
      </c>
    </row>
    <row r="10" spans="1:22" ht="18" customHeight="1" thickBot="1" x14ac:dyDescent="0.3">
      <c r="A10" s="40"/>
      <c r="B10" s="15" t="s">
        <v>14</v>
      </c>
      <c r="C10" s="13" t="s">
        <v>13</v>
      </c>
      <c r="D10" s="14"/>
      <c r="E10" s="12" t="s">
        <v>12</v>
      </c>
      <c r="F10" s="13" t="s">
        <v>11</v>
      </c>
      <c r="G10" s="13" t="s">
        <v>10</v>
      </c>
      <c r="H10" s="12" t="s">
        <v>9</v>
      </c>
      <c r="I10" s="10" t="s">
        <v>8</v>
      </c>
      <c r="J10" s="10" t="s">
        <v>7</v>
      </c>
      <c r="K10" s="10" t="s">
        <v>6</v>
      </c>
      <c r="L10" s="10" t="s">
        <v>5</v>
      </c>
      <c r="M10" s="10" t="s">
        <v>4</v>
      </c>
      <c r="N10" s="11" t="s">
        <v>3</v>
      </c>
      <c r="O10" s="10" t="s">
        <v>2</v>
      </c>
      <c r="P10" s="10" t="s">
        <v>1</v>
      </c>
      <c r="Q10" s="9" t="s">
        <v>0</v>
      </c>
      <c r="R10" s="42"/>
      <c r="S10" s="30"/>
      <c r="T10" s="30"/>
      <c r="U10" s="31"/>
      <c r="V10" s="33"/>
    </row>
    <row r="11" spans="1:22" x14ac:dyDescent="0.25">
      <c r="A11" s="7">
        <v>1</v>
      </c>
      <c r="B11" s="5">
        <v>8608.8439583333366</v>
      </c>
      <c r="C11" s="5">
        <f t="shared" ref="C11:C41" si="0">B11*0.004400811</f>
        <v>37.885895189116887</v>
      </c>
      <c r="D11" s="5">
        <v>0.60505166666666688</v>
      </c>
      <c r="E11" s="5">
        <v>1.4375000000000006E-2</v>
      </c>
      <c r="F11" s="5">
        <f t="shared" ref="F11:F41" si="1">E11*0.68</f>
        <v>9.7750000000000042E-3</v>
      </c>
      <c r="G11" s="5">
        <f t="shared" ref="G11:G41" si="2">E11*0.28</f>
        <v>4.0250000000000017E-3</v>
      </c>
      <c r="H11" s="5">
        <f t="shared" ref="H11:H41" si="3">E11*0.04</f>
        <v>5.7500000000000021E-4</v>
      </c>
      <c r="I11" s="5">
        <v>0.28124999999999994</v>
      </c>
      <c r="J11" s="5">
        <v>1.7708333333333343E-2</v>
      </c>
      <c r="K11" s="5">
        <v>1.7541666666666674E-2</v>
      </c>
      <c r="L11" s="5">
        <v>5.4166666666666677E-3</v>
      </c>
      <c r="M11" s="5">
        <v>3.8750000000000017E-3</v>
      </c>
      <c r="N11" s="5">
        <v>3.7808333333333333</v>
      </c>
      <c r="O11" s="5">
        <v>89.847124999999991</v>
      </c>
      <c r="P11" s="5">
        <v>0.29258333333333331</v>
      </c>
      <c r="Q11" s="5">
        <v>5.7391666666666659</v>
      </c>
      <c r="R11" s="5">
        <f t="shared" ref="R11:R41" si="4">C11/SQRT(D11)</f>
        <v>48.705871952625834</v>
      </c>
      <c r="S11" s="6">
        <v>0.67</v>
      </c>
      <c r="T11" s="6">
        <v>73.271250000000023</v>
      </c>
      <c r="U11" s="5">
        <f t="shared" ref="U11:U41" si="5">+N11+P11</f>
        <v>4.0734166666666667</v>
      </c>
      <c r="V11" s="5"/>
    </row>
    <row r="12" spans="1:22" x14ac:dyDescent="0.25">
      <c r="A12" s="7">
        <v>2</v>
      </c>
      <c r="B12" s="5">
        <v>8616.9424166666686</v>
      </c>
      <c r="C12" s="5">
        <f t="shared" si="0"/>
        <v>37.921534973633257</v>
      </c>
      <c r="D12" s="5">
        <v>0.60271125000000003</v>
      </c>
      <c r="E12" s="5">
        <v>1.4833333333333342E-2</v>
      </c>
      <c r="F12" s="5">
        <f t="shared" si="1"/>
        <v>1.0086666666666674E-2</v>
      </c>
      <c r="G12" s="5">
        <f t="shared" si="2"/>
        <v>4.1533333333333361E-3</v>
      </c>
      <c r="H12" s="5">
        <f t="shared" si="3"/>
        <v>5.9333333333333373E-4</v>
      </c>
      <c r="I12" s="5">
        <v>0.28120833333333345</v>
      </c>
      <c r="J12" s="5">
        <v>2.1500000000000009E-2</v>
      </c>
      <c r="K12" s="5">
        <v>2.0416666666666673E-2</v>
      </c>
      <c r="L12" s="5">
        <v>6.0416666666666683E-3</v>
      </c>
      <c r="M12" s="5">
        <v>4.2916666666666685E-3</v>
      </c>
      <c r="N12" s="5">
        <v>3.5048749999999997</v>
      </c>
      <c r="O12" s="5">
        <v>90.394999999999996</v>
      </c>
      <c r="P12" s="5">
        <v>0.29962499999999997</v>
      </c>
      <c r="Q12" s="5">
        <v>5.4517916666666659</v>
      </c>
      <c r="R12" s="5">
        <f t="shared" si="4"/>
        <v>48.846253528119028</v>
      </c>
      <c r="S12" s="6">
        <v>0.75166666666666659</v>
      </c>
      <c r="T12" s="6">
        <v>72.059583333333336</v>
      </c>
      <c r="U12" s="5">
        <f t="shared" si="5"/>
        <v>3.8044999999999995</v>
      </c>
      <c r="V12" s="5"/>
    </row>
    <row r="13" spans="1:22" x14ac:dyDescent="0.25">
      <c r="A13" s="7">
        <v>3</v>
      </c>
      <c r="B13" s="5">
        <v>8595.1517916666653</v>
      </c>
      <c r="C13" s="5">
        <f t="shared" si="0"/>
        <v>37.82563855143637</v>
      </c>
      <c r="D13" s="5">
        <v>0.60222124999999982</v>
      </c>
      <c r="E13" s="5">
        <v>1.5375000000000007E-2</v>
      </c>
      <c r="F13" s="5">
        <f t="shared" si="1"/>
        <v>1.0455000000000006E-2</v>
      </c>
      <c r="G13" s="5">
        <f t="shared" si="2"/>
        <v>4.3050000000000024E-3</v>
      </c>
      <c r="H13" s="5">
        <f t="shared" si="3"/>
        <v>6.1500000000000031E-4</v>
      </c>
      <c r="I13" s="5">
        <v>0.29479166666666656</v>
      </c>
      <c r="J13" s="5">
        <v>2.6333333333333347E-2</v>
      </c>
      <c r="K13" s="5">
        <v>2.4083333333333345E-2</v>
      </c>
      <c r="L13" s="5">
        <v>7.125000000000002E-3</v>
      </c>
      <c r="M13" s="5">
        <v>4.8750000000000017E-3</v>
      </c>
      <c r="N13" s="5">
        <v>3.6084999999999998</v>
      </c>
      <c r="O13" s="5">
        <v>90.514625000000009</v>
      </c>
      <c r="P13" s="5">
        <v>0.29720833333333341</v>
      </c>
      <c r="Q13" s="5">
        <v>5.207250000000001</v>
      </c>
      <c r="R13" s="5">
        <f t="shared" si="4"/>
        <v>48.742548252465859</v>
      </c>
      <c r="S13" s="6">
        <v>0.75125000000000008</v>
      </c>
      <c r="T13" s="6">
        <v>66.458333333333343</v>
      </c>
      <c r="U13" s="5">
        <f t="shared" si="5"/>
        <v>3.9057083333333331</v>
      </c>
      <c r="V13" s="5"/>
    </row>
    <row r="14" spans="1:22" x14ac:dyDescent="0.25">
      <c r="A14" s="7">
        <v>4</v>
      </c>
      <c r="B14" s="5">
        <v>8582.0758333333342</v>
      </c>
      <c r="C14" s="5">
        <f t="shared" si="0"/>
        <v>37.768093730167507</v>
      </c>
      <c r="D14" s="5">
        <v>0.6040137499999999</v>
      </c>
      <c r="E14" s="5">
        <v>1.529166666666667E-2</v>
      </c>
      <c r="F14" s="5">
        <f t="shared" si="1"/>
        <v>1.0398333333333336E-2</v>
      </c>
      <c r="G14" s="5">
        <f t="shared" si="2"/>
        <v>4.281666666666668E-3</v>
      </c>
      <c r="H14" s="5">
        <f t="shared" si="3"/>
        <v>6.1166666666666683E-4</v>
      </c>
      <c r="I14" s="5">
        <v>0.32783333333333331</v>
      </c>
      <c r="J14" s="5">
        <v>2.1833333333333343E-2</v>
      </c>
      <c r="K14" s="5">
        <v>2.133333333333334E-2</v>
      </c>
      <c r="L14" s="5">
        <v>6.2500000000000029E-3</v>
      </c>
      <c r="M14" s="5">
        <v>4.458333333333335E-3</v>
      </c>
      <c r="N14" s="5">
        <v>3.9307500000000015</v>
      </c>
      <c r="O14" s="5">
        <v>90.071374999999975</v>
      </c>
      <c r="P14" s="5">
        <v>0.25524999999999998</v>
      </c>
      <c r="Q14" s="5">
        <v>5.3452083333333329</v>
      </c>
      <c r="R14" s="5">
        <f t="shared" si="4"/>
        <v>48.596126358817678</v>
      </c>
      <c r="S14" s="6">
        <v>0.71666666666666679</v>
      </c>
      <c r="T14" s="6">
        <v>78.047916666666666</v>
      </c>
      <c r="U14" s="5">
        <f t="shared" si="5"/>
        <v>4.1860000000000017</v>
      </c>
      <c r="V14" s="5"/>
    </row>
    <row r="15" spans="1:22" x14ac:dyDescent="0.25">
      <c r="A15" s="7">
        <v>5</v>
      </c>
      <c r="B15" s="5">
        <v>8585.1224583333333</v>
      </c>
      <c r="C15" s="5">
        <f t="shared" si="0"/>
        <v>37.781501350980378</v>
      </c>
      <c r="D15" s="5">
        <v>0.6050008333333331</v>
      </c>
      <c r="E15" s="5">
        <v>1.5875000000000007E-2</v>
      </c>
      <c r="F15" s="5">
        <f t="shared" si="1"/>
        <v>1.0795000000000006E-2</v>
      </c>
      <c r="G15" s="5">
        <f t="shared" si="2"/>
        <v>4.4450000000000028E-3</v>
      </c>
      <c r="H15" s="5">
        <f t="shared" si="3"/>
        <v>6.3500000000000026E-4</v>
      </c>
      <c r="I15" s="5">
        <v>0.30275000000000002</v>
      </c>
      <c r="J15" s="5">
        <v>2.7500000000000014E-2</v>
      </c>
      <c r="K15" s="5">
        <v>2.5375000000000012E-2</v>
      </c>
      <c r="L15" s="5">
        <v>7.3750000000000031E-3</v>
      </c>
      <c r="M15" s="5">
        <v>5.1666666666666684E-3</v>
      </c>
      <c r="N15" s="5">
        <v>3.9752916666666667</v>
      </c>
      <c r="O15" s="5">
        <v>89.878750000000011</v>
      </c>
      <c r="P15" s="5">
        <v>0.27137499999999998</v>
      </c>
      <c r="Q15" s="5">
        <v>5.490708333333334</v>
      </c>
      <c r="R15" s="5">
        <f t="shared" si="4"/>
        <v>48.573704381023319</v>
      </c>
      <c r="S15" s="6">
        <v>0.69333333333333336</v>
      </c>
      <c r="T15" s="6">
        <v>96.131666666666675</v>
      </c>
      <c r="U15" s="5">
        <f t="shared" si="5"/>
        <v>4.246666666666667</v>
      </c>
      <c r="V15" s="5"/>
    </row>
    <row r="16" spans="1:22" x14ac:dyDescent="0.25">
      <c r="A16" s="7">
        <v>6</v>
      </c>
      <c r="B16" s="5">
        <v>8578.073416666668</v>
      </c>
      <c r="C16" s="5">
        <f t="shared" si="0"/>
        <v>37.750479850874257</v>
      </c>
      <c r="D16" s="5">
        <v>0.6046062499999999</v>
      </c>
      <c r="E16" s="5">
        <v>1.5958333333333338E-2</v>
      </c>
      <c r="F16" s="5">
        <f t="shared" si="1"/>
        <v>1.0851666666666671E-2</v>
      </c>
      <c r="G16" s="5">
        <f t="shared" si="2"/>
        <v>4.4683333333333354E-3</v>
      </c>
      <c r="H16" s="5">
        <f t="shared" si="3"/>
        <v>6.3833333333333353E-4</v>
      </c>
      <c r="I16" s="5">
        <v>0.27412500000000001</v>
      </c>
      <c r="J16" s="5">
        <v>2.275000000000001E-2</v>
      </c>
      <c r="K16" s="5">
        <v>2.208333333333334E-2</v>
      </c>
      <c r="L16" s="5">
        <v>6.7500000000000017E-3</v>
      </c>
      <c r="M16" s="5">
        <v>4.9583333333333346E-3</v>
      </c>
      <c r="N16" s="5">
        <v>3.925875</v>
      </c>
      <c r="O16" s="5">
        <v>89.951000000000008</v>
      </c>
      <c r="P16" s="5">
        <v>0.30100000000000005</v>
      </c>
      <c r="Q16" s="5">
        <v>5.4754166666666677</v>
      </c>
      <c r="R16" s="5">
        <f t="shared" si="4"/>
        <v>48.549656354454321</v>
      </c>
      <c r="S16" s="6">
        <v>0.65916666666666668</v>
      </c>
      <c r="T16" s="6">
        <v>88.295833333333306</v>
      </c>
      <c r="U16" s="5">
        <f t="shared" si="5"/>
        <v>4.2268749999999997</v>
      </c>
      <c r="V16" s="5"/>
    </row>
    <row r="17" spans="1:22" x14ac:dyDescent="0.25">
      <c r="A17" s="7">
        <v>7</v>
      </c>
      <c r="B17" s="5">
        <v>8625.2235416666663</v>
      </c>
      <c r="C17" s="5">
        <f t="shared" si="0"/>
        <v>37.957978639625622</v>
      </c>
      <c r="D17" s="5">
        <v>0.60347583333333332</v>
      </c>
      <c r="E17" s="5">
        <v>1.3750000000000004E-2</v>
      </c>
      <c r="F17" s="5">
        <f t="shared" si="1"/>
        <v>9.3500000000000024E-3</v>
      </c>
      <c r="G17" s="5">
        <f t="shared" si="2"/>
        <v>3.8500000000000014E-3</v>
      </c>
      <c r="H17" s="5">
        <f t="shared" si="3"/>
        <v>5.5000000000000014E-4</v>
      </c>
      <c r="I17" s="5">
        <v>0.30566666666666664</v>
      </c>
      <c r="J17" s="5">
        <v>1.9833333333333342E-2</v>
      </c>
      <c r="K17" s="5">
        <v>1.9208333333333341E-2</v>
      </c>
      <c r="L17" s="5">
        <v>5.4166666666666695E-3</v>
      </c>
      <c r="M17" s="5">
        <v>3.9583333333333354E-3</v>
      </c>
      <c r="N17" s="5">
        <v>3.4762500000000003</v>
      </c>
      <c r="O17" s="5">
        <v>90.244250000000008</v>
      </c>
      <c r="P17" s="5">
        <v>0.29262499999999997</v>
      </c>
      <c r="Q17" s="5">
        <v>5.6193333333333326</v>
      </c>
      <c r="R17" s="5">
        <f t="shared" si="4"/>
        <v>48.862213333100605</v>
      </c>
      <c r="S17" s="6">
        <v>0.68166666666666675</v>
      </c>
      <c r="T17" s="6">
        <v>88.682500000000005</v>
      </c>
      <c r="U17" s="5">
        <f t="shared" si="5"/>
        <v>3.7688750000000004</v>
      </c>
      <c r="V17" s="5"/>
    </row>
    <row r="18" spans="1:22" x14ac:dyDescent="0.25">
      <c r="A18" s="7">
        <v>8</v>
      </c>
      <c r="B18" s="5">
        <v>8646.2575000000015</v>
      </c>
      <c r="C18" s="5">
        <f t="shared" si="0"/>
        <v>38.050545114832509</v>
      </c>
      <c r="D18" s="5">
        <v>0.60307500000000003</v>
      </c>
      <c r="E18" s="5">
        <v>1.2791666666666673E-2</v>
      </c>
      <c r="F18" s="5">
        <f t="shared" si="1"/>
        <v>8.6983333333333392E-3</v>
      </c>
      <c r="G18" s="5">
        <f t="shared" si="2"/>
        <v>3.5816666666666688E-3</v>
      </c>
      <c r="H18" s="5">
        <f t="shared" si="3"/>
        <v>5.11666666666667E-4</v>
      </c>
      <c r="I18" s="5">
        <v>0.36287500000000006</v>
      </c>
      <c r="J18" s="5">
        <v>2.6708333333333348E-2</v>
      </c>
      <c r="K18" s="5">
        <v>2.8791666666666677E-2</v>
      </c>
      <c r="L18" s="5">
        <v>6.6250000000000033E-3</v>
      </c>
      <c r="M18" s="5">
        <v>4.5000000000000014E-3</v>
      </c>
      <c r="N18" s="5">
        <v>3.3073333333333341</v>
      </c>
      <c r="O18" s="5">
        <v>90.436458333333334</v>
      </c>
      <c r="P18" s="5">
        <v>0.28300000000000003</v>
      </c>
      <c r="Q18" s="5">
        <v>5.5305000000000009</v>
      </c>
      <c r="R18" s="5">
        <f t="shared" si="4"/>
        <v>48.997646503768614</v>
      </c>
      <c r="S18" s="6">
        <v>0.67</v>
      </c>
      <c r="T18" s="6">
        <v>70.587500000000006</v>
      </c>
      <c r="U18" s="5">
        <f t="shared" si="5"/>
        <v>3.590333333333334</v>
      </c>
      <c r="V18" s="5"/>
    </row>
    <row r="19" spans="1:22" x14ac:dyDescent="0.25">
      <c r="A19" s="7">
        <v>9</v>
      </c>
      <c r="B19" s="5">
        <v>8615.465708333335</v>
      </c>
      <c r="C19" s="5">
        <f t="shared" si="0"/>
        <v>37.915036259356135</v>
      </c>
      <c r="D19" s="5">
        <v>0.60217624999999997</v>
      </c>
      <c r="E19" s="5">
        <v>1.2833333333333341E-2</v>
      </c>
      <c r="F19" s="5">
        <f t="shared" si="1"/>
        <v>8.7266666666666725E-3</v>
      </c>
      <c r="G19" s="5">
        <f t="shared" si="2"/>
        <v>3.5933333333333355E-3</v>
      </c>
      <c r="H19" s="5">
        <f t="shared" si="3"/>
        <v>5.1333333333333363E-4</v>
      </c>
      <c r="I19" s="5">
        <v>0.35500000000000004</v>
      </c>
      <c r="J19" s="5">
        <v>3.0875000000000014E-2</v>
      </c>
      <c r="K19" s="5">
        <v>2.8541666666666684E-2</v>
      </c>
      <c r="L19" s="5">
        <v>6.125000000000002E-3</v>
      </c>
      <c r="M19" s="5">
        <v>4.1250000000000011E-3</v>
      </c>
      <c r="N19" s="5">
        <v>3.4728333333333339</v>
      </c>
      <c r="O19" s="5">
        <v>90.580833333333359</v>
      </c>
      <c r="P19" s="5">
        <v>0.27204166666666668</v>
      </c>
      <c r="Q19" s="5">
        <v>5.2368750000000004</v>
      </c>
      <c r="R19" s="5">
        <f t="shared" si="4"/>
        <v>48.859572666154762</v>
      </c>
      <c r="S19" s="6">
        <v>0.67132115364074707</v>
      </c>
      <c r="T19" s="8">
        <v>70.169442176818848</v>
      </c>
      <c r="U19" s="5">
        <f t="shared" si="5"/>
        <v>3.7448750000000004</v>
      </c>
      <c r="V19" s="5"/>
    </row>
    <row r="20" spans="1:22" x14ac:dyDescent="0.25">
      <c r="A20" s="7">
        <v>10</v>
      </c>
      <c r="B20" s="5">
        <v>8631.8353750000024</v>
      </c>
      <c r="C20" s="5">
        <f t="shared" si="0"/>
        <v>37.987076068489138</v>
      </c>
      <c r="D20" s="5">
        <v>0.60175000000000001</v>
      </c>
      <c r="E20" s="5">
        <v>1.3958333333333342E-2</v>
      </c>
      <c r="F20" s="5">
        <f t="shared" si="1"/>
        <v>9.4916666666666726E-3</v>
      </c>
      <c r="G20" s="5">
        <f t="shared" si="2"/>
        <v>3.9083333333333357E-3</v>
      </c>
      <c r="H20" s="5">
        <f t="shared" si="3"/>
        <v>5.5833333333333364E-4</v>
      </c>
      <c r="I20" s="5">
        <v>0.37500000000000006</v>
      </c>
      <c r="J20" s="5">
        <v>2.9500000000000012E-2</v>
      </c>
      <c r="K20" s="5">
        <v>2.8083333333333349E-2</v>
      </c>
      <c r="L20" s="5">
        <v>5.5000000000000014E-3</v>
      </c>
      <c r="M20" s="5">
        <v>3.8333333333333344E-3</v>
      </c>
      <c r="N20" s="5">
        <v>3.2948749999999993</v>
      </c>
      <c r="O20" s="5">
        <v>90.731750000000019</v>
      </c>
      <c r="P20" s="5">
        <v>0.28937499999999999</v>
      </c>
      <c r="Q20" s="5">
        <v>5.2279999999999998</v>
      </c>
      <c r="R20" s="5">
        <f t="shared" si="4"/>
        <v>48.969742117926963</v>
      </c>
      <c r="S20" s="6">
        <v>0.67132115364074707</v>
      </c>
      <c r="T20" s="6">
        <v>66.19123760859172</v>
      </c>
      <c r="U20" s="5">
        <f t="shared" si="5"/>
        <v>3.5842499999999995</v>
      </c>
      <c r="V20" s="5"/>
    </row>
    <row r="21" spans="1:22" x14ac:dyDescent="0.25">
      <c r="A21" s="7">
        <v>11</v>
      </c>
      <c r="B21" s="5">
        <v>8613.3667916666654</v>
      </c>
      <c r="C21" s="5">
        <f t="shared" si="0"/>
        <v>37.905799323801368</v>
      </c>
      <c r="D21" s="5">
        <v>0.60144875000000009</v>
      </c>
      <c r="E21" s="5">
        <v>1.4125000000000004E-2</v>
      </c>
      <c r="F21" s="5">
        <f t="shared" si="1"/>
        <v>9.6050000000000042E-3</v>
      </c>
      <c r="G21" s="5">
        <f t="shared" si="2"/>
        <v>3.955000000000001E-3</v>
      </c>
      <c r="H21" s="5">
        <f t="shared" si="3"/>
        <v>5.6500000000000018E-4</v>
      </c>
      <c r="I21" s="5">
        <v>0.33695833333333342</v>
      </c>
      <c r="J21" s="5">
        <v>2.8750000000000015E-2</v>
      </c>
      <c r="K21" s="5">
        <v>2.6916666666666676E-2</v>
      </c>
      <c r="L21" s="5">
        <v>5.7083333333333361E-3</v>
      </c>
      <c r="M21" s="5">
        <v>4.0416666666666682E-3</v>
      </c>
      <c r="N21" s="5">
        <v>3.3220833333333331</v>
      </c>
      <c r="O21" s="5">
        <v>90.793291666666676</v>
      </c>
      <c r="P21" s="5">
        <v>0.33387499999999992</v>
      </c>
      <c r="Q21" s="5">
        <v>5.1342500000000006</v>
      </c>
      <c r="R21" s="5">
        <f t="shared" si="4"/>
        <v>48.877203039622763</v>
      </c>
      <c r="S21" s="6">
        <v>0.6769154965877533</v>
      </c>
      <c r="T21" s="6">
        <v>69.053886413574219</v>
      </c>
      <c r="U21" s="5">
        <f t="shared" si="5"/>
        <v>3.655958333333333</v>
      </c>
      <c r="V21" s="5"/>
    </row>
    <row r="22" spans="1:22" x14ac:dyDescent="0.25">
      <c r="A22" s="7">
        <v>12</v>
      </c>
      <c r="B22" s="5">
        <v>8619.4839583333342</v>
      </c>
      <c r="C22" s="5">
        <f t="shared" si="0"/>
        <v>37.932719818156883</v>
      </c>
      <c r="D22" s="5">
        <v>0.60255083333333348</v>
      </c>
      <c r="E22" s="5">
        <v>1.4333333333333337E-2</v>
      </c>
      <c r="F22" s="5">
        <f t="shared" si="1"/>
        <v>9.7466666666666691E-3</v>
      </c>
      <c r="G22" s="5">
        <f t="shared" si="2"/>
        <v>4.0133333333333349E-3</v>
      </c>
      <c r="H22" s="5">
        <f t="shared" si="3"/>
        <v>5.7333333333333346E-4</v>
      </c>
      <c r="I22" s="5">
        <v>0.36387500000000012</v>
      </c>
      <c r="J22" s="5">
        <v>3.0666666666666686E-2</v>
      </c>
      <c r="K22" s="5">
        <v>2.7583333333333349E-2</v>
      </c>
      <c r="L22" s="5">
        <v>5.5000000000000014E-3</v>
      </c>
      <c r="M22" s="5">
        <v>3.8333333333333349E-3</v>
      </c>
      <c r="N22" s="5">
        <v>3.4033333333333342</v>
      </c>
      <c r="O22" s="5">
        <v>90.570791666666665</v>
      </c>
      <c r="P22" s="5">
        <v>0.31937499999999996</v>
      </c>
      <c r="Q22" s="5">
        <v>5.2609583333333347</v>
      </c>
      <c r="R22" s="5">
        <f t="shared" si="4"/>
        <v>48.867164222141859</v>
      </c>
      <c r="S22" s="6">
        <v>0.6769154965877533</v>
      </c>
      <c r="T22" s="6">
        <v>70.667293548583984</v>
      </c>
      <c r="U22" s="5">
        <f t="shared" si="5"/>
        <v>3.7227083333333342</v>
      </c>
      <c r="V22" s="5"/>
    </row>
    <row r="23" spans="1:22" x14ac:dyDescent="0.25">
      <c r="A23" s="7">
        <v>13</v>
      </c>
      <c r="B23" s="5">
        <v>8603.5617500000008</v>
      </c>
      <c r="C23" s="5">
        <f t="shared" si="0"/>
        <v>37.862649188579255</v>
      </c>
      <c r="D23" s="5">
        <v>0.60494499999999995</v>
      </c>
      <c r="E23" s="5">
        <v>1.3375000000000003E-2</v>
      </c>
      <c r="F23" s="5">
        <f t="shared" si="1"/>
        <v>9.0950000000000024E-3</v>
      </c>
      <c r="G23" s="5">
        <f t="shared" si="2"/>
        <v>3.7450000000000014E-3</v>
      </c>
      <c r="H23" s="5">
        <f t="shared" si="3"/>
        <v>5.350000000000001E-4</v>
      </c>
      <c r="I23" s="5">
        <v>0.373</v>
      </c>
      <c r="J23" s="5">
        <v>2.9541666666666685E-2</v>
      </c>
      <c r="K23" s="5">
        <v>2.6666666666666682E-2</v>
      </c>
      <c r="L23" s="5">
        <v>4.5416666666666687E-3</v>
      </c>
      <c r="M23" s="5">
        <v>3.2083333333333343E-3</v>
      </c>
      <c r="N23" s="5">
        <v>3.8137916666666674</v>
      </c>
      <c r="O23" s="5">
        <v>89.9679583333333</v>
      </c>
      <c r="P23" s="5">
        <v>0.27270833333333339</v>
      </c>
      <c r="Q23" s="5">
        <v>5.4951666666666661</v>
      </c>
      <c r="R23" s="5">
        <f t="shared" si="4"/>
        <v>48.680278235542026</v>
      </c>
      <c r="S23" s="6">
        <v>0.68166666666666675</v>
      </c>
      <c r="T23" s="6">
        <v>74.293750000000003</v>
      </c>
      <c r="U23" s="5">
        <f t="shared" si="5"/>
        <v>4.0865000000000009</v>
      </c>
      <c r="V23" s="5"/>
    </row>
    <row r="24" spans="1:22" x14ac:dyDescent="0.25">
      <c r="A24" s="7">
        <v>14</v>
      </c>
      <c r="B24" s="5">
        <v>8593.2913750000007</v>
      </c>
      <c r="C24" s="5">
        <f t="shared" si="0"/>
        <v>37.817451209305126</v>
      </c>
      <c r="D24" s="5">
        <v>0.60516416666666673</v>
      </c>
      <c r="E24" s="5">
        <v>1.466666666666667E-2</v>
      </c>
      <c r="F24" s="5">
        <f t="shared" si="1"/>
        <v>9.9733333333333358E-3</v>
      </c>
      <c r="G24" s="5">
        <f t="shared" si="2"/>
        <v>4.1066666666666682E-3</v>
      </c>
      <c r="H24" s="5">
        <f t="shared" si="3"/>
        <v>5.8666666666666676E-4</v>
      </c>
      <c r="I24" s="5">
        <v>0.34508333333333335</v>
      </c>
      <c r="J24" s="5">
        <v>2.7208333333333345E-2</v>
      </c>
      <c r="K24" s="5">
        <v>2.441666666666668E-2</v>
      </c>
      <c r="L24" s="5">
        <v>4.8750000000000026E-3</v>
      </c>
      <c r="M24" s="5">
        <v>3.4583333333333341E-3</v>
      </c>
      <c r="N24" s="5">
        <v>3.860583333333333</v>
      </c>
      <c r="O24" s="5">
        <v>89.92220833333333</v>
      </c>
      <c r="P24" s="5">
        <v>0.3105416666666666</v>
      </c>
      <c r="Q24" s="5">
        <v>5.4870416666666673</v>
      </c>
      <c r="R24" s="5">
        <f t="shared" si="4"/>
        <v>48.613361555235471</v>
      </c>
      <c r="S24" s="6">
        <v>0.67</v>
      </c>
      <c r="T24" s="6">
        <v>75.383333333333326</v>
      </c>
      <c r="U24" s="5">
        <f t="shared" si="5"/>
        <v>4.171125</v>
      </c>
      <c r="V24" s="5"/>
    </row>
    <row r="25" spans="1:22" x14ac:dyDescent="0.25">
      <c r="A25" s="7">
        <v>15</v>
      </c>
      <c r="B25" s="5">
        <v>8611.633958333332</v>
      </c>
      <c r="C25" s="5">
        <f t="shared" si="0"/>
        <v>37.898173451806869</v>
      </c>
      <c r="D25" s="5">
        <v>0.6050329166666667</v>
      </c>
      <c r="E25" s="5">
        <v>1.3250000000000005E-2</v>
      </c>
      <c r="F25" s="5">
        <f t="shared" si="1"/>
        <v>9.0100000000000041E-3</v>
      </c>
      <c r="G25" s="5">
        <f t="shared" si="2"/>
        <v>3.7100000000000015E-3</v>
      </c>
      <c r="H25" s="5">
        <f t="shared" si="3"/>
        <v>5.300000000000002E-4</v>
      </c>
      <c r="I25" s="5">
        <v>0.36029166666666668</v>
      </c>
      <c r="J25" s="5">
        <v>2.7250000000000014E-2</v>
      </c>
      <c r="K25" s="5">
        <v>2.5291666666666674E-2</v>
      </c>
      <c r="L25" s="5">
        <v>4.8750000000000017E-3</v>
      </c>
      <c r="M25" s="5">
        <v>3.4583333333333345E-3</v>
      </c>
      <c r="N25" s="5">
        <v>3.7278750000000009</v>
      </c>
      <c r="O25" s="5">
        <v>89.985500000000002</v>
      </c>
      <c r="P25" s="5">
        <v>0.31554166666666666</v>
      </c>
      <c r="Q25" s="5">
        <v>5.5367500000000005</v>
      </c>
      <c r="R25" s="5">
        <f t="shared" si="4"/>
        <v>48.722411748439463</v>
      </c>
      <c r="S25" s="6">
        <v>0.67</v>
      </c>
      <c r="T25" s="6">
        <v>76.203750000000014</v>
      </c>
      <c r="U25" s="5">
        <f t="shared" si="5"/>
        <v>4.0434166666666673</v>
      </c>
      <c r="V25" s="5"/>
    </row>
    <row r="26" spans="1:22" x14ac:dyDescent="0.25">
      <c r="A26" s="7">
        <v>16</v>
      </c>
      <c r="B26" s="5">
        <v>8642.903208333335</v>
      </c>
      <c r="C26" s="5">
        <f t="shared" si="0"/>
        <v>38.035783511168631</v>
      </c>
      <c r="D26" s="5">
        <v>0.60558000000000001</v>
      </c>
      <c r="E26" s="5">
        <v>1.4125000000000006E-2</v>
      </c>
      <c r="F26" s="5">
        <f t="shared" si="1"/>
        <v>9.6050000000000042E-3</v>
      </c>
      <c r="G26" s="5">
        <f t="shared" si="2"/>
        <v>3.9550000000000019E-3</v>
      </c>
      <c r="H26" s="5">
        <f t="shared" si="3"/>
        <v>5.6500000000000029E-4</v>
      </c>
      <c r="I26" s="5">
        <v>0.40958333333333335</v>
      </c>
      <c r="J26" s="5">
        <v>3.2000000000000015E-2</v>
      </c>
      <c r="K26" s="5">
        <v>2.9541666666666678E-2</v>
      </c>
      <c r="L26" s="5">
        <v>5.5833333333333351E-3</v>
      </c>
      <c r="M26" s="5">
        <v>3.8333333333333344E-3</v>
      </c>
      <c r="N26" s="5">
        <v>3.5771666666666664</v>
      </c>
      <c r="O26" s="5">
        <v>89.971375000000009</v>
      </c>
      <c r="P26" s="5">
        <v>0.31487499999999996</v>
      </c>
      <c r="Q26" s="5">
        <v>5.6420416666666675</v>
      </c>
      <c r="R26" s="5">
        <f t="shared" si="4"/>
        <v>48.877232217419881</v>
      </c>
      <c r="S26" s="6">
        <v>0.67</v>
      </c>
      <c r="T26" s="6">
        <v>60.207916666666677</v>
      </c>
      <c r="U26" s="5">
        <f t="shared" si="5"/>
        <v>3.8920416666666662</v>
      </c>
      <c r="V26" s="5"/>
    </row>
    <row r="27" spans="1:22" x14ac:dyDescent="0.25">
      <c r="A27" s="7">
        <v>17</v>
      </c>
      <c r="B27" s="5">
        <v>8641.5032916666696</v>
      </c>
      <c r="C27" s="5">
        <f t="shared" si="0"/>
        <v>38.029622742502887</v>
      </c>
      <c r="D27" s="5">
        <v>0.60351083333333333</v>
      </c>
      <c r="E27" s="5">
        <v>1.3958333333333338E-2</v>
      </c>
      <c r="F27" s="5">
        <f t="shared" si="1"/>
        <v>9.4916666666666708E-3</v>
      </c>
      <c r="G27" s="5">
        <f t="shared" si="2"/>
        <v>3.9083333333333348E-3</v>
      </c>
      <c r="H27" s="5">
        <f t="shared" si="3"/>
        <v>5.5833333333333353E-4</v>
      </c>
      <c r="I27" s="5">
        <v>0.3841666666666666</v>
      </c>
      <c r="J27" s="5">
        <v>3.0958333333333348E-2</v>
      </c>
      <c r="K27" s="5">
        <v>2.8041666666666677E-2</v>
      </c>
      <c r="L27" s="5">
        <v>5.2916666666666693E-3</v>
      </c>
      <c r="M27" s="5">
        <v>3.7500000000000016E-3</v>
      </c>
      <c r="N27" s="5">
        <v>3.4004583333333329</v>
      </c>
      <c r="O27" s="5">
        <v>90.373874999999984</v>
      </c>
      <c r="P27" s="5">
        <v>0.29883333333333328</v>
      </c>
      <c r="Q27" s="5">
        <v>5.46075</v>
      </c>
      <c r="R27" s="5">
        <f t="shared" si="4"/>
        <v>48.953019172408169</v>
      </c>
      <c r="S27" s="6">
        <v>0.67</v>
      </c>
      <c r="T27" s="8">
        <v>54.59791666666667</v>
      </c>
      <c r="U27" s="5">
        <f t="shared" si="5"/>
        <v>3.6992916666666664</v>
      </c>
      <c r="V27" s="5"/>
    </row>
    <row r="28" spans="1:22" x14ac:dyDescent="0.25">
      <c r="A28" s="7">
        <v>18</v>
      </c>
      <c r="B28" s="5">
        <v>8637.4194166666657</v>
      </c>
      <c r="C28" s="5">
        <f t="shared" si="0"/>
        <v>38.011650380480248</v>
      </c>
      <c r="D28" s="5">
        <v>0.60545208333333334</v>
      </c>
      <c r="E28" s="5">
        <v>1.3458333333333341E-2</v>
      </c>
      <c r="F28" s="5">
        <f t="shared" si="1"/>
        <v>9.1516666666666725E-3</v>
      </c>
      <c r="G28" s="5">
        <f t="shared" si="2"/>
        <v>3.7683333333333358E-3</v>
      </c>
      <c r="H28" s="5">
        <f t="shared" si="3"/>
        <v>5.383333333333337E-4</v>
      </c>
      <c r="I28" s="5">
        <v>0.38658333333333333</v>
      </c>
      <c r="J28" s="5">
        <v>2.6958333333333348E-2</v>
      </c>
      <c r="K28" s="5">
        <v>2.4208333333333346E-2</v>
      </c>
      <c r="L28" s="5">
        <v>4.583333333333336E-3</v>
      </c>
      <c r="M28" s="5">
        <v>3.0000000000000014E-3</v>
      </c>
      <c r="N28" s="5">
        <v>3.6397499999999998</v>
      </c>
      <c r="O28" s="5">
        <v>89.896249999999995</v>
      </c>
      <c r="P28" s="5">
        <v>0.27437500000000004</v>
      </c>
      <c r="Q28" s="5">
        <v>5.7307083333333324</v>
      </c>
      <c r="R28" s="5">
        <f t="shared" si="4"/>
        <v>48.851380062244722</v>
      </c>
      <c r="S28" s="6">
        <v>0.69333333333333347</v>
      </c>
      <c r="T28" s="6">
        <v>52.658333333333331</v>
      </c>
      <c r="U28" s="5">
        <f t="shared" si="5"/>
        <v>3.9141249999999999</v>
      </c>
      <c r="V28" s="5"/>
    </row>
    <row r="29" spans="1:22" x14ac:dyDescent="0.25">
      <c r="A29" s="7">
        <v>19</v>
      </c>
      <c r="B29" s="5">
        <v>8641.9973333333346</v>
      </c>
      <c r="C29" s="5">
        <f t="shared" si="0"/>
        <v>38.031796926504008</v>
      </c>
      <c r="D29" s="5">
        <v>0.60756333333333334</v>
      </c>
      <c r="E29" s="5">
        <v>1.4916666666666674E-2</v>
      </c>
      <c r="F29" s="5">
        <f t="shared" si="1"/>
        <v>1.0143333333333339E-2</v>
      </c>
      <c r="G29" s="5">
        <f t="shared" si="2"/>
        <v>4.1766666666666688E-3</v>
      </c>
      <c r="H29" s="5">
        <f t="shared" si="3"/>
        <v>5.96666666666667E-4</v>
      </c>
      <c r="I29" s="5">
        <v>0.45699999999999991</v>
      </c>
      <c r="J29" s="5">
        <v>3.3166666666666685E-2</v>
      </c>
      <c r="K29" s="5">
        <v>2.9541666666666685E-2</v>
      </c>
      <c r="L29" s="5">
        <v>5.4583333333333359E-3</v>
      </c>
      <c r="M29" s="5">
        <v>4.0000000000000018E-3</v>
      </c>
      <c r="N29" s="5">
        <v>3.8121250000000004</v>
      </c>
      <c r="O29" s="5">
        <v>89.537124999999989</v>
      </c>
      <c r="P29" s="5">
        <v>0.26933333333333331</v>
      </c>
      <c r="Q29" s="5">
        <v>5.8375416666666666</v>
      </c>
      <c r="R29" s="5">
        <f t="shared" si="4"/>
        <v>48.792274917684018</v>
      </c>
      <c r="S29" s="6">
        <v>0.6758333333333334</v>
      </c>
      <c r="T29" s="6">
        <v>68.694166666666646</v>
      </c>
      <c r="U29" s="5">
        <f t="shared" si="5"/>
        <v>4.0814583333333339</v>
      </c>
      <c r="V29" s="5"/>
    </row>
    <row r="30" spans="1:22" x14ac:dyDescent="0.25">
      <c r="A30" s="7">
        <v>20</v>
      </c>
      <c r="B30" s="5">
        <v>8566.2970000000005</v>
      </c>
      <c r="C30" s="5">
        <f t="shared" si="0"/>
        <v>37.698654066867</v>
      </c>
      <c r="D30" s="5">
        <v>0.61388000000000009</v>
      </c>
      <c r="E30" s="5">
        <v>1.5666666666666672E-2</v>
      </c>
      <c r="F30" s="5">
        <f t="shared" si="1"/>
        <v>1.0653333333333338E-2</v>
      </c>
      <c r="G30" s="5">
        <f t="shared" si="2"/>
        <v>4.3866666666666689E-3</v>
      </c>
      <c r="H30" s="5">
        <f t="shared" si="3"/>
        <v>6.2666666666666686E-4</v>
      </c>
      <c r="I30" s="5">
        <v>0.49883333333333341</v>
      </c>
      <c r="J30" s="5">
        <v>2.195833333333334E-2</v>
      </c>
      <c r="K30" s="5">
        <v>2.5916666666666671E-2</v>
      </c>
      <c r="L30" s="5">
        <v>6.1666666666666684E-3</v>
      </c>
      <c r="M30" s="5">
        <v>4.9583333333333346E-3</v>
      </c>
      <c r="N30" s="5">
        <v>5.0449583333333328</v>
      </c>
      <c r="O30" s="5">
        <v>88.007833333333338</v>
      </c>
      <c r="P30" s="5">
        <v>0.20212500000000003</v>
      </c>
      <c r="Q30" s="5">
        <v>6.1714166666666657</v>
      </c>
      <c r="R30" s="5">
        <f t="shared" si="4"/>
        <v>48.115400256002388</v>
      </c>
      <c r="S30" s="6">
        <v>0.6992928683757782</v>
      </c>
      <c r="T30" s="6">
        <v>87.156328201293945</v>
      </c>
      <c r="U30" s="5">
        <f t="shared" si="5"/>
        <v>5.2470833333333324</v>
      </c>
      <c r="V30" s="5"/>
    </row>
    <row r="31" spans="1:22" x14ac:dyDescent="0.25">
      <c r="A31" s="7">
        <v>21</v>
      </c>
      <c r="B31" s="5">
        <v>8605.1337083333328</v>
      </c>
      <c r="C31" s="5">
        <f t="shared" si="0"/>
        <v>37.869567080104126</v>
      </c>
      <c r="D31" s="5">
        <v>0.61172208333333333</v>
      </c>
      <c r="E31" s="5">
        <v>1.7791666666666674E-2</v>
      </c>
      <c r="F31" s="5">
        <f t="shared" si="1"/>
        <v>1.2098333333333339E-2</v>
      </c>
      <c r="G31" s="5">
        <f t="shared" si="2"/>
        <v>4.981666666666669E-3</v>
      </c>
      <c r="H31" s="5">
        <f t="shared" si="3"/>
        <v>7.1166666666666698E-4</v>
      </c>
      <c r="I31" s="5">
        <v>0.45141666666666663</v>
      </c>
      <c r="J31" s="5">
        <v>3.333333333333334E-2</v>
      </c>
      <c r="K31" s="5">
        <v>3.5666666666666687E-2</v>
      </c>
      <c r="L31" s="5">
        <v>6.9583333333333346E-3</v>
      </c>
      <c r="M31" s="5">
        <v>6.0000000000000019E-3</v>
      </c>
      <c r="N31" s="5">
        <v>4.5584166666666661</v>
      </c>
      <c r="O31" s="5">
        <v>88.541333333333341</v>
      </c>
      <c r="P31" s="5">
        <v>0.20966666666666664</v>
      </c>
      <c r="Q31" s="5">
        <v>6.1394583333333337</v>
      </c>
      <c r="R31" s="5">
        <f t="shared" si="4"/>
        <v>48.418715168439185</v>
      </c>
      <c r="S31" s="6">
        <v>0.67099999999999982</v>
      </c>
      <c r="T31" s="6">
        <v>98.352083333333326</v>
      </c>
      <c r="U31" s="5">
        <f t="shared" si="5"/>
        <v>4.7680833333333323</v>
      </c>
      <c r="V31" s="5"/>
    </row>
    <row r="32" spans="1:22" x14ac:dyDescent="0.25">
      <c r="A32" s="7">
        <v>22</v>
      </c>
      <c r="B32" s="5">
        <v>8588.7724166666667</v>
      </c>
      <c r="C32" s="5">
        <f t="shared" si="0"/>
        <v>37.797564127763252</v>
      </c>
      <c r="D32" s="5">
        <v>0.60962250000000007</v>
      </c>
      <c r="E32" s="5">
        <v>1.5833333333333335E-2</v>
      </c>
      <c r="F32" s="5">
        <f t="shared" si="1"/>
        <v>1.0766666666666669E-2</v>
      </c>
      <c r="G32" s="5">
        <f t="shared" si="2"/>
        <v>4.4333333333333343E-3</v>
      </c>
      <c r="H32" s="5">
        <f t="shared" si="3"/>
        <v>6.333333333333334E-4</v>
      </c>
      <c r="I32" s="5">
        <v>0.4594583333333333</v>
      </c>
      <c r="J32" s="5">
        <v>4.200000000000001E-2</v>
      </c>
      <c r="K32" s="5">
        <v>3.5000000000000017E-2</v>
      </c>
      <c r="L32" s="5">
        <v>5.4166666666666677E-3</v>
      </c>
      <c r="M32" s="5">
        <v>4.5416666666666687E-3</v>
      </c>
      <c r="N32" s="5">
        <v>4.4731250000000005</v>
      </c>
      <c r="O32" s="5">
        <v>89.007000000000005</v>
      </c>
      <c r="P32" s="5">
        <v>0.22316666666666671</v>
      </c>
      <c r="Q32" s="5">
        <v>5.7340000000000018</v>
      </c>
      <c r="R32" s="5">
        <f t="shared" si="4"/>
        <v>48.409803380960788</v>
      </c>
      <c r="S32" s="6">
        <v>0.68837499999999985</v>
      </c>
      <c r="T32" s="6">
        <v>80.817916666666648</v>
      </c>
      <c r="U32" s="5">
        <f t="shared" si="5"/>
        <v>4.6962916666666672</v>
      </c>
      <c r="V32" s="5"/>
    </row>
    <row r="33" spans="1:22" x14ac:dyDescent="0.25">
      <c r="A33" s="7">
        <v>23</v>
      </c>
      <c r="B33" s="5">
        <v>8635.7995416666672</v>
      </c>
      <c r="C33" s="5">
        <f t="shared" si="0"/>
        <v>38.004521616761629</v>
      </c>
      <c r="D33" s="5">
        <v>0.60514458333333321</v>
      </c>
      <c r="E33" s="5">
        <v>1.4458333333333339E-2</v>
      </c>
      <c r="F33" s="5">
        <f t="shared" si="1"/>
        <v>9.8316666666666708E-3</v>
      </c>
      <c r="G33" s="5">
        <f t="shared" si="2"/>
        <v>4.0483333333333352E-3</v>
      </c>
      <c r="H33" s="5">
        <f t="shared" si="3"/>
        <v>5.7833333333333359E-4</v>
      </c>
      <c r="I33" s="5">
        <v>0.3828333333333333</v>
      </c>
      <c r="J33" s="5">
        <v>2.7666666666666676E-2</v>
      </c>
      <c r="K33" s="5">
        <v>2.3041666666666672E-2</v>
      </c>
      <c r="L33" s="5">
        <v>4.6250000000000024E-3</v>
      </c>
      <c r="M33" s="5">
        <v>3.1666666666666679E-3</v>
      </c>
      <c r="N33" s="5">
        <v>3.7461666666666669</v>
      </c>
      <c r="O33" s="5">
        <v>89.879458333333318</v>
      </c>
      <c r="P33" s="5">
        <v>0.21058333333333334</v>
      </c>
      <c r="Q33" s="5">
        <v>5.708333333333333</v>
      </c>
      <c r="R33" s="5">
        <f t="shared" si="4"/>
        <v>48.854626239149965</v>
      </c>
      <c r="S33" s="6">
        <v>0.67</v>
      </c>
      <c r="T33" s="6">
        <v>80.144999999999996</v>
      </c>
      <c r="U33" s="5">
        <f t="shared" si="5"/>
        <v>3.9567500000000004</v>
      </c>
      <c r="V33" s="5"/>
    </row>
    <row r="34" spans="1:22" x14ac:dyDescent="0.25">
      <c r="A34" s="7">
        <v>24</v>
      </c>
      <c r="B34" s="5">
        <v>8710.1540416666667</v>
      </c>
      <c r="C34" s="5">
        <f t="shared" si="0"/>
        <v>38.331741718261128</v>
      </c>
      <c r="D34" s="5">
        <v>0.60829208333333329</v>
      </c>
      <c r="E34" s="5">
        <v>1.4833333333333339E-2</v>
      </c>
      <c r="F34" s="5">
        <f t="shared" si="1"/>
        <v>1.0086666666666671E-2</v>
      </c>
      <c r="G34" s="5">
        <f t="shared" si="2"/>
        <v>4.1533333333333353E-3</v>
      </c>
      <c r="H34" s="5">
        <f t="shared" si="3"/>
        <v>5.9333333333333362E-4</v>
      </c>
      <c r="I34" s="5">
        <v>0.47962500000000002</v>
      </c>
      <c r="J34" s="5">
        <v>3.0541666666666675E-2</v>
      </c>
      <c r="K34" s="5">
        <v>3.0416666666666675E-2</v>
      </c>
      <c r="L34" s="5">
        <v>6.6250000000000024E-3</v>
      </c>
      <c r="M34" s="5">
        <v>4.916666666666669E-3</v>
      </c>
      <c r="N34" s="5">
        <v>3.5170833333333338</v>
      </c>
      <c r="O34" s="5">
        <v>89.391333333333321</v>
      </c>
      <c r="P34" s="5">
        <v>0.19962500000000005</v>
      </c>
      <c r="Q34" s="5">
        <v>6.3245833333333339</v>
      </c>
      <c r="R34" s="5">
        <f t="shared" si="4"/>
        <v>49.147617655141673</v>
      </c>
      <c r="S34" s="6">
        <v>0.68166666666666675</v>
      </c>
      <c r="T34" s="6">
        <v>117.82916666666669</v>
      </c>
      <c r="U34" s="5">
        <f t="shared" si="5"/>
        <v>3.7167083333333339</v>
      </c>
      <c r="V34" s="5"/>
    </row>
    <row r="35" spans="1:22" x14ac:dyDescent="0.25">
      <c r="A35" s="7">
        <v>25</v>
      </c>
      <c r="B35" s="5">
        <v>8686.3039166666676</v>
      </c>
      <c r="C35" s="5">
        <f t="shared" si="0"/>
        <v>38.226781825809752</v>
      </c>
      <c r="D35" s="5">
        <v>0.60938666666666663</v>
      </c>
      <c r="E35" s="5">
        <v>1.7375000000000008E-2</v>
      </c>
      <c r="F35" s="5">
        <f t="shared" si="1"/>
        <v>1.1815000000000006E-2</v>
      </c>
      <c r="G35" s="5">
        <f t="shared" si="2"/>
        <v>4.865000000000003E-3</v>
      </c>
      <c r="H35" s="5">
        <f t="shared" si="3"/>
        <v>6.9500000000000031E-4</v>
      </c>
      <c r="I35" s="5">
        <v>0.40650000000000008</v>
      </c>
      <c r="J35" s="5">
        <v>2.5333333333333343E-2</v>
      </c>
      <c r="K35" s="5">
        <v>2.7458333333333345E-2</v>
      </c>
      <c r="L35" s="5">
        <v>7.1666666666666693E-3</v>
      </c>
      <c r="M35" s="5">
        <v>5.8750000000000017E-3</v>
      </c>
      <c r="N35" s="5">
        <v>3.8725000000000001</v>
      </c>
      <c r="O35" s="5">
        <v>88.984375000000014</v>
      </c>
      <c r="P35" s="5">
        <v>0.14649999999999999</v>
      </c>
      <c r="Q35" s="5">
        <v>6.5069166666666662</v>
      </c>
      <c r="R35" s="5">
        <f t="shared" si="4"/>
        <v>48.969003236549916</v>
      </c>
      <c r="S35" s="6">
        <v>0.67132115364074707</v>
      </c>
      <c r="T35" s="6">
        <v>87.345328739711221</v>
      </c>
      <c r="U35" s="5">
        <f t="shared" si="5"/>
        <v>4.0190000000000001</v>
      </c>
      <c r="V35" s="5"/>
    </row>
    <row r="36" spans="1:22" x14ac:dyDescent="0.25">
      <c r="A36" s="7">
        <v>26</v>
      </c>
      <c r="B36" s="5">
        <v>8688.2245416666665</v>
      </c>
      <c r="C36" s="5">
        <f t="shared" si="0"/>
        <v>38.235234133436627</v>
      </c>
      <c r="D36" s="5">
        <v>0.61074166666666685</v>
      </c>
      <c r="E36" s="5">
        <v>1.7541666666666674E-2</v>
      </c>
      <c r="F36" s="5">
        <f t="shared" si="1"/>
        <v>1.1928333333333339E-2</v>
      </c>
      <c r="G36" s="5">
        <f t="shared" si="2"/>
        <v>4.9116666666666692E-3</v>
      </c>
      <c r="H36" s="5">
        <f t="shared" si="3"/>
        <v>7.0166666666666695E-4</v>
      </c>
      <c r="I36" s="5">
        <v>0.4386666666666667</v>
      </c>
      <c r="J36" s="5">
        <v>2.3125000000000007E-2</v>
      </c>
      <c r="K36" s="5">
        <v>2.300000000000001E-2</v>
      </c>
      <c r="L36" s="5">
        <v>6.4583333333333359E-3</v>
      </c>
      <c r="M36" s="5">
        <v>5.0416666666666691E-3</v>
      </c>
      <c r="N36" s="5">
        <v>4.0173750000000004</v>
      </c>
      <c r="O36" s="5">
        <v>88.676958333333346</v>
      </c>
      <c r="P36" s="5">
        <v>0.12337499999999997</v>
      </c>
      <c r="Q36" s="5">
        <v>6.6687500000000002</v>
      </c>
      <c r="R36" s="5">
        <f t="shared" si="4"/>
        <v>48.925466913762683</v>
      </c>
      <c r="S36" s="6">
        <v>0.6769154965877533</v>
      </c>
      <c r="T36" s="6">
        <v>87.852398236592606</v>
      </c>
      <c r="U36" s="5">
        <f t="shared" si="5"/>
        <v>4.1407500000000006</v>
      </c>
      <c r="V36" s="5"/>
    </row>
    <row r="37" spans="1:22" x14ac:dyDescent="0.25">
      <c r="A37" s="7">
        <v>27</v>
      </c>
      <c r="B37" s="5">
        <v>8674.8592916666657</v>
      </c>
      <c r="C37" s="5">
        <f t="shared" si="0"/>
        <v>38.176416194218874</v>
      </c>
      <c r="D37" s="5">
        <v>0.60509750000000007</v>
      </c>
      <c r="E37" s="5">
        <v>1.8000000000000009E-2</v>
      </c>
      <c r="F37" s="5">
        <f t="shared" si="1"/>
        <v>1.2240000000000008E-2</v>
      </c>
      <c r="G37" s="5">
        <f t="shared" si="2"/>
        <v>5.0400000000000028E-3</v>
      </c>
      <c r="H37" s="5">
        <f t="shared" si="3"/>
        <v>7.2000000000000037E-4</v>
      </c>
      <c r="I37" s="5">
        <v>0.36737500000000006</v>
      </c>
      <c r="J37" s="5">
        <v>2.2583333333333341E-2</v>
      </c>
      <c r="K37" s="5">
        <v>1.9666666666666673E-2</v>
      </c>
      <c r="L37" s="5">
        <v>5.5416666666666696E-3</v>
      </c>
      <c r="M37" s="5">
        <v>3.8750000000000017E-3</v>
      </c>
      <c r="N37" s="5">
        <v>3.5275416666666666</v>
      </c>
      <c r="O37" s="5">
        <v>89.856041666666655</v>
      </c>
      <c r="P37" s="5">
        <v>0.15533333333333332</v>
      </c>
      <c r="Q37" s="5">
        <v>6.0245416666666678</v>
      </c>
      <c r="R37" s="5">
        <f t="shared" si="4"/>
        <v>49.077505153015721</v>
      </c>
      <c r="S37" s="6">
        <v>0.67</v>
      </c>
      <c r="T37" s="6">
        <v>96.600833333333313</v>
      </c>
      <c r="U37" s="5">
        <f t="shared" si="5"/>
        <v>3.6828750000000001</v>
      </c>
      <c r="V37" s="5"/>
    </row>
    <row r="38" spans="1:22" x14ac:dyDescent="0.25">
      <c r="A38" s="7">
        <v>28</v>
      </c>
      <c r="B38" s="5">
        <v>8662.6041250000017</v>
      </c>
      <c r="C38" s="5">
        <f t="shared" si="0"/>
        <v>38.122483521945384</v>
      </c>
      <c r="D38" s="5">
        <v>0.60404083333333325</v>
      </c>
      <c r="E38" s="5">
        <v>1.7125000000000005E-2</v>
      </c>
      <c r="F38" s="5">
        <f t="shared" si="1"/>
        <v>1.1645000000000004E-2</v>
      </c>
      <c r="G38" s="5">
        <f t="shared" si="2"/>
        <v>4.7950000000000015E-3</v>
      </c>
      <c r="H38" s="5">
        <f t="shared" si="3"/>
        <v>6.8500000000000017E-4</v>
      </c>
      <c r="I38" s="5">
        <v>0.3778333333333333</v>
      </c>
      <c r="J38" s="5">
        <v>2.2583333333333341E-2</v>
      </c>
      <c r="K38" s="5">
        <v>1.9250000000000007E-2</v>
      </c>
      <c r="L38" s="5">
        <v>5.5833333333333351E-3</v>
      </c>
      <c r="M38" s="5">
        <v>3.4583333333333345E-3</v>
      </c>
      <c r="N38" s="5">
        <v>3.456208333333334</v>
      </c>
      <c r="O38" s="5">
        <v>90.12</v>
      </c>
      <c r="P38" s="5">
        <v>0.18820833333333334</v>
      </c>
      <c r="Q38" s="5">
        <v>5.790333333333332</v>
      </c>
      <c r="R38" s="5">
        <f t="shared" si="4"/>
        <v>49.051019269291466</v>
      </c>
      <c r="S38" s="6">
        <v>0.67</v>
      </c>
      <c r="T38" s="6">
        <v>85.450416666666669</v>
      </c>
      <c r="U38" s="5">
        <f t="shared" si="5"/>
        <v>3.6444166666666673</v>
      </c>
      <c r="V38" s="5"/>
    </row>
    <row r="39" spans="1:22" x14ac:dyDescent="0.25">
      <c r="A39" s="7">
        <v>29</v>
      </c>
      <c r="B39" s="5">
        <v>8645.994583333335</v>
      </c>
      <c r="C39" s="5">
        <f t="shared" si="0"/>
        <v>38.049388068273757</v>
      </c>
      <c r="D39" s="5">
        <v>0.60402291666666663</v>
      </c>
      <c r="E39" s="5">
        <v>1.8291666666666675E-2</v>
      </c>
      <c r="F39" s="5">
        <f t="shared" si="1"/>
        <v>1.2438333333333339E-2</v>
      </c>
      <c r="G39" s="5">
        <f t="shared" si="2"/>
        <v>5.1216666666666693E-3</v>
      </c>
      <c r="H39" s="5">
        <f t="shared" si="3"/>
        <v>7.3166666666666703E-4</v>
      </c>
      <c r="I39" s="5">
        <v>0.37691666666666657</v>
      </c>
      <c r="J39" s="5">
        <v>2.6583333333333348E-2</v>
      </c>
      <c r="K39" s="5">
        <v>2.233333333333334E-2</v>
      </c>
      <c r="L39" s="5">
        <v>5.8750000000000017E-3</v>
      </c>
      <c r="M39" s="5">
        <v>3.7083333333333347E-3</v>
      </c>
      <c r="N39" s="5">
        <v>3.5600416666666663</v>
      </c>
      <c r="O39" s="5">
        <v>90.142333333333355</v>
      </c>
      <c r="P39" s="5">
        <v>0.20270833333333335</v>
      </c>
      <c r="Q39" s="5">
        <v>5.6417499999999992</v>
      </c>
      <c r="R39" s="5">
        <f t="shared" si="4"/>
        <v>48.957695693161114</v>
      </c>
      <c r="S39" s="6">
        <v>0.67</v>
      </c>
      <c r="T39" s="6">
        <v>83.902499999999989</v>
      </c>
      <c r="U39" s="5">
        <f t="shared" si="5"/>
        <v>3.7627499999999996</v>
      </c>
      <c r="V39" s="5"/>
    </row>
    <row r="40" spans="1:22" x14ac:dyDescent="0.25">
      <c r="A40" s="7">
        <v>30</v>
      </c>
      <c r="B40" s="5">
        <v>8716.5407083333321</v>
      </c>
      <c r="C40" s="5">
        <f t="shared" si="0"/>
        <v>38.359848231181118</v>
      </c>
      <c r="D40" s="5">
        <v>0.60602791666666667</v>
      </c>
      <c r="E40" s="5">
        <v>1.4708333333333342E-2</v>
      </c>
      <c r="F40" s="5">
        <f t="shared" si="1"/>
        <v>1.0001666666666674E-2</v>
      </c>
      <c r="G40" s="5">
        <f t="shared" si="2"/>
        <v>4.1183333333333358E-3</v>
      </c>
      <c r="H40" s="5">
        <f t="shared" si="3"/>
        <v>5.8833333333333372E-4</v>
      </c>
      <c r="I40" s="5">
        <v>0.44166666666666671</v>
      </c>
      <c r="J40" s="5">
        <v>3.0916666666666686E-2</v>
      </c>
      <c r="K40" s="5">
        <v>2.5458333333333343E-2</v>
      </c>
      <c r="L40" s="5">
        <v>5.1250000000000019E-3</v>
      </c>
      <c r="M40" s="5">
        <v>3.0833333333333342E-3</v>
      </c>
      <c r="N40" s="5">
        <v>3.2781249999999997</v>
      </c>
      <c r="O40" s="5">
        <v>89.830041666666659</v>
      </c>
      <c r="P40" s="5">
        <v>0.19487499999999999</v>
      </c>
      <c r="Q40" s="5">
        <v>6.1757916666666679</v>
      </c>
      <c r="R40" s="5">
        <f t="shared" si="4"/>
        <v>49.275446136289581</v>
      </c>
      <c r="S40" s="6">
        <v>0.67099999999999982</v>
      </c>
      <c r="T40" s="6">
        <v>87.55416666666666</v>
      </c>
      <c r="U40" s="5">
        <f t="shared" si="5"/>
        <v>3.4729999999999999</v>
      </c>
      <c r="V40" s="5"/>
    </row>
    <row r="41" spans="1:22" x14ac:dyDescent="0.25">
      <c r="A41" s="7">
        <v>31</v>
      </c>
      <c r="B41" s="5"/>
      <c r="C41" s="5">
        <f t="shared" si="0"/>
        <v>0</v>
      </c>
      <c r="D41" s="5"/>
      <c r="E41" s="5"/>
      <c r="F41" s="5">
        <f t="shared" si="1"/>
        <v>0</v>
      </c>
      <c r="G41" s="5">
        <f t="shared" si="2"/>
        <v>0</v>
      </c>
      <c r="H41" s="5">
        <f t="shared" si="3"/>
        <v>0</v>
      </c>
      <c r="I41" s="5"/>
      <c r="J41" s="5"/>
      <c r="K41" s="5"/>
      <c r="L41" s="5"/>
      <c r="M41" s="5"/>
      <c r="N41" s="5"/>
      <c r="O41" s="5"/>
      <c r="P41" s="5"/>
      <c r="Q41" s="5"/>
      <c r="R41" s="5" t="e">
        <f t="shared" si="4"/>
        <v>#DIV/0!</v>
      </c>
      <c r="S41" s="6"/>
      <c r="T41" s="6"/>
      <c r="U41" s="5">
        <f t="shared" si="5"/>
        <v>0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 2012</vt:lpstr>
      <vt:lpstr>'Sept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2015-06-10T18:16:29Z</cp:lastPrinted>
  <dcterms:created xsi:type="dcterms:W3CDTF">2014-06-09T18:46:00Z</dcterms:created>
  <dcterms:modified xsi:type="dcterms:W3CDTF">2015-06-10T18:16:32Z</dcterms:modified>
</cp:coreProperties>
</file>