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908"/>
  </bookViews>
  <sheets>
    <sheet name="Tamazunchale Promedios" sheetId="4" r:id="rId1"/>
    <sheet name="Tamazunchale Máximos" sheetId="5" r:id="rId2"/>
    <sheet name="Tamazunchale Mínimos" sheetId="6" r:id="rId3"/>
    <sheet name="Naranjos Promedios" sheetId="7" r:id="rId4"/>
    <sheet name="Naranjos Máximos" sheetId="8" r:id="rId5"/>
    <sheet name="Naranjos Mínimos" sheetId="9" r:id="rId6"/>
  </sheets>
  <definedNames>
    <definedName name="_xlnm.Print_Area" localSheetId="4">'Naranjos Máximos'!$A$1:$L$47</definedName>
    <definedName name="_xlnm.Print_Area" localSheetId="5">'Naranjos Mínimos'!$A$1:$L$47</definedName>
    <definedName name="_xlnm.Print_Area" localSheetId="3">'Naranjos Promedios'!$A$1:$O$51</definedName>
    <definedName name="_xlnm.Print_Area" localSheetId="1">'Tamazunchale Máximos'!$A$1:$L$48</definedName>
    <definedName name="_xlnm.Print_Area" localSheetId="2">'Tamazunchale Mínimos'!$A$1:$L$47</definedName>
    <definedName name="_xlnm.Print_Area" localSheetId="0">'Tamazunchale Promedios'!$A$1:$O$52</definedName>
    <definedName name="regiones" localSheetId="4">'Naranjos Máximos'!$M$4:$M$5</definedName>
    <definedName name="regiones" localSheetId="5">'Naranjos Mínimos'!$M$4:$M$5</definedName>
    <definedName name="regiones" localSheetId="1">'Tamazunchale Máximos'!$M$4:$M$5</definedName>
    <definedName name="regiones" localSheetId="2">'Tamazunchale Mínimos'!$M$4:$M$5</definedName>
    <definedName name="regiones">'Tamazunchale Promedios'!$Q$4:$Q$5</definedName>
  </definedNames>
  <calcPr calcId="152511"/>
</workbook>
</file>

<file path=xl/calcChain.xml><?xml version="1.0" encoding="utf-8"?>
<calcChain xmlns="http://schemas.openxmlformats.org/spreadsheetml/2006/main">
  <c r="K39" i="9" l="1"/>
  <c r="J39" i="9"/>
  <c r="I39" i="9"/>
  <c r="H39" i="9"/>
  <c r="G39" i="9"/>
  <c r="F39" i="9"/>
  <c r="E39" i="9"/>
  <c r="D39" i="9"/>
  <c r="C39" i="9"/>
  <c r="B39" i="9"/>
  <c r="K39" i="8"/>
  <c r="J39" i="8"/>
  <c r="I39" i="8"/>
  <c r="H39" i="8"/>
  <c r="G39" i="8"/>
  <c r="F39" i="8"/>
  <c r="E39" i="8"/>
  <c r="D39" i="8"/>
  <c r="C39" i="8"/>
  <c r="B39" i="8"/>
  <c r="K43" i="7"/>
  <c r="J43" i="7"/>
  <c r="I43" i="7"/>
  <c r="H43" i="7"/>
  <c r="G43" i="7"/>
  <c r="F43" i="7"/>
  <c r="E43" i="7"/>
  <c r="D43" i="7"/>
  <c r="C43" i="7"/>
  <c r="B43" i="7"/>
  <c r="K42" i="7"/>
  <c r="J42" i="7"/>
  <c r="I42" i="7"/>
  <c r="H42" i="7"/>
  <c r="G42" i="7"/>
  <c r="F42" i="7"/>
  <c r="E42" i="7"/>
  <c r="D42" i="7"/>
  <c r="C42" i="7"/>
  <c r="B42" i="7"/>
  <c r="K41" i="7"/>
  <c r="J41" i="7"/>
  <c r="I41" i="7"/>
  <c r="H41" i="7"/>
  <c r="G41" i="7"/>
  <c r="F41" i="7"/>
  <c r="E41" i="7"/>
  <c r="D41" i="7"/>
  <c r="C41" i="7"/>
  <c r="B41" i="7"/>
  <c r="K40" i="7"/>
  <c r="J40" i="7"/>
  <c r="I40" i="7"/>
  <c r="H40" i="7"/>
  <c r="G40" i="7"/>
  <c r="F40" i="7"/>
  <c r="E40" i="7"/>
  <c r="D40" i="7"/>
  <c r="C40" i="7"/>
  <c r="B40" i="7"/>
  <c r="K39" i="6"/>
  <c r="J39" i="6"/>
  <c r="I39" i="6"/>
  <c r="H39" i="6"/>
  <c r="G39" i="6"/>
  <c r="F39" i="6"/>
  <c r="E39" i="6"/>
  <c r="D39" i="6"/>
  <c r="C39" i="6"/>
  <c r="B39" i="6"/>
  <c r="K39" i="5"/>
  <c r="J39" i="5"/>
  <c r="I39" i="5"/>
  <c r="H39" i="5"/>
  <c r="G39" i="5"/>
  <c r="F39" i="5"/>
  <c r="E39" i="5"/>
  <c r="D39" i="5"/>
  <c r="C39" i="5"/>
  <c r="B39" i="5"/>
  <c r="K43" i="4"/>
  <c r="J43" i="4"/>
  <c r="I43" i="4"/>
  <c r="H43" i="4"/>
  <c r="G43" i="4"/>
  <c r="F43" i="4"/>
  <c r="E43" i="4"/>
  <c r="D43" i="4"/>
  <c r="C43" i="4"/>
  <c r="B43" i="4"/>
  <c r="K42" i="4"/>
  <c r="J42" i="4"/>
  <c r="I42" i="4"/>
  <c r="H42" i="4"/>
  <c r="G42" i="4"/>
  <c r="F42" i="4"/>
  <c r="E42" i="4"/>
  <c r="D42" i="4"/>
  <c r="C42" i="4"/>
  <c r="B42" i="4"/>
  <c r="K41" i="4"/>
  <c r="J41" i="4"/>
  <c r="I41" i="4"/>
  <c r="H41" i="4"/>
  <c r="G41" i="4"/>
  <c r="F41" i="4"/>
  <c r="E41" i="4"/>
  <c r="D41" i="4"/>
  <c r="C41" i="4"/>
  <c r="B41" i="4"/>
  <c r="K40" i="4"/>
  <c r="J40" i="4"/>
  <c r="I40" i="4"/>
  <c r="H40" i="4"/>
  <c r="G40" i="4"/>
  <c r="F40" i="4"/>
  <c r="E40" i="4"/>
  <c r="D40" i="4"/>
  <c r="C40" i="4"/>
  <c r="B40" i="4"/>
</calcChain>
</file>

<file path=xl/sharedStrings.xml><?xml version="1.0" encoding="utf-8"?>
<sst xmlns="http://schemas.openxmlformats.org/spreadsheetml/2006/main" count="144" uniqueCount="30">
  <si>
    <t>INFORME MENSUAL SOBRE LAS ESPECIFICACIONES DEL GAS NATURAL
(Valores promedio diarios)</t>
  </si>
  <si>
    <t>PERMISIONARIO:</t>
  </si>
  <si>
    <t>Transportadora de Gas Natural de la Huasteca S. de R.L. de C.V.             Permiso: G/160/TRA/2004</t>
  </si>
  <si>
    <t>PUNTO DE MEDICIÓN:</t>
  </si>
  <si>
    <t>Estación Tamazunchale - DMS</t>
  </si>
  <si>
    <t>ZONA DE MEDICIÓN:</t>
  </si>
  <si>
    <t>RESTO DEL PAÍS</t>
  </si>
  <si>
    <t>SUR</t>
  </si>
  <si>
    <t>FECHA:
(dd/mm/aa)</t>
  </si>
  <si>
    <t>Metano 
(% vol)</t>
  </si>
  <si>
    <t>Bióxido de Carbono
(% vol)</t>
  </si>
  <si>
    <t>Nitrógeno
(% vol)</t>
  </si>
  <si>
    <t>Total Inertes
(% vol)</t>
  </si>
  <si>
    <t>Etano
(% vol)</t>
  </si>
  <si>
    <r>
      <rPr>
        <b/>
        <sz val="8"/>
        <color indexed="8"/>
        <rFont val="Calibri"/>
        <family val="2"/>
      </rPr>
      <t>Temperatura</t>
    </r>
    <r>
      <rPr>
        <b/>
        <sz val="9"/>
        <color indexed="8"/>
        <rFont val="Calibri"/>
        <family val="2"/>
      </rPr>
      <t xml:space="preserve"> de Rocio
(K)</t>
    </r>
  </si>
  <si>
    <r>
      <t>Humedad
(mg/m</t>
    </r>
    <r>
      <rPr>
        <b/>
        <vertAlign val="superscript"/>
        <sz val="9"/>
        <color indexed="8"/>
        <rFont val="Calibri"/>
        <family val="2"/>
      </rPr>
      <t>3</t>
    </r>
    <r>
      <rPr>
        <b/>
        <sz val="9"/>
        <color indexed="8"/>
        <rFont val="Calibri"/>
        <family val="2"/>
      </rPr>
      <t>)</t>
    </r>
  </si>
  <si>
    <r>
      <t>Poder Calorífico
(MJ/m</t>
    </r>
    <r>
      <rPr>
        <b/>
        <vertAlign val="superscript"/>
        <sz val="9"/>
        <color indexed="8"/>
        <rFont val="Calibri"/>
        <family val="2"/>
      </rPr>
      <t>3</t>
    </r>
    <r>
      <rPr>
        <b/>
        <sz val="9"/>
        <color indexed="8"/>
        <rFont val="Calibri"/>
        <family val="2"/>
      </rPr>
      <t>)</t>
    </r>
  </si>
  <si>
    <r>
      <t>Índice Wobbe
(MJ/m</t>
    </r>
    <r>
      <rPr>
        <b/>
        <vertAlign val="superscript"/>
        <sz val="9"/>
        <color indexed="8"/>
        <rFont val="Calibri"/>
        <family val="2"/>
      </rPr>
      <t>3</t>
    </r>
    <r>
      <rPr>
        <b/>
        <sz val="9"/>
        <color indexed="8"/>
        <rFont val="Calibri"/>
        <family val="2"/>
      </rPr>
      <t>)</t>
    </r>
  </si>
  <si>
    <r>
      <t>Acido Sulfhídrico
(mg/m</t>
    </r>
    <r>
      <rPr>
        <b/>
        <vertAlign val="superscript"/>
        <sz val="9"/>
        <color indexed="8"/>
        <rFont val="Calibri"/>
        <family val="2"/>
      </rPr>
      <t>3</t>
    </r>
    <r>
      <rPr>
        <b/>
        <sz val="9"/>
        <color indexed="8"/>
        <rFont val="Calibri"/>
        <family val="2"/>
      </rPr>
      <t>)</t>
    </r>
  </si>
  <si>
    <r>
      <t>Azufre total*
(mg/m</t>
    </r>
    <r>
      <rPr>
        <b/>
        <vertAlign val="superscript"/>
        <sz val="9"/>
        <color indexed="8"/>
        <rFont val="Calibri"/>
        <family val="2"/>
      </rPr>
      <t>3</t>
    </r>
    <r>
      <rPr>
        <b/>
        <sz val="9"/>
        <color indexed="8"/>
        <rFont val="Calibri"/>
        <family val="2"/>
      </rPr>
      <t>)</t>
    </r>
  </si>
  <si>
    <t>Oxígeno*
(% vol)</t>
  </si>
  <si>
    <t>*/ Los valores trimestrales se deberán reportar en los meses de enero, abril, julio y octubre de cada año, respecto del trimestre inmediato anterior.</t>
  </si>
  <si>
    <t>Mínimo</t>
  </si>
  <si>
    <t>Promedio</t>
  </si>
  <si>
    <t>Máximo</t>
  </si>
  <si>
    <t>Desv. Est.</t>
  </si>
  <si>
    <t>Observaciones:</t>
  </si>
  <si>
    <t>INFORME MENSUAL SOBRE LAS ESPECIFICACIONES DEL GAS NATURAL
(Registros máximos diarios)</t>
  </si>
  <si>
    <t>INFORME MENSUAL SOBRE LAS ESPECIFICACIONES DEL GAS NATURAL
(Registros mínimos diarios)</t>
  </si>
  <si>
    <t>Estación Tamazunchale - RMS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</si>
</sst>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0_);_(* \(#,##0.000\);_(* &quot;-&quot;??_);_(@_)"/>
    <numFmt numFmtId="165" formatCode="0.0000"/>
  </numFmts>
  <fonts count="12" x14ac:knownFonts="1">
    <font>
      <sz val="11"/>
      <color theme="1"/>
      <name val="Calibri"/>
      <family val="2"/>
      <scheme val="minor"/>
    </font>
    <font>
      <b/>
      <sz val="12"/>
      <color indexed="8"/>
      <name val="Calibri"/>
      <family val="2"/>
    </font>
    <font>
      <b/>
      <sz val="11"/>
      <name val="Calibri"/>
      <family val="2"/>
    </font>
    <font>
      <b/>
      <sz val="11"/>
      <color indexed="8"/>
      <name val="Calibri"/>
      <family val="2"/>
    </font>
    <font>
      <sz val="11"/>
      <color indexed="9"/>
      <name val="Calibri"/>
      <family val="2"/>
    </font>
    <font>
      <b/>
      <sz val="9"/>
      <name val="Calibri"/>
      <family val="2"/>
    </font>
    <font>
      <b/>
      <sz val="9"/>
      <color indexed="8"/>
      <name val="Calibri"/>
      <family val="2"/>
    </font>
    <font>
      <sz val="11"/>
      <color indexed="8"/>
      <name val="Calibri"/>
      <family val="2"/>
    </font>
    <font>
      <b/>
      <sz val="8"/>
      <color indexed="8"/>
      <name val="Calibri"/>
      <family val="2"/>
    </font>
    <font>
      <b/>
      <vertAlign val="superscript"/>
      <sz val="9"/>
      <color indexed="8"/>
      <name val="Calibri"/>
      <family val="2"/>
    </font>
    <font>
      <sz val="9"/>
      <name val="Calibri"/>
      <family val="2"/>
    </font>
    <font>
      <sz val="9"/>
      <color indexed="8"/>
      <name val="Calibri"/>
      <family val="2"/>
    </font>
  </fonts>
  <fills count="7">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1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medium">
        <color indexed="64"/>
      </top>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right/>
      <top style="thick">
        <color indexed="64"/>
      </top>
      <bottom/>
      <diagonal/>
    </border>
  </borders>
  <cellStyleXfs count="2">
    <xf numFmtId="0" fontId="0" fillId="0" borderId="0"/>
    <xf numFmtId="43" fontId="7" fillId="0" borderId="0" applyFont="0" applyFill="0" applyBorder="0" applyAlignment="0" applyProtection="0"/>
  </cellStyleXfs>
  <cellXfs count="91">
    <xf numFmtId="0" fontId="0" fillId="0" borderId="0" xfId="0"/>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0" fillId="0" borderId="0" xfId="0" applyProtection="1"/>
    <xf numFmtId="0" fontId="4" fillId="0" borderId="0" xfId="0" applyFont="1" applyProtection="1">
      <protection hidden="1"/>
    </xf>
    <xf numFmtId="0" fontId="5" fillId="3"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64" fontId="6" fillId="2" borderId="6" xfId="1" applyNumberFormat="1"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14" fontId="10" fillId="0" borderId="7" xfId="0" applyNumberFormat="1" applyFont="1" applyFill="1" applyBorder="1" applyAlignment="1" applyProtection="1">
      <alignment horizontal="left"/>
      <protection locked="0"/>
    </xf>
    <xf numFmtId="165" fontId="11" fillId="0" borderId="8" xfId="1" applyNumberFormat="1" applyFont="1" applyFill="1" applyBorder="1" applyAlignment="1" applyProtection="1">
      <alignment horizontal="center" vertical="center"/>
      <protection locked="0"/>
    </xf>
    <xf numFmtId="165" fontId="10" fillId="0" borderId="9" xfId="1" applyNumberFormat="1" applyFont="1" applyFill="1" applyBorder="1" applyAlignment="1" applyProtection="1">
      <alignment horizontal="center" vertical="center"/>
    </xf>
    <xf numFmtId="165" fontId="11" fillId="0" borderId="10" xfId="1" applyNumberFormat="1" applyFont="1" applyFill="1" applyBorder="1" applyAlignment="1" applyProtection="1">
      <alignment horizontal="center" vertical="center"/>
      <protection locked="0"/>
    </xf>
    <xf numFmtId="165" fontId="11" fillId="0" borderId="11" xfId="1" applyNumberFormat="1" applyFont="1" applyBorder="1" applyAlignment="1" applyProtection="1">
      <alignment horizontal="center" vertical="center"/>
      <protection locked="0"/>
    </xf>
    <xf numFmtId="165" fontId="11" fillId="0" borderId="11" xfId="1" applyNumberFormat="1" applyFont="1" applyFill="1" applyBorder="1" applyAlignment="1" applyProtection="1">
      <alignment horizontal="center" vertical="center"/>
      <protection locked="0"/>
    </xf>
    <xf numFmtId="165" fontId="10" fillId="0" borderId="12" xfId="1" applyNumberFormat="1" applyFont="1" applyFill="1" applyBorder="1" applyAlignment="1" applyProtection="1">
      <alignment horizontal="center" vertical="center"/>
    </xf>
    <xf numFmtId="165" fontId="6" fillId="0" borderId="0" xfId="1" applyNumberFormat="1" applyFont="1" applyFill="1" applyBorder="1" applyAlignment="1" applyProtection="1">
      <alignment horizontal="center" vertical="center"/>
    </xf>
    <xf numFmtId="14" fontId="10" fillId="0" borderId="13" xfId="0" applyNumberFormat="1" applyFont="1" applyFill="1" applyBorder="1" applyAlignment="1" applyProtection="1">
      <alignment horizontal="left"/>
      <protection locked="0"/>
    </xf>
    <xf numFmtId="165" fontId="11" fillId="0" borderId="14" xfId="1" applyNumberFormat="1" applyFont="1" applyBorder="1" applyAlignment="1" applyProtection="1">
      <alignment horizontal="center" vertical="center"/>
      <protection locked="0"/>
    </xf>
    <xf numFmtId="0" fontId="0" fillId="0" borderId="0" xfId="0" applyProtection="1">
      <protection locked="0"/>
    </xf>
    <xf numFmtId="165" fontId="11" fillId="0" borderId="15" xfId="1" applyNumberFormat="1" applyFont="1" applyBorder="1" applyAlignment="1" applyProtection="1">
      <alignment horizontal="center" vertical="center"/>
      <protection locked="0"/>
    </xf>
    <xf numFmtId="165" fontId="11" fillId="0" borderId="15" xfId="1" applyNumberFormat="1" applyFont="1" applyFill="1" applyBorder="1" applyAlignment="1" applyProtection="1">
      <alignment horizontal="center" vertical="center"/>
      <protection locked="0"/>
    </xf>
    <xf numFmtId="0" fontId="6" fillId="0" borderId="0" xfId="0" applyFont="1" applyBorder="1" applyAlignment="1">
      <alignment vertical="center"/>
    </xf>
    <xf numFmtId="0" fontId="11" fillId="0" borderId="0" xfId="0" applyFont="1" applyBorder="1"/>
    <xf numFmtId="0" fontId="5" fillId="0" borderId="17" xfId="0" applyFont="1" applyFill="1" applyBorder="1"/>
    <xf numFmtId="165" fontId="11" fillId="0" borderId="18" xfId="0" applyNumberFormat="1" applyFont="1" applyBorder="1" applyProtection="1">
      <protection locked="0"/>
    </xf>
    <xf numFmtId="0" fontId="0" fillId="0" borderId="0" xfId="0" applyBorder="1" applyProtection="1">
      <protection locked="0"/>
    </xf>
    <xf numFmtId="0" fontId="5" fillId="0" borderId="19" xfId="0" applyFont="1" applyFill="1" applyBorder="1"/>
    <xf numFmtId="165" fontId="11" fillId="0" borderId="20" xfId="0" applyNumberFormat="1" applyFont="1" applyBorder="1" applyProtection="1">
      <protection locked="0"/>
    </xf>
    <xf numFmtId="0" fontId="5" fillId="0" borderId="21" xfId="0" applyFont="1" applyFill="1" applyBorder="1"/>
    <xf numFmtId="165" fontId="11" fillId="0" borderId="22" xfId="0" applyNumberFormat="1" applyFont="1" applyBorder="1" applyProtection="1">
      <protection locked="0"/>
    </xf>
    <xf numFmtId="0" fontId="5" fillId="0" borderId="23" xfId="0" applyFont="1" applyFill="1" applyBorder="1" applyAlignment="1">
      <alignment wrapText="1"/>
    </xf>
    <xf numFmtId="0" fontId="11" fillId="0" borderId="24" xfId="0" applyFont="1" applyBorder="1" applyProtection="1">
      <protection locked="0"/>
    </xf>
    <xf numFmtId="0" fontId="11" fillId="0" borderId="0" xfId="0" applyFont="1"/>
    <xf numFmtId="0" fontId="11" fillId="0" borderId="0" xfId="0" applyFont="1" applyBorder="1" applyAlignment="1" applyProtection="1">
      <alignment vertical="top" wrapText="1"/>
      <protection locked="0"/>
    </xf>
    <xf numFmtId="0" fontId="5" fillId="0" borderId="0" xfId="0" applyFont="1" applyFill="1" applyBorder="1"/>
    <xf numFmtId="0" fontId="6" fillId="5" borderId="6" xfId="0"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0" fontId="0" fillId="0" borderId="0" xfId="0" applyAlignment="1">
      <alignment wrapText="1"/>
    </xf>
    <xf numFmtId="165" fontId="11" fillId="0" borderId="35" xfId="1" applyNumberFormat="1" applyFont="1" applyBorder="1" applyAlignment="1" applyProtection="1">
      <alignment horizontal="center" vertical="center"/>
      <protection locked="0"/>
    </xf>
    <xf numFmtId="165" fontId="11" fillId="0" borderId="36" xfId="1" applyNumberFormat="1" applyFont="1" applyBorder="1" applyAlignment="1" applyProtection="1">
      <alignment horizontal="center" vertical="center"/>
      <protection locked="0"/>
    </xf>
    <xf numFmtId="165" fontId="11" fillId="0" borderId="36" xfId="1" applyNumberFormat="1" applyFont="1" applyFill="1" applyBorder="1" applyAlignment="1" applyProtection="1">
      <alignment horizontal="center" vertical="center"/>
      <protection locked="0"/>
    </xf>
    <xf numFmtId="0" fontId="11" fillId="0" borderId="37" xfId="0" applyFont="1" applyBorder="1"/>
    <xf numFmtId="0" fontId="5" fillId="0" borderId="23" xfId="0" applyFont="1" applyFill="1" applyBorder="1"/>
    <xf numFmtId="165" fontId="11" fillId="0" borderId="24" xfId="0" applyNumberFormat="1" applyFont="1" applyBorder="1" applyProtection="1">
      <protection locked="0"/>
    </xf>
    <xf numFmtId="0" fontId="6" fillId="6" borderId="6" xfId="0" applyFont="1" applyFill="1" applyBorder="1" applyAlignment="1">
      <alignment horizontal="center" vertical="center" wrapText="1"/>
    </xf>
    <xf numFmtId="164" fontId="6" fillId="6" borderId="6" xfId="1" applyNumberFormat="1" applyFont="1" applyFill="1" applyBorder="1" applyAlignment="1">
      <alignment horizontal="center" vertical="center" wrapText="1"/>
    </xf>
    <xf numFmtId="165" fontId="11" fillId="0" borderId="22" xfId="1" applyNumberFormat="1" applyFont="1" applyFill="1" applyBorder="1" applyAlignment="1" applyProtection="1">
      <alignment horizontal="center" vertical="center"/>
      <protection locked="0"/>
    </xf>
    <xf numFmtId="165" fontId="11" fillId="0" borderId="20" xfId="1" applyNumberFormat="1" applyFont="1" applyBorder="1" applyAlignment="1" applyProtection="1">
      <alignment horizontal="center" vertical="center"/>
      <protection locked="0"/>
    </xf>
    <xf numFmtId="0" fontId="6" fillId="0" borderId="16" xfId="0" applyFont="1" applyBorder="1" applyAlignment="1">
      <alignment horizontal="left" vertical="center"/>
    </xf>
    <xf numFmtId="0" fontId="6" fillId="2" borderId="25" xfId="0" applyFont="1" applyFill="1" applyBorder="1" applyAlignment="1" applyProtection="1">
      <alignment horizontal="left" vertical="top" wrapText="1"/>
      <protection locked="0"/>
    </xf>
    <xf numFmtId="0" fontId="6" fillId="2" borderId="26"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6" fillId="2" borderId="28"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6" fillId="2" borderId="29" xfId="0" applyFont="1" applyFill="1" applyBorder="1" applyAlignment="1" applyProtection="1">
      <alignment horizontal="left" vertical="top" wrapText="1"/>
      <protection locked="0"/>
    </xf>
    <xf numFmtId="0" fontId="6" fillId="2" borderId="30" xfId="0" applyFont="1" applyFill="1" applyBorder="1" applyAlignment="1" applyProtection="1">
      <alignment horizontal="left" vertical="top" wrapText="1"/>
      <protection locked="0"/>
    </xf>
    <xf numFmtId="0" fontId="6" fillId="2" borderId="31" xfId="0" applyFont="1" applyFill="1" applyBorder="1" applyAlignment="1" applyProtection="1">
      <alignment horizontal="left" vertical="top" wrapText="1"/>
      <protection locked="0"/>
    </xf>
    <xf numFmtId="0" fontId="1" fillId="2" borderId="1" xfId="0" applyFont="1" applyFill="1" applyBorder="1" applyAlignment="1">
      <alignment horizontal="center" vertical="center" wrapText="1"/>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5" borderId="25" xfId="0" applyFont="1" applyFill="1" applyBorder="1" applyAlignment="1" applyProtection="1">
      <alignment horizontal="justify" vertical="top" wrapText="1"/>
      <protection locked="0"/>
    </xf>
    <xf numFmtId="0" fontId="6" fillId="5" borderId="26" xfId="0" applyFont="1" applyFill="1" applyBorder="1" applyAlignment="1" applyProtection="1">
      <alignment horizontal="justify" vertical="top" wrapText="1"/>
      <protection locked="0"/>
    </xf>
    <xf numFmtId="0" fontId="6" fillId="5" borderId="27" xfId="0" applyFont="1" applyFill="1" applyBorder="1" applyAlignment="1" applyProtection="1">
      <alignment horizontal="justify" vertical="top" wrapText="1"/>
      <protection locked="0"/>
    </xf>
    <xf numFmtId="0" fontId="6" fillId="5" borderId="28" xfId="0" applyFont="1" applyFill="1" applyBorder="1" applyAlignment="1" applyProtection="1">
      <alignment horizontal="justify" vertical="top" wrapText="1"/>
      <protection locked="0"/>
    </xf>
    <xf numFmtId="0" fontId="6" fillId="5" borderId="0" xfId="0" applyFont="1" applyFill="1" applyBorder="1" applyAlignment="1" applyProtection="1">
      <alignment horizontal="justify" vertical="top" wrapText="1"/>
      <protection locked="0"/>
    </xf>
    <xf numFmtId="0" fontId="6" fillId="5" borderId="2" xfId="0" applyFont="1" applyFill="1" applyBorder="1" applyAlignment="1" applyProtection="1">
      <alignment horizontal="justify" vertical="top" wrapText="1"/>
      <protection locked="0"/>
    </xf>
    <xf numFmtId="0" fontId="6" fillId="5" borderId="29" xfId="0" applyFont="1" applyFill="1" applyBorder="1" applyAlignment="1" applyProtection="1">
      <alignment horizontal="justify" vertical="top" wrapText="1"/>
      <protection locked="0"/>
    </xf>
    <xf numFmtId="0" fontId="6" fillId="5" borderId="30" xfId="0" applyFont="1" applyFill="1" applyBorder="1" applyAlignment="1" applyProtection="1">
      <alignment horizontal="justify" vertical="top" wrapText="1"/>
      <protection locked="0"/>
    </xf>
    <xf numFmtId="0" fontId="6" fillId="5" borderId="31" xfId="0" applyFont="1" applyFill="1" applyBorder="1" applyAlignment="1" applyProtection="1">
      <alignment horizontal="justify" vertical="top" wrapText="1"/>
      <protection locked="0"/>
    </xf>
    <xf numFmtId="0" fontId="1" fillId="5" borderId="32" xfId="0" applyFont="1" applyFill="1" applyBorder="1" applyAlignment="1">
      <alignment horizontal="center" vertical="center" wrapText="1"/>
    </xf>
    <xf numFmtId="0" fontId="1" fillId="5" borderId="33" xfId="0" applyFont="1" applyFill="1" applyBorder="1" applyAlignment="1">
      <alignment horizontal="center" vertical="center"/>
    </xf>
    <xf numFmtId="0" fontId="1" fillId="5" borderId="34" xfId="0" applyFont="1" applyFill="1" applyBorder="1" applyAlignment="1">
      <alignment horizontal="center" vertical="center"/>
    </xf>
    <xf numFmtId="0" fontId="3" fillId="0" borderId="6" xfId="0" applyFont="1" applyBorder="1" applyAlignment="1" applyProtection="1">
      <alignment horizontal="center" vertical="center"/>
      <protection locked="0"/>
    </xf>
    <xf numFmtId="0" fontId="6" fillId="6" borderId="25" xfId="0" applyFont="1" applyFill="1" applyBorder="1" applyAlignment="1" applyProtection="1">
      <alignment horizontal="justify" vertical="top" wrapText="1"/>
      <protection locked="0"/>
    </xf>
    <xf numFmtId="0" fontId="6" fillId="6" borderId="26" xfId="0" applyFont="1" applyFill="1" applyBorder="1" applyAlignment="1" applyProtection="1">
      <alignment horizontal="justify" vertical="top" wrapText="1"/>
      <protection locked="0"/>
    </xf>
    <xf numFmtId="0" fontId="6" fillId="6" borderId="27" xfId="0" applyFont="1" applyFill="1" applyBorder="1" applyAlignment="1" applyProtection="1">
      <alignment horizontal="justify" vertical="top" wrapText="1"/>
      <protection locked="0"/>
    </xf>
    <xf numFmtId="0" fontId="6" fillId="6" borderId="28" xfId="0" applyFont="1" applyFill="1" applyBorder="1" applyAlignment="1" applyProtection="1">
      <alignment horizontal="justify" vertical="top" wrapText="1"/>
      <protection locked="0"/>
    </xf>
    <xf numFmtId="0" fontId="6" fillId="6" borderId="0" xfId="0" applyFont="1" applyFill="1" applyBorder="1" applyAlignment="1" applyProtection="1">
      <alignment horizontal="justify" vertical="top" wrapText="1"/>
      <protection locked="0"/>
    </xf>
    <xf numFmtId="0" fontId="6" fillId="6" borderId="2" xfId="0" applyFont="1" applyFill="1" applyBorder="1" applyAlignment="1" applyProtection="1">
      <alignment horizontal="justify" vertical="top" wrapText="1"/>
      <protection locked="0"/>
    </xf>
    <xf numFmtId="0" fontId="6" fillId="6" borderId="29" xfId="0" applyFont="1" applyFill="1" applyBorder="1" applyAlignment="1" applyProtection="1">
      <alignment horizontal="justify" vertical="top" wrapText="1"/>
      <protection locked="0"/>
    </xf>
    <xf numFmtId="0" fontId="6" fillId="6" borderId="30" xfId="0" applyFont="1" applyFill="1" applyBorder="1" applyAlignment="1" applyProtection="1">
      <alignment horizontal="justify" vertical="top" wrapText="1"/>
      <protection locked="0"/>
    </xf>
    <xf numFmtId="0" fontId="6" fillId="6" borderId="31" xfId="0" applyFont="1" applyFill="1" applyBorder="1" applyAlignment="1" applyProtection="1">
      <alignment horizontal="justify" vertical="top" wrapText="1"/>
      <protection locked="0"/>
    </xf>
    <xf numFmtId="0" fontId="1" fillId="6" borderId="32" xfId="0" applyFont="1" applyFill="1" applyBorder="1" applyAlignment="1">
      <alignment horizontal="center" vertical="center" wrapText="1"/>
    </xf>
    <xf numFmtId="0" fontId="1" fillId="6" borderId="33" xfId="0" applyFont="1" applyFill="1" applyBorder="1" applyAlignment="1">
      <alignment horizontal="center" vertical="center"/>
    </xf>
    <xf numFmtId="0" fontId="1" fillId="6" borderId="34" xfId="0" applyFont="1" applyFill="1" applyBorder="1" applyAlignment="1">
      <alignment horizontal="center" vertical="center"/>
    </xf>
  </cellXfs>
  <cellStyles count="2">
    <cellStyle name="Millares 2" xfId="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12</xdr:col>
      <xdr:colOff>657225</xdr:colOff>
      <xdr:row>0</xdr:row>
      <xdr:rowOff>19050</xdr:rowOff>
    </xdr:from>
    <xdr:to>
      <xdr:col>13</xdr:col>
      <xdr:colOff>685800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190500</xdr:colOff>
      <xdr:row>0</xdr:row>
      <xdr:rowOff>19050</xdr:rowOff>
    </xdr:from>
    <xdr:to>
      <xdr:col>11</xdr:col>
      <xdr:colOff>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190500</xdr:colOff>
      <xdr:row>0</xdr:row>
      <xdr:rowOff>9525</xdr:rowOff>
    </xdr:from>
    <xdr:to>
      <xdr:col>11</xdr:col>
      <xdr:colOff>0</xdr:colOff>
      <xdr:row>0</xdr:row>
      <xdr:rowOff>390525</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9525"/>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12</xdr:col>
      <xdr:colOff>657225</xdr:colOff>
      <xdr:row>0</xdr:row>
      <xdr:rowOff>19050</xdr:rowOff>
    </xdr:from>
    <xdr:to>
      <xdr:col>13</xdr:col>
      <xdr:colOff>685800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190500</xdr:colOff>
      <xdr:row>0</xdr:row>
      <xdr:rowOff>19050</xdr:rowOff>
    </xdr:from>
    <xdr:to>
      <xdr:col>11</xdr:col>
      <xdr:colOff>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190500</xdr:colOff>
      <xdr:row>0</xdr:row>
      <xdr:rowOff>9525</xdr:rowOff>
    </xdr:from>
    <xdr:to>
      <xdr:col>11</xdr:col>
      <xdr:colOff>0</xdr:colOff>
      <xdr:row>0</xdr:row>
      <xdr:rowOff>390525</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9525"/>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49"/>
  <sheetViews>
    <sheetView showGridLines="0" tabSelected="1" view="pageBreakPreview" zoomScale="60" zoomScaleNormal="100" workbookViewId="0">
      <selection activeCell="C26" sqref="C26"/>
    </sheetView>
  </sheetViews>
  <sheetFormatPr baseColWidth="10" defaultColWidth="11.42578125" defaultRowHeight="15" x14ac:dyDescent="0.25"/>
  <cols>
    <col min="1" max="1" width="12.140625" customWidth="1"/>
    <col min="2" max="11" width="10.42578125" customWidth="1"/>
    <col min="12" max="12" width="0.42578125" customWidth="1"/>
    <col min="13" max="14" width="10.42578125" customWidth="1"/>
    <col min="257" max="257" width="12.140625" customWidth="1"/>
    <col min="258" max="267" width="10.42578125" customWidth="1"/>
    <col min="268" max="268" width="0.42578125" customWidth="1"/>
    <col min="269" max="270" width="10.42578125" customWidth="1"/>
    <col min="513" max="513" width="12.140625" customWidth="1"/>
    <col min="514" max="523" width="10.42578125" customWidth="1"/>
    <col min="524" max="524" width="0.42578125" customWidth="1"/>
    <col min="525" max="526" width="10.42578125" customWidth="1"/>
    <col min="769" max="769" width="12.140625" customWidth="1"/>
    <col min="770" max="779" width="10.42578125" customWidth="1"/>
    <col min="780" max="780" width="0.42578125" customWidth="1"/>
    <col min="781" max="782" width="10.42578125" customWidth="1"/>
    <col min="1025" max="1025" width="12.140625" customWidth="1"/>
    <col min="1026" max="1035" width="10.42578125" customWidth="1"/>
    <col min="1036" max="1036" width="0.42578125" customWidth="1"/>
    <col min="1037" max="1038" width="10.42578125" customWidth="1"/>
    <col min="1281" max="1281" width="12.140625" customWidth="1"/>
    <col min="1282" max="1291" width="10.42578125" customWidth="1"/>
    <col min="1292" max="1292" width="0.42578125" customWidth="1"/>
    <col min="1293" max="1294" width="10.42578125" customWidth="1"/>
    <col min="1537" max="1537" width="12.140625" customWidth="1"/>
    <col min="1538" max="1547" width="10.42578125" customWidth="1"/>
    <col min="1548" max="1548" width="0.42578125" customWidth="1"/>
    <col min="1549" max="1550" width="10.42578125" customWidth="1"/>
    <col min="1793" max="1793" width="12.140625" customWidth="1"/>
    <col min="1794" max="1803" width="10.42578125" customWidth="1"/>
    <col min="1804" max="1804" width="0.42578125" customWidth="1"/>
    <col min="1805" max="1806" width="10.42578125" customWidth="1"/>
    <col min="2049" max="2049" width="12.140625" customWidth="1"/>
    <col min="2050" max="2059" width="10.42578125" customWidth="1"/>
    <col min="2060" max="2060" width="0.42578125" customWidth="1"/>
    <col min="2061" max="2062" width="10.42578125" customWidth="1"/>
    <col min="2305" max="2305" width="12.140625" customWidth="1"/>
    <col min="2306" max="2315" width="10.42578125" customWidth="1"/>
    <col min="2316" max="2316" width="0.42578125" customWidth="1"/>
    <col min="2317" max="2318" width="10.42578125" customWidth="1"/>
    <col min="2561" max="2561" width="12.140625" customWidth="1"/>
    <col min="2562" max="2571" width="10.42578125" customWidth="1"/>
    <col min="2572" max="2572" width="0.42578125" customWidth="1"/>
    <col min="2573" max="2574" width="10.42578125" customWidth="1"/>
    <col min="2817" max="2817" width="12.140625" customWidth="1"/>
    <col min="2818" max="2827" width="10.42578125" customWidth="1"/>
    <col min="2828" max="2828" width="0.42578125" customWidth="1"/>
    <col min="2829" max="2830" width="10.42578125" customWidth="1"/>
    <col min="3073" max="3073" width="12.140625" customWidth="1"/>
    <col min="3074" max="3083" width="10.42578125" customWidth="1"/>
    <col min="3084" max="3084" width="0.42578125" customWidth="1"/>
    <col min="3085" max="3086" width="10.42578125" customWidth="1"/>
    <col min="3329" max="3329" width="12.140625" customWidth="1"/>
    <col min="3330" max="3339" width="10.42578125" customWidth="1"/>
    <col min="3340" max="3340" width="0.42578125" customWidth="1"/>
    <col min="3341" max="3342" width="10.42578125" customWidth="1"/>
    <col min="3585" max="3585" width="12.140625" customWidth="1"/>
    <col min="3586" max="3595" width="10.42578125" customWidth="1"/>
    <col min="3596" max="3596" width="0.42578125" customWidth="1"/>
    <col min="3597" max="3598" width="10.42578125" customWidth="1"/>
    <col min="3841" max="3841" width="12.140625" customWidth="1"/>
    <col min="3842" max="3851" width="10.42578125" customWidth="1"/>
    <col min="3852" max="3852" width="0.42578125" customWidth="1"/>
    <col min="3853" max="3854" width="10.42578125" customWidth="1"/>
    <col min="4097" max="4097" width="12.140625" customWidth="1"/>
    <col min="4098" max="4107" width="10.42578125" customWidth="1"/>
    <col min="4108" max="4108" width="0.42578125" customWidth="1"/>
    <col min="4109" max="4110" width="10.42578125" customWidth="1"/>
    <col min="4353" max="4353" width="12.140625" customWidth="1"/>
    <col min="4354" max="4363" width="10.42578125" customWidth="1"/>
    <col min="4364" max="4364" width="0.42578125" customWidth="1"/>
    <col min="4365" max="4366" width="10.42578125" customWidth="1"/>
    <col min="4609" max="4609" width="12.140625" customWidth="1"/>
    <col min="4610" max="4619" width="10.42578125" customWidth="1"/>
    <col min="4620" max="4620" width="0.42578125" customWidth="1"/>
    <col min="4621" max="4622" width="10.42578125" customWidth="1"/>
    <col min="4865" max="4865" width="12.140625" customWidth="1"/>
    <col min="4866" max="4875" width="10.42578125" customWidth="1"/>
    <col min="4876" max="4876" width="0.42578125" customWidth="1"/>
    <col min="4877" max="4878" width="10.42578125" customWidth="1"/>
    <col min="5121" max="5121" width="12.140625" customWidth="1"/>
    <col min="5122" max="5131" width="10.42578125" customWidth="1"/>
    <col min="5132" max="5132" width="0.42578125" customWidth="1"/>
    <col min="5133" max="5134" width="10.42578125" customWidth="1"/>
    <col min="5377" max="5377" width="12.140625" customWidth="1"/>
    <col min="5378" max="5387" width="10.42578125" customWidth="1"/>
    <col min="5388" max="5388" width="0.42578125" customWidth="1"/>
    <col min="5389" max="5390" width="10.42578125" customWidth="1"/>
    <col min="5633" max="5633" width="12.140625" customWidth="1"/>
    <col min="5634" max="5643" width="10.42578125" customWidth="1"/>
    <col min="5644" max="5644" width="0.42578125" customWidth="1"/>
    <col min="5645" max="5646" width="10.42578125" customWidth="1"/>
    <col min="5889" max="5889" width="12.140625" customWidth="1"/>
    <col min="5890" max="5899" width="10.42578125" customWidth="1"/>
    <col min="5900" max="5900" width="0.42578125" customWidth="1"/>
    <col min="5901" max="5902" width="10.42578125" customWidth="1"/>
    <col min="6145" max="6145" width="12.140625" customWidth="1"/>
    <col min="6146" max="6155" width="10.42578125" customWidth="1"/>
    <col min="6156" max="6156" width="0.42578125" customWidth="1"/>
    <col min="6157" max="6158" width="10.42578125" customWidth="1"/>
    <col min="6401" max="6401" width="12.140625" customWidth="1"/>
    <col min="6402" max="6411" width="10.42578125" customWidth="1"/>
    <col min="6412" max="6412" width="0.42578125" customWidth="1"/>
    <col min="6413" max="6414" width="10.42578125" customWidth="1"/>
    <col min="6657" max="6657" width="12.140625" customWidth="1"/>
    <col min="6658" max="6667" width="10.42578125" customWidth="1"/>
    <col min="6668" max="6668" width="0.42578125" customWidth="1"/>
    <col min="6669" max="6670" width="10.42578125" customWidth="1"/>
    <col min="6913" max="6913" width="12.140625" customWidth="1"/>
    <col min="6914" max="6923" width="10.42578125" customWidth="1"/>
    <col min="6924" max="6924" width="0.42578125" customWidth="1"/>
    <col min="6925" max="6926" width="10.42578125" customWidth="1"/>
    <col min="7169" max="7169" width="12.140625" customWidth="1"/>
    <col min="7170" max="7179" width="10.42578125" customWidth="1"/>
    <col min="7180" max="7180" width="0.42578125" customWidth="1"/>
    <col min="7181" max="7182" width="10.42578125" customWidth="1"/>
    <col min="7425" max="7425" width="12.140625" customWidth="1"/>
    <col min="7426" max="7435" width="10.42578125" customWidth="1"/>
    <col min="7436" max="7436" width="0.42578125" customWidth="1"/>
    <col min="7437" max="7438" width="10.42578125" customWidth="1"/>
    <col min="7681" max="7681" width="12.140625" customWidth="1"/>
    <col min="7682" max="7691" width="10.42578125" customWidth="1"/>
    <col min="7692" max="7692" width="0.42578125" customWidth="1"/>
    <col min="7693" max="7694" width="10.42578125" customWidth="1"/>
    <col min="7937" max="7937" width="12.140625" customWidth="1"/>
    <col min="7938" max="7947" width="10.42578125" customWidth="1"/>
    <col min="7948" max="7948" width="0.42578125" customWidth="1"/>
    <col min="7949" max="7950" width="10.42578125" customWidth="1"/>
    <col min="8193" max="8193" width="12.140625" customWidth="1"/>
    <col min="8194" max="8203" width="10.42578125" customWidth="1"/>
    <col min="8204" max="8204" width="0.42578125" customWidth="1"/>
    <col min="8205" max="8206" width="10.42578125" customWidth="1"/>
    <col min="8449" max="8449" width="12.140625" customWidth="1"/>
    <col min="8450" max="8459" width="10.42578125" customWidth="1"/>
    <col min="8460" max="8460" width="0.42578125" customWidth="1"/>
    <col min="8461" max="8462" width="10.42578125" customWidth="1"/>
    <col min="8705" max="8705" width="12.140625" customWidth="1"/>
    <col min="8706" max="8715" width="10.42578125" customWidth="1"/>
    <col min="8716" max="8716" width="0.42578125" customWidth="1"/>
    <col min="8717" max="8718" width="10.42578125" customWidth="1"/>
    <col min="8961" max="8961" width="12.140625" customWidth="1"/>
    <col min="8962" max="8971" width="10.42578125" customWidth="1"/>
    <col min="8972" max="8972" width="0.42578125" customWidth="1"/>
    <col min="8973" max="8974" width="10.42578125" customWidth="1"/>
    <col min="9217" max="9217" width="12.140625" customWidth="1"/>
    <col min="9218" max="9227" width="10.42578125" customWidth="1"/>
    <col min="9228" max="9228" width="0.42578125" customWidth="1"/>
    <col min="9229" max="9230" width="10.42578125" customWidth="1"/>
    <col min="9473" max="9473" width="12.140625" customWidth="1"/>
    <col min="9474" max="9483" width="10.42578125" customWidth="1"/>
    <col min="9484" max="9484" width="0.42578125" customWidth="1"/>
    <col min="9485" max="9486" width="10.42578125" customWidth="1"/>
    <col min="9729" max="9729" width="12.140625" customWidth="1"/>
    <col min="9730" max="9739" width="10.42578125" customWidth="1"/>
    <col min="9740" max="9740" width="0.42578125" customWidth="1"/>
    <col min="9741" max="9742" width="10.42578125" customWidth="1"/>
    <col min="9985" max="9985" width="12.140625" customWidth="1"/>
    <col min="9986" max="9995" width="10.42578125" customWidth="1"/>
    <col min="9996" max="9996" width="0.42578125" customWidth="1"/>
    <col min="9997" max="9998" width="10.42578125" customWidth="1"/>
    <col min="10241" max="10241" width="12.140625" customWidth="1"/>
    <col min="10242" max="10251" width="10.42578125" customWidth="1"/>
    <col min="10252" max="10252" width="0.42578125" customWidth="1"/>
    <col min="10253" max="10254" width="10.42578125" customWidth="1"/>
    <col min="10497" max="10497" width="12.140625" customWidth="1"/>
    <col min="10498" max="10507" width="10.42578125" customWidth="1"/>
    <col min="10508" max="10508" width="0.42578125" customWidth="1"/>
    <col min="10509" max="10510" width="10.42578125" customWidth="1"/>
    <col min="10753" max="10753" width="12.140625" customWidth="1"/>
    <col min="10754" max="10763" width="10.42578125" customWidth="1"/>
    <col min="10764" max="10764" width="0.42578125" customWidth="1"/>
    <col min="10765" max="10766" width="10.42578125" customWidth="1"/>
    <col min="11009" max="11009" width="12.140625" customWidth="1"/>
    <col min="11010" max="11019" width="10.42578125" customWidth="1"/>
    <col min="11020" max="11020" width="0.42578125" customWidth="1"/>
    <col min="11021" max="11022" width="10.42578125" customWidth="1"/>
    <col min="11265" max="11265" width="12.140625" customWidth="1"/>
    <col min="11266" max="11275" width="10.42578125" customWidth="1"/>
    <col min="11276" max="11276" width="0.42578125" customWidth="1"/>
    <col min="11277" max="11278" width="10.42578125" customWidth="1"/>
    <col min="11521" max="11521" width="12.140625" customWidth="1"/>
    <col min="11522" max="11531" width="10.42578125" customWidth="1"/>
    <col min="11532" max="11532" width="0.42578125" customWidth="1"/>
    <col min="11533" max="11534" width="10.42578125" customWidth="1"/>
    <col min="11777" max="11777" width="12.140625" customWidth="1"/>
    <col min="11778" max="11787" width="10.42578125" customWidth="1"/>
    <col min="11788" max="11788" width="0.42578125" customWidth="1"/>
    <col min="11789" max="11790" width="10.42578125" customWidth="1"/>
    <col min="12033" max="12033" width="12.140625" customWidth="1"/>
    <col min="12034" max="12043" width="10.42578125" customWidth="1"/>
    <col min="12044" max="12044" width="0.42578125" customWidth="1"/>
    <col min="12045" max="12046" width="10.42578125" customWidth="1"/>
    <col min="12289" max="12289" width="12.140625" customWidth="1"/>
    <col min="12290" max="12299" width="10.42578125" customWidth="1"/>
    <col min="12300" max="12300" width="0.42578125" customWidth="1"/>
    <col min="12301" max="12302" width="10.42578125" customWidth="1"/>
    <col min="12545" max="12545" width="12.140625" customWidth="1"/>
    <col min="12546" max="12555" width="10.42578125" customWidth="1"/>
    <col min="12556" max="12556" width="0.42578125" customWidth="1"/>
    <col min="12557" max="12558" width="10.42578125" customWidth="1"/>
    <col min="12801" max="12801" width="12.140625" customWidth="1"/>
    <col min="12802" max="12811" width="10.42578125" customWidth="1"/>
    <col min="12812" max="12812" width="0.42578125" customWidth="1"/>
    <col min="12813" max="12814" width="10.42578125" customWidth="1"/>
    <col min="13057" max="13057" width="12.140625" customWidth="1"/>
    <col min="13058" max="13067" width="10.42578125" customWidth="1"/>
    <col min="13068" max="13068" width="0.42578125" customWidth="1"/>
    <col min="13069" max="13070" width="10.42578125" customWidth="1"/>
    <col min="13313" max="13313" width="12.140625" customWidth="1"/>
    <col min="13314" max="13323" width="10.42578125" customWidth="1"/>
    <col min="13324" max="13324" width="0.42578125" customWidth="1"/>
    <col min="13325" max="13326" width="10.42578125" customWidth="1"/>
    <col min="13569" max="13569" width="12.140625" customWidth="1"/>
    <col min="13570" max="13579" width="10.42578125" customWidth="1"/>
    <col min="13580" max="13580" width="0.42578125" customWidth="1"/>
    <col min="13581" max="13582" width="10.42578125" customWidth="1"/>
    <col min="13825" max="13825" width="12.140625" customWidth="1"/>
    <col min="13826" max="13835" width="10.42578125" customWidth="1"/>
    <col min="13836" max="13836" width="0.42578125" customWidth="1"/>
    <col min="13837" max="13838" width="10.42578125" customWidth="1"/>
    <col min="14081" max="14081" width="12.140625" customWidth="1"/>
    <col min="14082" max="14091" width="10.42578125" customWidth="1"/>
    <col min="14092" max="14092" width="0.42578125" customWidth="1"/>
    <col min="14093" max="14094" width="10.42578125" customWidth="1"/>
    <col min="14337" max="14337" width="12.140625" customWidth="1"/>
    <col min="14338" max="14347" width="10.42578125" customWidth="1"/>
    <col min="14348" max="14348" width="0.42578125" customWidth="1"/>
    <col min="14349" max="14350" width="10.42578125" customWidth="1"/>
    <col min="14593" max="14593" width="12.140625" customWidth="1"/>
    <col min="14594" max="14603" width="10.42578125" customWidth="1"/>
    <col min="14604" max="14604" width="0.42578125" customWidth="1"/>
    <col min="14605" max="14606" width="10.42578125" customWidth="1"/>
    <col min="14849" max="14849" width="12.140625" customWidth="1"/>
    <col min="14850" max="14859" width="10.42578125" customWidth="1"/>
    <col min="14860" max="14860" width="0.42578125" customWidth="1"/>
    <col min="14861" max="14862" width="10.42578125" customWidth="1"/>
    <col min="15105" max="15105" width="12.140625" customWidth="1"/>
    <col min="15106" max="15115" width="10.42578125" customWidth="1"/>
    <col min="15116" max="15116" width="0.42578125" customWidth="1"/>
    <col min="15117" max="15118" width="10.42578125" customWidth="1"/>
    <col min="15361" max="15361" width="12.140625" customWidth="1"/>
    <col min="15362" max="15371" width="10.42578125" customWidth="1"/>
    <col min="15372" max="15372" width="0.42578125" customWidth="1"/>
    <col min="15373" max="15374" width="10.42578125" customWidth="1"/>
    <col min="15617" max="15617" width="12.140625" customWidth="1"/>
    <col min="15618" max="15627" width="10.42578125" customWidth="1"/>
    <col min="15628" max="15628" width="0.42578125" customWidth="1"/>
    <col min="15629" max="15630" width="10.42578125" customWidth="1"/>
    <col min="15873" max="15873" width="12.140625" customWidth="1"/>
    <col min="15874" max="15883" width="10.42578125" customWidth="1"/>
    <col min="15884" max="15884" width="0.42578125" customWidth="1"/>
    <col min="15885" max="15886" width="10.42578125" customWidth="1"/>
    <col min="16129" max="16129" width="12.140625" customWidth="1"/>
    <col min="16130" max="16139" width="10.42578125" customWidth="1"/>
    <col min="16140" max="16140" width="0.42578125" customWidth="1"/>
    <col min="16141" max="16142" width="10.42578125" customWidth="1"/>
  </cols>
  <sheetData>
    <row r="1" spans="1:17" ht="32.25" customHeight="1" x14ac:dyDescent="0.25">
      <c r="A1" s="60" t="s">
        <v>0</v>
      </c>
      <c r="B1" s="60"/>
      <c r="C1" s="60"/>
      <c r="D1" s="60"/>
      <c r="E1" s="60"/>
      <c r="F1" s="60"/>
      <c r="G1" s="60"/>
      <c r="H1" s="60"/>
      <c r="I1" s="60"/>
      <c r="J1" s="60"/>
      <c r="K1" s="60"/>
      <c r="L1" s="60"/>
      <c r="M1" s="60"/>
      <c r="N1" s="60"/>
    </row>
    <row r="2" spans="1:17" x14ac:dyDescent="0.25">
      <c r="A2" s="61" t="s">
        <v>1</v>
      </c>
      <c r="B2" s="62"/>
      <c r="C2" s="63" t="s">
        <v>2</v>
      </c>
      <c r="D2" s="63"/>
      <c r="E2" s="63"/>
      <c r="F2" s="63"/>
      <c r="G2" s="63"/>
      <c r="H2" s="63"/>
      <c r="I2" s="63"/>
      <c r="J2" s="63"/>
      <c r="K2" s="63"/>
      <c r="L2" s="1"/>
      <c r="M2" s="2"/>
      <c r="N2" s="2"/>
    </row>
    <row r="3" spans="1:17" x14ac:dyDescent="0.25">
      <c r="A3" s="61" t="s">
        <v>3</v>
      </c>
      <c r="B3" s="62"/>
      <c r="C3" s="64" t="s">
        <v>4</v>
      </c>
      <c r="D3" s="64"/>
      <c r="E3" s="64"/>
      <c r="F3" s="64"/>
      <c r="G3" s="64"/>
      <c r="H3" s="64"/>
      <c r="I3" s="64"/>
      <c r="J3" s="64"/>
      <c r="K3" s="64"/>
      <c r="L3" s="1"/>
      <c r="M3" s="2"/>
      <c r="N3" s="2"/>
    </row>
    <row r="4" spans="1:17" ht="15.75" thickBot="1" x14ac:dyDescent="0.3">
      <c r="A4" s="61" t="s">
        <v>5</v>
      </c>
      <c r="B4" s="61"/>
      <c r="C4" s="65" t="s">
        <v>6</v>
      </c>
      <c r="D4" s="65"/>
      <c r="E4" s="3"/>
      <c r="F4" s="3"/>
      <c r="G4" s="3"/>
      <c r="H4" s="3"/>
      <c r="I4" s="3"/>
      <c r="J4" s="3"/>
      <c r="K4" s="3"/>
      <c r="L4" s="3"/>
      <c r="Q4" s="4" t="s">
        <v>6</v>
      </c>
    </row>
    <row r="5" spans="1:17" ht="9" customHeight="1" x14ac:dyDescent="0.25">
      <c r="A5" s="3"/>
      <c r="B5" s="3"/>
      <c r="C5" s="3"/>
      <c r="D5" s="3"/>
      <c r="E5" s="3"/>
      <c r="F5" s="3"/>
      <c r="G5" s="3"/>
      <c r="H5" s="3"/>
      <c r="I5" s="3"/>
      <c r="J5" s="3"/>
      <c r="K5" s="3"/>
      <c r="L5" s="3"/>
      <c r="Q5" s="4" t="s">
        <v>7</v>
      </c>
    </row>
    <row r="6" spans="1:17" ht="42" customHeight="1" thickBot="1" x14ac:dyDescent="0.3">
      <c r="A6" s="5" t="s">
        <v>8</v>
      </c>
      <c r="B6" s="6" t="s">
        <v>9</v>
      </c>
      <c r="C6" s="6" t="s">
        <v>10</v>
      </c>
      <c r="D6" s="6" t="s">
        <v>11</v>
      </c>
      <c r="E6" s="7" t="s">
        <v>12</v>
      </c>
      <c r="F6" s="6" t="s">
        <v>13</v>
      </c>
      <c r="G6" s="6" t="s">
        <v>14</v>
      </c>
      <c r="H6" s="6" t="s">
        <v>15</v>
      </c>
      <c r="I6" s="6" t="s">
        <v>16</v>
      </c>
      <c r="J6" s="6" t="s">
        <v>17</v>
      </c>
      <c r="K6" s="6" t="s">
        <v>18</v>
      </c>
      <c r="L6" s="8"/>
      <c r="M6" s="9" t="s">
        <v>19</v>
      </c>
      <c r="N6" s="9" t="s">
        <v>20</v>
      </c>
    </row>
    <row r="7" spans="1:17" ht="12" customHeight="1" x14ac:dyDescent="0.25">
      <c r="A7" s="10">
        <v>41061</v>
      </c>
      <c r="B7" s="11">
        <v>93.241</v>
      </c>
      <c r="C7" s="11">
        <v>0.71299999999999997</v>
      </c>
      <c r="D7" s="11">
        <v>0.249</v>
      </c>
      <c r="E7" s="11">
        <v>0.96199999999999997</v>
      </c>
      <c r="F7" s="11">
        <v>5.1890000000000001</v>
      </c>
      <c r="G7" s="11">
        <v>221.42599999999999</v>
      </c>
      <c r="H7" s="11">
        <v>0</v>
      </c>
      <c r="I7" s="11">
        <v>37.366999999999997</v>
      </c>
      <c r="J7" s="11">
        <v>48.459000000000003</v>
      </c>
      <c r="K7" s="11">
        <v>0</v>
      </c>
      <c r="L7" s="12"/>
      <c r="M7" s="13">
        <v>0</v>
      </c>
      <c r="N7" s="13">
        <v>0</v>
      </c>
    </row>
    <row r="8" spans="1:17" ht="12" customHeight="1" x14ac:dyDescent="0.25">
      <c r="A8" s="10">
        <v>41062</v>
      </c>
      <c r="B8" s="14">
        <v>93.099000000000004</v>
      </c>
      <c r="C8" s="15">
        <v>0.68799999999999994</v>
      </c>
      <c r="D8" s="14">
        <v>0.24099999999999999</v>
      </c>
      <c r="E8" s="14">
        <v>0.92900000000000005</v>
      </c>
      <c r="F8" s="11">
        <v>5.3049999999999997</v>
      </c>
      <c r="G8" s="11">
        <v>232.22599999999997</v>
      </c>
      <c r="H8" s="14">
        <v>0</v>
      </c>
      <c r="I8" s="15">
        <v>37.445999999999998</v>
      </c>
      <c r="J8" s="14">
        <v>48.523000000000003</v>
      </c>
      <c r="K8" s="14">
        <v>0</v>
      </c>
      <c r="L8" s="16"/>
      <c r="M8" s="17"/>
      <c r="N8" s="17"/>
    </row>
    <row r="9" spans="1:17" ht="12" customHeight="1" x14ac:dyDescent="0.25">
      <c r="A9" s="10">
        <v>41063</v>
      </c>
      <c r="B9" s="14">
        <v>93.128</v>
      </c>
      <c r="C9" s="15">
        <v>0.67100000000000004</v>
      </c>
      <c r="D9" s="14">
        <v>0.23300000000000001</v>
      </c>
      <c r="E9" s="14">
        <v>0.90400000000000003</v>
      </c>
      <c r="F9" s="11">
        <v>5.3029999999999999</v>
      </c>
      <c r="G9" s="11">
        <v>231.17299999999997</v>
      </c>
      <c r="H9" s="14">
        <v>0</v>
      </c>
      <c r="I9" s="15">
        <v>37.451999999999998</v>
      </c>
      <c r="J9" s="14">
        <v>48.540999999999997</v>
      </c>
      <c r="K9" s="14">
        <v>0</v>
      </c>
      <c r="L9" s="16"/>
      <c r="M9" s="17"/>
      <c r="N9" s="17"/>
    </row>
    <row r="10" spans="1:17" ht="12" customHeight="1" x14ac:dyDescent="0.25">
      <c r="A10" s="10">
        <v>41064</v>
      </c>
      <c r="B10" s="14">
        <v>93.356999999999999</v>
      </c>
      <c r="C10" s="15">
        <v>0.81299999999999994</v>
      </c>
      <c r="D10" s="14">
        <v>0.26800000000000002</v>
      </c>
      <c r="E10" s="14">
        <v>1.081</v>
      </c>
      <c r="F10" s="11">
        <v>5.0279999999999996</v>
      </c>
      <c r="G10" s="11">
        <v>226.55299999999997</v>
      </c>
      <c r="H10" s="14">
        <v>0</v>
      </c>
      <c r="I10" s="15">
        <v>37.243000000000002</v>
      </c>
      <c r="J10" s="14">
        <v>48.316000000000003</v>
      </c>
      <c r="K10" s="14">
        <v>0</v>
      </c>
      <c r="L10" s="16"/>
      <c r="M10" s="17"/>
      <c r="N10" s="17"/>
    </row>
    <row r="11" spans="1:17" ht="12" customHeight="1" x14ac:dyDescent="0.25">
      <c r="A11" s="10">
        <v>41065</v>
      </c>
      <c r="B11" s="14">
        <v>93.471999999999994</v>
      </c>
      <c r="C11" s="15">
        <v>0.78200000000000003</v>
      </c>
      <c r="D11" s="14">
        <v>0.25</v>
      </c>
      <c r="E11" s="14">
        <v>1.032</v>
      </c>
      <c r="F11" s="11">
        <v>4.9930000000000003</v>
      </c>
      <c r="G11" s="11">
        <v>235.90299999999996</v>
      </c>
      <c r="H11" s="14">
        <v>0</v>
      </c>
      <c r="I11" s="15">
        <v>37.226999999999997</v>
      </c>
      <c r="J11" s="14">
        <v>48.334000000000003</v>
      </c>
      <c r="K11" s="14">
        <v>0</v>
      </c>
      <c r="L11" s="16"/>
      <c r="M11" s="17"/>
      <c r="N11" s="17"/>
    </row>
    <row r="12" spans="1:17" ht="12" customHeight="1" x14ac:dyDescent="0.25">
      <c r="A12" s="10">
        <v>41066</v>
      </c>
      <c r="B12" s="14">
        <v>93.355999999999995</v>
      </c>
      <c r="C12" s="15">
        <v>0.74199999999999999</v>
      </c>
      <c r="D12" s="14">
        <v>0.23699999999999999</v>
      </c>
      <c r="E12" s="14">
        <v>0.97799999999999998</v>
      </c>
      <c r="F12" s="11">
        <v>5.1379999999999999</v>
      </c>
      <c r="G12" s="11">
        <v>233.04099999999997</v>
      </c>
      <c r="H12" s="14">
        <v>0</v>
      </c>
      <c r="I12" s="15">
        <v>37.298000000000002</v>
      </c>
      <c r="J12" s="14">
        <v>48.405999999999999</v>
      </c>
      <c r="K12" s="14">
        <v>0</v>
      </c>
      <c r="L12" s="16"/>
      <c r="M12" s="17"/>
      <c r="N12" s="17"/>
    </row>
    <row r="13" spans="1:17" ht="12" customHeight="1" x14ac:dyDescent="0.25">
      <c r="A13" s="10">
        <v>41067</v>
      </c>
      <c r="B13" s="14">
        <v>93.421999999999997</v>
      </c>
      <c r="C13" s="14">
        <v>0.77500000000000002</v>
      </c>
      <c r="D13" s="14">
        <v>0.254</v>
      </c>
      <c r="E13" s="14">
        <v>1.03</v>
      </c>
      <c r="F13" s="11">
        <v>5.0279999999999996</v>
      </c>
      <c r="G13" s="11">
        <v>243.89099999999996</v>
      </c>
      <c r="H13" s="14">
        <v>0</v>
      </c>
      <c r="I13" s="15">
        <v>37.247999999999998</v>
      </c>
      <c r="J13" s="14">
        <v>48.347999999999999</v>
      </c>
      <c r="K13" s="14">
        <v>0</v>
      </c>
      <c r="L13" s="16"/>
      <c r="M13" s="17"/>
      <c r="N13" s="17"/>
    </row>
    <row r="14" spans="1:17" ht="12" customHeight="1" x14ac:dyDescent="0.25">
      <c r="A14" s="10">
        <v>41068</v>
      </c>
      <c r="B14" s="14">
        <v>93.234999999999999</v>
      </c>
      <c r="C14" s="14">
        <v>0.76100000000000001</v>
      </c>
      <c r="D14" s="14">
        <v>0.24399999999999999</v>
      </c>
      <c r="E14" s="14">
        <v>1.0049999999999999</v>
      </c>
      <c r="F14" s="11">
        <v>5.0229999999999997</v>
      </c>
      <c r="G14" s="11">
        <v>244.41899999999998</v>
      </c>
      <c r="H14" s="14">
        <v>0</v>
      </c>
      <c r="I14" s="15">
        <v>37.384</v>
      </c>
      <c r="J14" s="14">
        <v>48.347999999999999</v>
      </c>
      <c r="K14" s="14">
        <v>0</v>
      </c>
      <c r="L14" s="16"/>
      <c r="M14" s="17"/>
      <c r="N14" s="17"/>
    </row>
    <row r="15" spans="1:17" ht="12" customHeight="1" x14ac:dyDescent="0.25">
      <c r="A15" s="10">
        <v>41069</v>
      </c>
      <c r="B15" s="14">
        <v>93.186000000000007</v>
      </c>
      <c r="C15" s="14">
        <v>0.747</v>
      </c>
      <c r="D15" s="14">
        <v>0.23100000000000001</v>
      </c>
      <c r="E15" s="14">
        <v>0.97799999999999998</v>
      </c>
      <c r="F15" s="11">
        <v>4.9820000000000002</v>
      </c>
      <c r="G15" s="11">
        <v>243.32099999999997</v>
      </c>
      <c r="H15" s="14">
        <v>0</v>
      </c>
      <c r="I15" s="15">
        <v>37.454999999999998</v>
      </c>
      <c r="J15" s="14">
        <v>48.491999999999997</v>
      </c>
      <c r="K15" s="14">
        <v>0</v>
      </c>
      <c r="L15" s="16"/>
      <c r="M15" s="17"/>
      <c r="N15" s="17"/>
    </row>
    <row r="16" spans="1:17" ht="12" customHeight="1" x14ac:dyDescent="0.25">
      <c r="A16" s="10">
        <v>41070</v>
      </c>
      <c r="B16" s="14">
        <v>93.21</v>
      </c>
      <c r="C16" s="14">
        <v>0.72499999999999998</v>
      </c>
      <c r="D16" s="14">
        <v>0.23300000000000001</v>
      </c>
      <c r="E16" s="14">
        <v>0.95799999999999996</v>
      </c>
      <c r="F16" s="11">
        <v>4.9720000000000004</v>
      </c>
      <c r="G16" s="11">
        <v>236.96</v>
      </c>
      <c r="H16" s="14">
        <v>0</v>
      </c>
      <c r="I16" s="15">
        <v>37.46</v>
      </c>
      <c r="J16" s="14">
        <v>48.509</v>
      </c>
      <c r="K16" s="14">
        <v>0</v>
      </c>
      <c r="L16" s="16"/>
      <c r="M16" s="17"/>
      <c r="N16" s="17"/>
    </row>
    <row r="17" spans="1:14" ht="12" customHeight="1" x14ac:dyDescent="0.25">
      <c r="A17" s="10">
        <v>41071</v>
      </c>
      <c r="B17" s="14">
        <v>93.334000000000003</v>
      </c>
      <c r="C17" s="14">
        <v>0.78600000000000003</v>
      </c>
      <c r="D17" s="14">
        <v>0.251</v>
      </c>
      <c r="E17" s="14">
        <v>1.0369999999999999</v>
      </c>
      <c r="F17" s="11">
        <v>4.859</v>
      </c>
      <c r="G17" s="11">
        <v>236.26799999999997</v>
      </c>
      <c r="H17" s="14">
        <v>0</v>
      </c>
      <c r="I17" s="15">
        <v>37.351999999999997</v>
      </c>
      <c r="J17" s="14">
        <v>48.4</v>
      </c>
      <c r="K17" s="14">
        <v>0</v>
      </c>
      <c r="L17" s="16"/>
      <c r="M17" s="17"/>
      <c r="N17" s="17"/>
    </row>
    <row r="18" spans="1:14" ht="12" customHeight="1" x14ac:dyDescent="0.25">
      <c r="A18" s="10">
        <v>41072</v>
      </c>
      <c r="B18" s="14">
        <v>93.213999999999999</v>
      </c>
      <c r="C18" s="14">
        <v>0.77400000000000002</v>
      </c>
      <c r="D18" s="14">
        <v>0.27400000000000002</v>
      </c>
      <c r="E18" s="14">
        <v>1.0469999999999999</v>
      </c>
      <c r="F18" s="11">
        <v>4.9249999999999998</v>
      </c>
      <c r="G18" s="11">
        <v>234.41899999999998</v>
      </c>
      <c r="H18" s="14">
        <v>0</v>
      </c>
      <c r="I18" s="15">
        <v>37.374000000000002</v>
      </c>
      <c r="J18" s="14">
        <v>48.405000000000001</v>
      </c>
      <c r="K18" s="14">
        <v>0</v>
      </c>
      <c r="L18" s="16"/>
      <c r="M18" s="17"/>
      <c r="N18" s="17"/>
    </row>
    <row r="19" spans="1:14" ht="12" customHeight="1" x14ac:dyDescent="0.25">
      <c r="A19" s="10">
        <v>41073</v>
      </c>
      <c r="B19" s="14">
        <v>93.046999999999997</v>
      </c>
      <c r="C19" s="14">
        <v>0.754</v>
      </c>
      <c r="D19" s="14">
        <v>0.24299999999999999</v>
      </c>
      <c r="E19" s="14">
        <v>0.996</v>
      </c>
      <c r="F19" s="11">
        <v>5.0540000000000003</v>
      </c>
      <c r="G19" s="11">
        <v>249.29099999999997</v>
      </c>
      <c r="H19" s="14">
        <v>0</v>
      </c>
      <c r="I19" s="15">
        <v>37.503</v>
      </c>
      <c r="J19" s="14">
        <v>48.51</v>
      </c>
      <c r="K19" s="14">
        <v>0</v>
      </c>
      <c r="L19" s="16"/>
      <c r="M19" s="17"/>
      <c r="N19" s="17"/>
    </row>
    <row r="20" spans="1:14" ht="12" customHeight="1" x14ac:dyDescent="0.25">
      <c r="A20" s="10">
        <v>41074</v>
      </c>
      <c r="B20" s="14">
        <v>92.992000000000004</v>
      </c>
      <c r="C20" s="14">
        <v>0.77600000000000002</v>
      </c>
      <c r="D20" s="14">
        <v>0.24199999999999999</v>
      </c>
      <c r="E20" s="14">
        <v>1.0189999999999999</v>
      </c>
      <c r="F20" s="11">
        <v>5.0599999999999996</v>
      </c>
      <c r="G20" s="11">
        <v>239.89699999999999</v>
      </c>
      <c r="H20" s="14">
        <v>0</v>
      </c>
      <c r="I20" s="15">
        <v>37.51</v>
      </c>
      <c r="J20" s="14">
        <v>48.499000000000002</v>
      </c>
      <c r="K20" s="14">
        <v>0</v>
      </c>
      <c r="L20" s="16"/>
      <c r="M20" s="17"/>
      <c r="N20" s="17"/>
    </row>
    <row r="21" spans="1:14" ht="12" customHeight="1" x14ac:dyDescent="0.25">
      <c r="A21" s="10">
        <v>41075</v>
      </c>
      <c r="B21" s="14">
        <v>93.085999999999999</v>
      </c>
      <c r="C21" s="14">
        <v>0.73399999999999999</v>
      </c>
      <c r="D21" s="14">
        <v>0.23799999999999999</v>
      </c>
      <c r="E21" s="14">
        <v>0.97199999999999998</v>
      </c>
      <c r="F21" s="11">
        <v>5.04</v>
      </c>
      <c r="G21" s="11">
        <v>241.84799999999998</v>
      </c>
      <c r="H21" s="14">
        <v>0</v>
      </c>
      <c r="I21" s="15">
        <v>37.503999999999998</v>
      </c>
      <c r="J21" s="14">
        <v>48.526000000000003</v>
      </c>
      <c r="K21" s="14">
        <v>0</v>
      </c>
      <c r="L21" s="16"/>
      <c r="M21" s="17"/>
      <c r="N21" s="17"/>
    </row>
    <row r="22" spans="1:14" ht="12" customHeight="1" x14ac:dyDescent="0.25">
      <c r="A22" s="10">
        <v>41076</v>
      </c>
      <c r="B22" s="14">
        <v>93.093000000000004</v>
      </c>
      <c r="C22" s="14">
        <v>0.75900000000000001</v>
      </c>
      <c r="D22" s="14">
        <v>0.245</v>
      </c>
      <c r="E22" s="14">
        <v>1.004</v>
      </c>
      <c r="F22" s="11">
        <v>5.0620000000000003</v>
      </c>
      <c r="G22" s="11">
        <v>243.61099999999999</v>
      </c>
      <c r="H22" s="14">
        <v>0</v>
      </c>
      <c r="I22" s="15">
        <v>37.459000000000003</v>
      </c>
      <c r="J22" s="14">
        <v>48.481000000000002</v>
      </c>
      <c r="K22" s="14">
        <v>0</v>
      </c>
      <c r="L22" s="16"/>
      <c r="M22" s="17"/>
      <c r="N22" s="17"/>
    </row>
    <row r="23" spans="1:14" ht="12" customHeight="1" x14ac:dyDescent="0.25">
      <c r="A23" s="10">
        <v>41077</v>
      </c>
      <c r="B23" s="14">
        <v>93.13</v>
      </c>
      <c r="C23" s="14">
        <v>0.73799999999999999</v>
      </c>
      <c r="D23" s="14">
        <v>0.23499999999999999</v>
      </c>
      <c r="E23" s="14">
        <v>0.97299999999999998</v>
      </c>
      <c r="F23" s="11">
        <v>5.0119999999999996</v>
      </c>
      <c r="G23" s="11">
        <v>243.43</v>
      </c>
      <c r="H23" s="14">
        <v>0</v>
      </c>
      <c r="I23" s="15">
        <v>37.481999999999999</v>
      </c>
      <c r="J23" s="14">
        <v>48.512999999999998</v>
      </c>
      <c r="K23" s="14">
        <v>0</v>
      </c>
      <c r="L23" s="16"/>
      <c r="M23" s="17"/>
      <c r="N23" s="17"/>
    </row>
    <row r="24" spans="1:14" ht="12" customHeight="1" x14ac:dyDescent="0.25">
      <c r="A24" s="10">
        <v>41078</v>
      </c>
      <c r="B24" s="14">
        <v>93.353999999999999</v>
      </c>
      <c r="C24" s="14">
        <v>0.80800000000000005</v>
      </c>
      <c r="D24" s="14">
        <v>0.254</v>
      </c>
      <c r="E24" s="14">
        <v>1.0620000000000001</v>
      </c>
      <c r="F24" s="11">
        <v>4.8380000000000001</v>
      </c>
      <c r="G24" s="11">
        <v>242.55699999999999</v>
      </c>
      <c r="H24" s="14">
        <v>0</v>
      </c>
      <c r="I24" s="15">
        <v>37.323999999999998</v>
      </c>
      <c r="J24" s="14">
        <v>48.369</v>
      </c>
      <c r="K24" s="14">
        <v>0</v>
      </c>
      <c r="L24" s="16"/>
      <c r="M24" s="17"/>
      <c r="N24" s="17"/>
    </row>
    <row r="25" spans="1:14" ht="12" customHeight="1" x14ac:dyDescent="0.25">
      <c r="A25" s="10">
        <v>41079</v>
      </c>
      <c r="B25" s="14">
        <v>93.26</v>
      </c>
      <c r="C25" s="14">
        <v>0.77500000000000002</v>
      </c>
      <c r="D25" s="14">
        <v>0.24199999999999999</v>
      </c>
      <c r="E25" s="14">
        <v>1.0169999999999999</v>
      </c>
      <c r="F25" s="11">
        <v>4.915</v>
      </c>
      <c r="G25" s="11">
        <v>242.98399999999998</v>
      </c>
      <c r="H25" s="14">
        <v>0</v>
      </c>
      <c r="I25" s="15">
        <v>37.399000000000001</v>
      </c>
      <c r="J25" s="14">
        <v>48.439</v>
      </c>
      <c r="K25" s="14">
        <v>0</v>
      </c>
      <c r="L25" s="16"/>
      <c r="M25" s="17"/>
      <c r="N25" s="17"/>
    </row>
    <row r="26" spans="1:14" ht="12" customHeight="1" x14ac:dyDescent="0.25">
      <c r="A26" s="10">
        <v>41080</v>
      </c>
      <c r="B26" s="14">
        <v>92.9</v>
      </c>
      <c r="C26" s="14">
        <v>0.68100000000000005</v>
      </c>
      <c r="D26" s="14">
        <v>0.222</v>
      </c>
      <c r="E26" s="14">
        <v>0.90400000000000003</v>
      </c>
      <c r="F26" s="11">
        <v>5.16</v>
      </c>
      <c r="G26" s="11">
        <v>236.40599999999998</v>
      </c>
      <c r="H26" s="14">
        <v>0</v>
      </c>
      <c r="I26" s="15">
        <v>37.639000000000003</v>
      </c>
      <c r="J26" s="14">
        <v>48.643000000000001</v>
      </c>
      <c r="K26" s="14">
        <v>0</v>
      </c>
      <c r="L26" s="16"/>
      <c r="M26" s="17"/>
      <c r="N26" s="17"/>
    </row>
    <row r="27" spans="1:14" ht="12" customHeight="1" x14ac:dyDescent="0.25">
      <c r="A27" s="10">
        <v>41081</v>
      </c>
      <c r="B27" s="14">
        <v>93.085999999999999</v>
      </c>
      <c r="C27" s="14">
        <v>0.71199999999999997</v>
      </c>
      <c r="D27" s="14">
        <v>0.23499999999999999</v>
      </c>
      <c r="E27" s="14">
        <v>0.94699999999999995</v>
      </c>
      <c r="F27" s="11">
        <v>5.0979999999999999</v>
      </c>
      <c r="G27" s="11">
        <v>244.75099999999998</v>
      </c>
      <c r="H27" s="14">
        <v>0</v>
      </c>
      <c r="I27" s="15">
        <v>37.511000000000003</v>
      </c>
      <c r="J27" s="14">
        <v>48.545000000000002</v>
      </c>
      <c r="K27" s="14">
        <v>0</v>
      </c>
      <c r="L27" s="16"/>
      <c r="M27" s="17"/>
      <c r="N27" s="17"/>
    </row>
    <row r="28" spans="1:14" ht="12" customHeight="1" x14ac:dyDescent="0.25">
      <c r="A28" s="10">
        <v>41082</v>
      </c>
      <c r="B28" s="14">
        <v>93.504999999999995</v>
      </c>
      <c r="C28" s="14">
        <v>0.749</v>
      </c>
      <c r="D28" s="14">
        <v>0.27300000000000002</v>
      </c>
      <c r="E28" s="14">
        <v>1.022</v>
      </c>
      <c r="F28" s="11">
        <v>5.0510000000000002</v>
      </c>
      <c r="G28" s="11">
        <v>250.08399999999997</v>
      </c>
      <c r="H28" s="14">
        <v>0</v>
      </c>
      <c r="I28" s="15">
        <v>37.201999999999998</v>
      </c>
      <c r="J28" s="14">
        <v>48.332000000000001</v>
      </c>
      <c r="K28" s="14">
        <v>0</v>
      </c>
      <c r="L28" s="16"/>
      <c r="M28" s="17"/>
      <c r="N28" s="17"/>
    </row>
    <row r="29" spans="1:14" ht="12" customHeight="1" x14ac:dyDescent="0.25">
      <c r="A29" s="10">
        <v>41083</v>
      </c>
      <c r="B29" s="14">
        <v>93.498999999999995</v>
      </c>
      <c r="C29" s="14">
        <v>0.70699999999999996</v>
      </c>
      <c r="D29" s="14">
        <v>0.26200000000000001</v>
      </c>
      <c r="E29" s="14">
        <v>0.96899999999999997</v>
      </c>
      <c r="F29" s="11">
        <v>5.1059999999999999</v>
      </c>
      <c r="G29" s="11">
        <v>237.42399999999998</v>
      </c>
      <c r="H29" s="14">
        <v>0</v>
      </c>
      <c r="I29" s="15">
        <v>37.238</v>
      </c>
      <c r="J29" s="14">
        <v>48.384</v>
      </c>
      <c r="K29" s="14">
        <v>0</v>
      </c>
      <c r="L29" s="16"/>
      <c r="M29" s="17"/>
      <c r="N29" s="17"/>
    </row>
    <row r="30" spans="1:14" ht="12" customHeight="1" x14ac:dyDescent="0.25">
      <c r="A30" s="10">
        <v>41084</v>
      </c>
      <c r="B30" s="14">
        <v>93.593999999999994</v>
      </c>
      <c r="C30" s="14">
        <v>0.71299999999999997</v>
      </c>
      <c r="D30" s="14">
        <v>0.26100000000000001</v>
      </c>
      <c r="E30" s="14">
        <v>0.97499999999999998</v>
      </c>
      <c r="F30" s="11">
        <v>5.0149999999999997</v>
      </c>
      <c r="G30" s="11">
        <v>236.89699999999999</v>
      </c>
      <c r="H30" s="14">
        <v>0</v>
      </c>
      <c r="I30" s="15">
        <v>37.204000000000001</v>
      </c>
      <c r="J30" s="14">
        <v>48.360999999999997</v>
      </c>
      <c r="K30" s="14">
        <v>0</v>
      </c>
      <c r="L30" s="16"/>
      <c r="M30" s="17"/>
      <c r="N30" s="17"/>
    </row>
    <row r="31" spans="1:14" ht="12" customHeight="1" x14ac:dyDescent="0.25">
      <c r="A31" s="10">
        <v>41085</v>
      </c>
      <c r="B31" s="14">
        <v>93.665999999999997</v>
      </c>
      <c r="C31" s="14">
        <v>0.78</v>
      </c>
      <c r="D31" s="14">
        <v>0.27400000000000002</v>
      </c>
      <c r="E31" s="14">
        <v>1.0549999999999999</v>
      </c>
      <c r="F31" s="11">
        <v>4.8780000000000001</v>
      </c>
      <c r="G31" s="11">
        <v>239.90299999999996</v>
      </c>
      <c r="H31" s="14">
        <v>0</v>
      </c>
      <c r="I31" s="15">
        <v>37.130000000000003</v>
      </c>
      <c r="J31" s="14">
        <v>48.27</v>
      </c>
      <c r="K31" s="14">
        <v>0</v>
      </c>
      <c r="L31" s="16"/>
      <c r="M31" s="17"/>
      <c r="N31" s="17"/>
    </row>
    <row r="32" spans="1:14" ht="12" customHeight="1" x14ac:dyDescent="0.25">
      <c r="A32" s="10">
        <v>41086</v>
      </c>
      <c r="B32" s="14">
        <v>93.515000000000001</v>
      </c>
      <c r="C32" s="14">
        <v>0.753</v>
      </c>
      <c r="D32" s="14">
        <v>0.26500000000000001</v>
      </c>
      <c r="E32" s="14">
        <v>1.018</v>
      </c>
      <c r="F32" s="11">
        <v>5.0540000000000003</v>
      </c>
      <c r="G32" s="11">
        <v>236.02</v>
      </c>
      <c r="H32" s="14">
        <v>0</v>
      </c>
      <c r="I32" s="15">
        <v>37.198</v>
      </c>
      <c r="J32" s="14">
        <v>48.331000000000003</v>
      </c>
      <c r="K32" s="14">
        <v>0</v>
      </c>
      <c r="L32" s="16"/>
      <c r="M32" s="17"/>
      <c r="N32" s="17"/>
    </row>
    <row r="33" spans="1:14" ht="12" customHeight="1" x14ac:dyDescent="0.25">
      <c r="A33" s="10">
        <v>41087</v>
      </c>
      <c r="B33" s="14">
        <v>93.442999999999998</v>
      </c>
      <c r="C33" s="14">
        <v>0.73499999999999999</v>
      </c>
      <c r="D33" s="14">
        <v>0.26</v>
      </c>
      <c r="E33" s="14">
        <v>0.995</v>
      </c>
      <c r="F33" s="11">
        <v>5.1340000000000003</v>
      </c>
      <c r="G33" s="11">
        <v>232.32299999999998</v>
      </c>
      <c r="H33" s="14">
        <v>0</v>
      </c>
      <c r="I33" s="15">
        <v>37.237000000000002</v>
      </c>
      <c r="J33" s="14">
        <v>48.366999999999997</v>
      </c>
      <c r="K33" s="14">
        <v>0</v>
      </c>
      <c r="L33" s="16"/>
      <c r="M33" s="17"/>
      <c r="N33" s="17"/>
    </row>
    <row r="34" spans="1:14" ht="12" customHeight="1" x14ac:dyDescent="0.25">
      <c r="A34" s="10">
        <v>41088</v>
      </c>
      <c r="B34" s="14">
        <v>93.421000000000006</v>
      </c>
      <c r="C34" s="14">
        <v>0.68400000000000005</v>
      </c>
      <c r="D34" s="14">
        <v>0.251</v>
      </c>
      <c r="E34" s="14">
        <v>0.93400000000000005</v>
      </c>
      <c r="F34" s="11">
        <v>5.1840000000000002</v>
      </c>
      <c r="G34" s="11">
        <v>236.49199999999996</v>
      </c>
      <c r="H34" s="14">
        <v>0</v>
      </c>
      <c r="I34" s="15">
        <v>37.292000000000002</v>
      </c>
      <c r="J34" s="14">
        <v>48.435000000000002</v>
      </c>
      <c r="K34" s="14">
        <v>0</v>
      </c>
      <c r="L34" s="16"/>
      <c r="M34" s="17"/>
      <c r="N34" s="17"/>
    </row>
    <row r="35" spans="1:14" ht="12" customHeight="1" x14ac:dyDescent="0.25">
      <c r="A35" s="10">
        <v>41089</v>
      </c>
      <c r="B35" s="14">
        <v>93.46</v>
      </c>
      <c r="C35" s="14">
        <v>0.66400000000000003</v>
      </c>
      <c r="D35" s="14">
        <v>0.251</v>
      </c>
      <c r="E35" s="14">
        <v>0.91500000000000004</v>
      </c>
      <c r="F35" s="11">
        <v>5.1769999999999996</v>
      </c>
      <c r="G35" s="11">
        <v>222.70599999999996</v>
      </c>
      <c r="H35" s="14">
        <v>0</v>
      </c>
      <c r="I35" s="15">
        <v>37.287999999999997</v>
      </c>
      <c r="J35" s="14">
        <v>48.445</v>
      </c>
      <c r="K35" s="14">
        <v>0</v>
      </c>
      <c r="L35" s="16"/>
      <c r="M35" s="17"/>
      <c r="N35" s="17"/>
    </row>
    <row r="36" spans="1:14" ht="12" customHeight="1" x14ac:dyDescent="0.25">
      <c r="A36" s="10">
        <v>41090</v>
      </c>
      <c r="B36" s="14">
        <v>93.581000000000003</v>
      </c>
      <c r="C36" s="14">
        <v>0.68500000000000005</v>
      </c>
      <c r="D36" s="14">
        <v>0.253</v>
      </c>
      <c r="E36" s="14">
        <v>0.93799999999999994</v>
      </c>
      <c r="F36" s="11">
        <v>5.07</v>
      </c>
      <c r="G36" s="11">
        <v>214.48099999999999</v>
      </c>
      <c r="H36" s="14">
        <v>0</v>
      </c>
      <c r="I36" s="15">
        <v>37.226999999999997</v>
      </c>
      <c r="J36" s="14">
        <v>48.396999999999998</v>
      </c>
      <c r="K36" s="14">
        <v>0</v>
      </c>
      <c r="L36" s="16"/>
      <c r="M36" s="17"/>
      <c r="N36" s="17"/>
    </row>
    <row r="37" spans="1:14" ht="12" customHeight="1" thickBot="1" x14ac:dyDescent="0.3">
      <c r="A37" s="18"/>
      <c r="B37" s="19"/>
      <c r="C37" s="20"/>
      <c r="D37" s="21"/>
      <c r="E37" s="21"/>
      <c r="F37" s="21"/>
      <c r="G37" s="21"/>
      <c r="H37" s="21"/>
      <c r="I37" s="21"/>
      <c r="J37" s="22"/>
      <c r="K37" s="22"/>
      <c r="L37" s="16"/>
      <c r="M37" s="17"/>
      <c r="N37" s="17"/>
    </row>
    <row r="38" spans="1:14" ht="17.25" customHeight="1" x14ac:dyDescent="0.25">
      <c r="A38" s="50" t="s">
        <v>21</v>
      </c>
      <c r="B38" s="50"/>
      <c r="C38" s="50"/>
      <c r="D38" s="50"/>
      <c r="E38" s="50"/>
      <c r="F38" s="50"/>
      <c r="G38" s="50"/>
      <c r="H38" s="50"/>
      <c r="I38" s="50"/>
      <c r="J38" s="50"/>
      <c r="K38" s="50"/>
      <c r="L38" s="23"/>
      <c r="M38" s="23"/>
      <c r="N38" s="23"/>
    </row>
    <row r="39" spans="1:14" ht="7.5" customHeight="1" thickBot="1" x14ac:dyDescent="0.3">
      <c r="A39" s="24"/>
      <c r="B39" s="24"/>
      <c r="C39" s="24"/>
      <c r="D39" s="24"/>
      <c r="E39" s="24"/>
      <c r="F39" s="24"/>
      <c r="G39" s="24"/>
      <c r="H39" s="24"/>
      <c r="I39" s="24"/>
      <c r="J39" s="24"/>
      <c r="K39" s="24"/>
      <c r="L39" s="24"/>
    </row>
    <row r="40" spans="1:14" x14ac:dyDescent="0.25">
      <c r="A40" s="25" t="s">
        <v>22</v>
      </c>
      <c r="B40" s="26">
        <f>MIN(B7:B36)</f>
        <v>92.9</v>
      </c>
      <c r="C40" s="26">
        <f t="shared" ref="C40:K40" si="0">MIN(C7:C36)</f>
        <v>0.66400000000000003</v>
      </c>
      <c r="D40" s="26">
        <f t="shared" si="0"/>
        <v>0.222</v>
      </c>
      <c r="E40" s="26">
        <f t="shared" si="0"/>
        <v>0.90400000000000003</v>
      </c>
      <c r="F40" s="26">
        <f t="shared" si="0"/>
        <v>4.8380000000000001</v>
      </c>
      <c r="G40" s="26">
        <f t="shared" si="0"/>
        <v>214.48099999999999</v>
      </c>
      <c r="H40" s="26">
        <f t="shared" si="0"/>
        <v>0</v>
      </c>
      <c r="I40" s="26">
        <f t="shared" si="0"/>
        <v>37.130000000000003</v>
      </c>
      <c r="J40" s="26">
        <f t="shared" si="0"/>
        <v>48.27</v>
      </c>
      <c r="K40" s="26">
        <f t="shared" si="0"/>
        <v>0</v>
      </c>
      <c r="L40" s="27"/>
    </row>
    <row r="41" spans="1:14" x14ac:dyDescent="0.25">
      <c r="A41" s="28" t="s">
        <v>23</v>
      </c>
      <c r="B41" s="29">
        <f>AVERAGE(B7:B36)</f>
        <v>93.296200000000013</v>
      </c>
      <c r="C41" s="29">
        <f t="shared" ref="C41:K41" si="1">AVERAGE(C7:C36)</f>
        <v>0.73946666666666672</v>
      </c>
      <c r="D41" s="29">
        <f t="shared" si="1"/>
        <v>0.24903333333333336</v>
      </c>
      <c r="E41" s="29">
        <f t="shared" si="1"/>
        <v>0.98853333333333326</v>
      </c>
      <c r="F41" s="29">
        <f t="shared" si="1"/>
        <v>5.0550999999999986</v>
      </c>
      <c r="G41" s="29">
        <f t="shared" si="1"/>
        <v>237.02350000000004</v>
      </c>
      <c r="H41" s="29">
        <f t="shared" si="1"/>
        <v>0</v>
      </c>
      <c r="I41" s="29">
        <f t="shared" si="1"/>
        <v>37.355099999999993</v>
      </c>
      <c r="J41" s="29">
        <f t="shared" si="1"/>
        <v>48.430933333333329</v>
      </c>
      <c r="K41" s="29">
        <f t="shared" si="1"/>
        <v>0</v>
      </c>
      <c r="L41" s="27"/>
    </row>
    <row r="42" spans="1:14" x14ac:dyDescent="0.25">
      <c r="A42" s="30" t="s">
        <v>24</v>
      </c>
      <c r="B42" s="31">
        <f>MAX(B7:B36)</f>
        <v>93.665999999999997</v>
      </c>
      <c r="C42" s="31">
        <f t="shared" ref="C42:K42" si="2">MAX(C7:C36)</f>
        <v>0.81299999999999994</v>
      </c>
      <c r="D42" s="31">
        <f t="shared" si="2"/>
        <v>0.27400000000000002</v>
      </c>
      <c r="E42" s="31">
        <f t="shared" si="2"/>
        <v>1.081</v>
      </c>
      <c r="F42" s="31">
        <f t="shared" si="2"/>
        <v>5.3049999999999997</v>
      </c>
      <c r="G42" s="31">
        <f t="shared" si="2"/>
        <v>250.08399999999997</v>
      </c>
      <c r="H42" s="31">
        <f t="shared" si="2"/>
        <v>0</v>
      </c>
      <c r="I42" s="31">
        <f t="shared" si="2"/>
        <v>37.639000000000003</v>
      </c>
      <c r="J42" s="31">
        <f t="shared" si="2"/>
        <v>48.643000000000001</v>
      </c>
      <c r="K42" s="31">
        <f t="shared" si="2"/>
        <v>0</v>
      </c>
      <c r="L42" s="27"/>
    </row>
    <row r="43" spans="1:14" ht="15.75" thickBot="1" x14ac:dyDescent="0.3">
      <c r="A43" s="32" t="s">
        <v>25</v>
      </c>
      <c r="B43" s="33">
        <f>STDEV(B7:B36)</f>
        <v>0.19760486522001439</v>
      </c>
      <c r="C43" s="33">
        <f t="shared" ref="C43:K43" si="3">STDEV(C7:C36)</f>
        <v>4.0739486338519745E-2</v>
      </c>
      <c r="D43" s="33">
        <f t="shared" si="3"/>
        <v>1.3667185299943388E-2</v>
      </c>
      <c r="E43" s="33">
        <f t="shared" si="3"/>
        <v>4.7528382325056892E-2</v>
      </c>
      <c r="F43" s="33">
        <f t="shared" si="3"/>
        <v>0.11416242210416547</v>
      </c>
      <c r="G43" s="33">
        <f t="shared" si="3"/>
        <v>8.0610508374186729</v>
      </c>
      <c r="H43" s="33">
        <f t="shared" si="3"/>
        <v>0</v>
      </c>
      <c r="I43" s="33">
        <f t="shared" si="3"/>
        <v>0.12602663922006135</v>
      </c>
      <c r="J43" s="33">
        <f t="shared" si="3"/>
        <v>8.6917294550359764E-2</v>
      </c>
      <c r="K43" s="33">
        <f t="shared" si="3"/>
        <v>0</v>
      </c>
      <c r="L43" s="27"/>
    </row>
    <row r="44" spans="1:14" ht="7.5" customHeight="1" x14ac:dyDescent="0.25">
      <c r="A44" s="34"/>
      <c r="B44" s="35"/>
      <c r="C44" s="35"/>
      <c r="D44" s="35"/>
      <c r="E44" s="35"/>
      <c r="F44" s="35"/>
      <c r="G44" s="35"/>
      <c r="H44" s="35"/>
      <c r="I44" s="35"/>
      <c r="J44" s="35"/>
      <c r="K44" s="35"/>
      <c r="L44" s="35"/>
    </row>
    <row r="45" spans="1:14" x14ac:dyDescent="0.25">
      <c r="A45" s="36" t="s">
        <v>26</v>
      </c>
      <c r="B45" s="51"/>
      <c r="C45" s="52"/>
      <c r="D45" s="52"/>
      <c r="E45" s="52"/>
      <c r="F45" s="52"/>
      <c r="G45" s="52"/>
      <c r="H45" s="52"/>
      <c r="I45" s="52"/>
      <c r="J45" s="52"/>
      <c r="K45" s="52"/>
      <c r="L45" s="52"/>
      <c r="M45" s="52"/>
      <c r="N45" s="53"/>
    </row>
    <row r="46" spans="1:14" x14ac:dyDescent="0.25">
      <c r="A46" s="34"/>
      <c r="B46" s="54"/>
      <c r="C46" s="55"/>
      <c r="D46" s="55"/>
      <c r="E46" s="55"/>
      <c r="F46" s="55"/>
      <c r="G46" s="55"/>
      <c r="H46" s="55"/>
      <c r="I46" s="55"/>
      <c r="J46" s="55"/>
      <c r="K46" s="55"/>
      <c r="L46" s="55"/>
      <c r="M46" s="55"/>
      <c r="N46" s="56"/>
    </row>
    <row r="47" spans="1:14" x14ac:dyDescent="0.25">
      <c r="A47" s="34"/>
      <c r="B47" s="54"/>
      <c r="C47" s="55"/>
      <c r="D47" s="55"/>
      <c r="E47" s="55"/>
      <c r="F47" s="55"/>
      <c r="G47" s="55"/>
      <c r="H47" s="55"/>
      <c r="I47" s="55"/>
      <c r="J47" s="55"/>
      <c r="K47" s="55"/>
      <c r="L47" s="55"/>
      <c r="M47" s="55"/>
      <c r="N47" s="56"/>
    </row>
    <row r="48" spans="1:14" x14ac:dyDescent="0.25">
      <c r="A48" s="34"/>
      <c r="B48" s="54"/>
      <c r="C48" s="55"/>
      <c r="D48" s="55"/>
      <c r="E48" s="55"/>
      <c r="F48" s="55"/>
      <c r="G48" s="55"/>
      <c r="H48" s="55"/>
      <c r="I48" s="55"/>
      <c r="J48" s="55"/>
      <c r="K48" s="55"/>
      <c r="L48" s="55"/>
      <c r="M48" s="55"/>
      <c r="N48" s="56"/>
    </row>
    <row r="49" spans="1:14" x14ac:dyDescent="0.25">
      <c r="A49" s="34"/>
      <c r="B49" s="57"/>
      <c r="C49" s="58"/>
      <c r="D49" s="58"/>
      <c r="E49" s="58"/>
      <c r="F49" s="58"/>
      <c r="G49" s="58"/>
      <c r="H49" s="58"/>
      <c r="I49" s="58"/>
      <c r="J49" s="58"/>
      <c r="K49" s="58"/>
      <c r="L49" s="58"/>
      <c r="M49" s="58"/>
      <c r="N49" s="59"/>
    </row>
  </sheetData>
  <sheetProtection password="CF7A" sheet="1" objects="1" scenarios="1" insertRows="0"/>
  <protectedRanges>
    <protectedRange sqref="A2:L4" name="Rango1"/>
  </protectedRanges>
  <mergeCells count="9">
    <mergeCell ref="A38:K38"/>
    <mergeCell ref="B45:N49"/>
    <mergeCell ref="A1:N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 type="decimal" allowBlank="1" showInputMessage="1" showErrorMessage="1" errorTitle="Error" error="El valor deberá estar entre 0 y 100" sqref="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7:C34 IY7:IY34 SU7:SU34 ACQ7:ACQ34 AMM7:AMM34 AWI7:AWI34 BGE7:BGE34 BQA7:BQA34 BZW7:BZW34 CJS7:CJS34 CTO7:CTO34 DDK7:DDK34 DNG7:DNG34 DXC7:DXC34 EGY7:EGY34 EQU7:EQU34 FAQ7:FAQ34 FKM7:FKM34 FUI7:FUI34 GEE7:GEE34 GOA7:GOA34 GXW7:GXW34 HHS7:HHS34 HRO7:HRO34 IBK7:IBK34 ILG7:ILG34 IVC7:IVC34 JEY7:JEY34 JOU7:JOU34 JYQ7:JYQ34 KIM7:KIM34 KSI7:KSI34 LCE7:LCE34 LMA7:LMA34 LVW7:LVW34 MFS7:MFS34 MPO7:MPO34 MZK7:MZK34 NJG7:NJG34 NTC7:NTC34 OCY7:OCY34 OMU7:OMU34 OWQ7:OWQ34 PGM7:PGM34 PQI7:PQI34 QAE7:QAE34 QKA7:QKA34 QTW7:QTW34 RDS7:RDS34 RNO7:RNO34 RXK7:RXK34 SHG7:SHG34 SRC7:SRC34 TAY7:TAY34 TKU7:TKU34 TUQ7:TUQ34 UEM7:UEM34 UOI7:UOI34 UYE7:UYE34 VIA7:VIA34 VRW7:VRW34 WBS7:WBS34 WLO7:WLO34 WVK7:WVK34 C65543:C65570 IY65543:IY65570 SU65543:SU65570 ACQ65543:ACQ65570 AMM65543:AMM65570 AWI65543:AWI65570 BGE65543:BGE65570 BQA65543:BQA65570 BZW65543:BZW65570 CJS65543:CJS65570 CTO65543:CTO65570 DDK65543:DDK65570 DNG65543:DNG65570 DXC65543:DXC65570 EGY65543:EGY65570 EQU65543:EQU65570 FAQ65543:FAQ65570 FKM65543:FKM65570 FUI65543:FUI65570 GEE65543:GEE65570 GOA65543:GOA65570 GXW65543:GXW65570 HHS65543:HHS65570 HRO65543:HRO65570 IBK65543:IBK65570 ILG65543:ILG65570 IVC65543:IVC65570 JEY65543:JEY65570 JOU65543:JOU65570 JYQ65543:JYQ65570 KIM65543:KIM65570 KSI65543:KSI65570 LCE65543:LCE65570 LMA65543:LMA65570 LVW65543:LVW65570 MFS65543:MFS65570 MPO65543:MPO65570 MZK65543:MZK65570 NJG65543:NJG65570 NTC65543:NTC65570 OCY65543:OCY65570 OMU65543:OMU65570 OWQ65543:OWQ65570 PGM65543:PGM65570 PQI65543:PQI65570 QAE65543:QAE65570 QKA65543:QKA65570 QTW65543:QTW65570 RDS65543:RDS65570 RNO65543:RNO65570 RXK65543:RXK65570 SHG65543:SHG65570 SRC65543:SRC65570 TAY65543:TAY65570 TKU65543:TKU65570 TUQ65543:TUQ65570 UEM65543:UEM65570 UOI65543:UOI65570 UYE65543:UYE65570 VIA65543:VIA65570 VRW65543:VRW65570 WBS65543:WBS65570 WLO65543:WLO65570 WVK65543:WVK65570 C131079:C131106 IY131079:IY131106 SU131079:SU131106 ACQ131079:ACQ131106 AMM131079:AMM131106 AWI131079:AWI131106 BGE131079:BGE131106 BQA131079:BQA131106 BZW131079:BZW131106 CJS131079:CJS131106 CTO131079:CTO131106 DDK131079:DDK131106 DNG131079:DNG131106 DXC131079:DXC131106 EGY131079:EGY131106 EQU131079:EQU131106 FAQ131079:FAQ131106 FKM131079:FKM131106 FUI131079:FUI131106 GEE131079:GEE131106 GOA131079:GOA131106 GXW131079:GXW131106 HHS131079:HHS131106 HRO131079:HRO131106 IBK131079:IBK131106 ILG131079:ILG131106 IVC131079:IVC131106 JEY131079:JEY131106 JOU131079:JOU131106 JYQ131079:JYQ131106 KIM131079:KIM131106 KSI131079:KSI131106 LCE131079:LCE131106 LMA131079:LMA131106 LVW131079:LVW131106 MFS131079:MFS131106 MPO131079:MPO131106 MZK131079:MZK131106 NJG131079:NJG131106 NTC131079:NTC131106 OCY131079:OCY131106 OMU131079:OMU131106 OWQ131079:OWQ131106 PGM131079:PGM131106 PQI131079:PQI131106 QAE131079:QAE131106 QKA131079:QKA131106 QTW131079:QTW131106 RDS131079:RDS131106 RNO131079:RNO131106 RXK131079:RXK131106 SHG131079:SHG131106 SRC131079:SRC131106 TAY131079:TAY131106 TKU131079:TKU131106 TUQ131079:TUQ131106 UEM131079:UEM131106 UOI131079:UOI131106 UYE131079:UYE131106 VIA131079:VIA131106 VRW131079:VRW131106 WBS131079:WBS131106 WLO131079:WLO131106 WVK131079:WVK131106 C196615:C196642 IY196615:IY196642 SU196615:SU196642 ACQ196615:ACQ196642 AMM196615:AMM196642 AWI196615:AWI196642 BGE196615:BGE196642 BQA196615:BQA196642 BZW196615:BZW196642 CJS196615:CJS196642 CTO196615:CTO196642 DDK196615:DDK196642 DNG196615:DNG196642 DXC196615:DXC196642 EGY196615:EGY196642 EQU196615:EQU196642 FAQ196615:FAQ196642 FKM196615:FKM196642 FUI196615:FUI196642 GEE196615:GEE196642 GOA196615:GOA196642 GXW196615:GXW196642 HHS196615:HHS196642 HRO196615:HRO196642 IBK196615:IBK196642 ILG196615:ILG196642 IVC196615:IVC196642 JEY196615:JEY196642 JOU196615:JOU196642 JYQ196615:JYQ196642 KIM196615:KIM196642 KSI196615:KSI196642 LCE196615:LCE196642 LMA196615:LMA196642 LVW196615:LVW196642 MFS196615:MFS196642 MPO196615:MPO196642 MZK196615:MZK196642 NJG196615:NJG196642 NTC196615:NTC196642 OCY196615:OCY196642 OMU196615:OMU196642 OWQ196615:OWQ196642 PGM196615:PGM196642 PQI196615:PQI196642 QAE196615:QAE196642 QKA196615:QKA196642 QTW196615:QTW196642 RDS196615:RDS196642 RNO196615:RNO196642 RXK196615:RXK196642 SHG196615:SHG196642 SRC196615:SRC196642 TAY196615:TAY196642 TKU196615:TKU196642 TUQ196615:TUQ196642 UEM196615:UEM196642 UOI196615:UOI196642 UYE196615:UYE196642 VIA196615:VIA196642 VRW196615:VRW196642 WBS196615:WBS196642 WLO196615:WLO196642 WVK196615:WVK196642 C262151:C262178 IY262151:IY262178 SU262151:SU262178 ACQ262151:ACQ262178 AMM262151:AMM262178 AWI262151:AWI262178 BGE262151:BGE262178 BQA262151:BQA262178 BZW262151:BZW262178 CJS262151:CJS262178 CTO262151:CTO262178 DDK262151:DDK262178 DNG262151:DNG262178 DXC262151:DXC262178 EGY262151:EGY262178 EQU262151:EQU262178 FAQ262151:FAQ262178 FKM262151:FKM262178 FUI262151:FUI262178 GEE262151:GEE262178 GOA262151:GOA262178 GXW262151:GXW262178 HHS262151:HHS262178 HRO262151:HRO262178 IBK262151:IBK262178 ILG262151:ILG262178 IVC262151:IVC262178 JEY262151:JEY262178 JOU262151:JOU262178 JYQ262151:JYQ262178 KIM262151:KIM262178 KSI262151:KSI262178 LCE262151:LCE262178 LMA262151:LMA262178 LVW262151:LVW262178 MFS262151:MFS262178 MPO262151:MPO262178 MZK262151:MZK262178 NJG262151:NJG262178 NTC262151:NTC262178 OCY262151:OCY262178 OMU262151:OMU262178 OWQ262151:OWQ262178 PGM262151:PGM262178 PQI262151:PQI262178 QAE262151:QAE262178 QKA262151:QKA262178 QTW262151:QTW262178 RDS262151:RDS262178 RNO262151:RNO262178 RXK262151:RXK262178 SHG262151:SHG262178 SRC262151:SRC262178 TAY262151:TAY262178 TKU262151:TKU262178 TUQ262151:TUQ262178 UEM262151:UEM262178 UOI262151:UOI262178 UYE262151:UYE262178 VIA262151:VIA262178 VRW262151:VRW262178 WBS262151:WBS262178 WLO262151:WLO262178 WVK262151:WVK262178 C327687:C327714 IY327687:IY327714 SU327687:SU327714 ACQ327687:ACQ327714 AMM327687:AMM327714 AWI327687:AWI327714 BGE327687:BGE327714 BQA327687:BQA327714 BZW327687:BZW327714 CJS327687:CJS327714 CTO327687:CTO327714 DDK327687:DDK327714 DNG327687:DNG327714 DXC327687:DXC327714 EGY327687:EGY327714 EQU327687:EQU327714 FAQ327687:FAQ327714 FKM327687:FKM327714 FUI327687:FUI327714 GEE327687:GEE327714 GOA327687:GOA327714 GXW327687:GXW327714 HHS327687:HHS327714 HRO327687:HRO327714 IBK327687:IBK327714 ILG327687:ILG327714 IVC327687:IVC327714 JEY327687:JEY327714 JOU327687:JOU327714 JYQ327687:JYQ327714 KIM327687:KIM327714 KSI327687:KSI327714 LCE327687:LCE327714 LMA327687:LMA327714 LVW327687:LVW327714 MFS327687:MFS327714 MPO327687:MPO327714 MZK327687:MZK327714 NJG327687:NJG327714 NTC327687:NTC327714 OCY327687:OCY327714 OMU327687:OMU327714 OWQ327687:OWQ327714 PGM327687:PGM327714 PQI327687:PQI327714 QAE327687:QAE327714 QKA327687:QKA327714 QTW327687:QTW327714 RDS327687:RDS327714 RNO327687:RNO327714 RXK327687:RXK327714 SHG327687:SHG327714 SRC327687:SRC327714 TAY327687:TAY327714 TKU327687:TKU327714 TUQ327687:TUQ327714 UEM327687:UEM327714 UOI327687:UOI327714 UYE327687:UYE327714 VIA327687:VIA327714 VRW327687:VRW327714 WBS327687:WBS327714 WLO327687:WLO327714 WVK327687:WVK327714 C393223:C393250 IY393223:IY393250 SU393223:SU393250 ACQ393223:ACQ393250 AMM393223:AMM393250 AWI393223:AWI393250 BGE393223:BGE393250 BQA393223:BQA393250 BZW393223:BZW393250 CJS393223:CJS393250 CTO393223:CTO393250 DDK393223:DDK393250 DNG393223:DNG393250 DXC393223:DXC393250 EGY393223:EGY393250 EQU393223:EQU393250 FAQ393223:FAQ393250 FKM393223:FKM393250 FUI393223:FUI393250 GEE393223:GEE393250 GOA393223:GOA393250 GXW393223:GXW393250 HHS393223:HHS393250 HRO393223:HRO393250 IBK393223:IBK393250 ILG393223:ILG393250 IVC393223:IVC393250 JEY393223:JEY393250 JOU393223:JOU393250 JYQ393223:JYQ393250 KIM393223:KIM393250 KSI393223:KSI393250 LCE393223:LCE393250 LMA393223:LMA393250 LVW393223:LVW393250 MFS393223:MFS393250 MPO393223:MPO393250 MZK393223:MZK393250 NJG393223:NJG393250 NTC393223:NTC393250 OCY393223:OCY393250 OMU393223:OMU393250 OWQ393223:OWQ393250 PGM393223:PGM393250 PQI393223:PQI393250 QAE393223:QAE393250 QKA393223:QKA393250 QTW393223:QTW393250 RDS393223:RDS393250 RNO393223:RNO393250 RXK393223:RXK393250 SHG393223:SHG393250 SRC393223:SRC393250 TAY393223:TAY393250 TKU393223:TKU393250 TUQ393223:TUQ393250 UEM393223:UEM393250 UOI393223:UOI393250 UYE393223:UYE393250 VIA393223:VIA393250 VRW393223:VRW393250 WBS393223:WBS393250 WLO393223:WLO393250 WVK393223:WVK393250 C458759:C458786 IY458759:IY458786 SU458759:SU458786 ACQ458759:ACQ458786 AMM458759:AMM458786 AWI458759:AWI458786 BGE458759:BGE458786 BQA458759:BQA458786 BZW458759:BZW458786 CJS458759:CJS458786 CTO458759:CTO458786 DDK458759:DDK458786 DNG458759:DNG458786 DXC458759:DXC458786 EGY458759:EGY458786 EQU458759:EQU458786 FAQ458759:FAQ458786 FKM458759:FKM458786 FUI458759:FUI458786 GEE458759:GEE458786 GOA458759:GOA458786 GXW458759:GXW458786 HHS458759:HHS458786 HRO458759:HRO458786 IBK458759:IBK458786 ILG458759:ILG458786 IVC458759:IVC458786 JEY458759:JEY458786 JOU458759:JOU458786 JYQ458759:JYQ458786 KIM458759:KIM458786 KSI458759:KSI458786 LCE458759:LCE458786 LMA458759:LMA458786 LVW458759:LVW458786 MFS458759:MFS458786 MPO458759:MPO458786 MZK458759:MZK458786 NJG458759:NJG458786 NTC458759:NTC458786 OCY458759:OCY458786 OMU458759:OMU458786 OWQ458759:OWQ458786 PGM458759:PGM458786 PQI458759:PQI458786 QAE458759:QAE458786 QKA458759:QKA458786 QTW458759:QTW458786 RDS458759:RDS458786 RNO458759:RNO458786 RXK458759:RXK458786 SHG458759:SHG458786 SRC458759:SRC458786 TAY458759:TAY458786 TKU458759:TKU458786 TUQ458759:TUQ458786 UEM458759:UEM458786 UOI458759:UOI458786 UYE458759:UYE458786 VIA458759:VIA458786 VRW458759:VRW458786 WBS458759:WBS458786 WLO458759:WLO458786 WVK458759:WVK458786 C524295:C524322 IY524295:IY524322 SU524295:SU524322 ACQ524295:ACQ524322 AMM524295:AMM524322 AWI524295:AWI524322 BGE524295:BGE524322 BQA524295:BQA524322 BZW524295:BZW524322 CJS524295:CJS524322 CTO524295:CTO524322 DDK524295:DDK524322 DNG524295:DNG524322 DXC524295:DXC524322 EGY524295:EGY524322 EQU524295:EQU524322 FAQ524295:FAQ524322 FKM524295:FKM524322 FUI524295:FUI524322 GEE524295:GEE524322 GOA524295:GOA524322 GXW524295:GXW524322 HHS524295:HHS524322 HRO524295:HRO524322 IBK524295:IBK524322 ILG524295:ILG524322 IVC524295:IVC524322 JEY524295:JEY524322 JOU524295:JOU524322 JYQ524295:JYQ524322 KIM524295:KIM524322 KSI524295:KSI524322 LCE524295:LCE524322 LMA524295:LMA524322 LVW524295:LVW524322 MFS524295:MFS524322 MPO524295:MPO524322 MZK524295:MZK524322 NJG524295:NJG524322 NTC524295:NTC524322 OCY524295:OCY524322 OMU524295:OMU524322 OWQ524295:OWQ524322 PGM524295:PGM524322 PQI524295:PQI524322 QAE524295:QAE524322 QKA524295:QKA524322 QTW524295:QTW524322 RDS524295:RDS524322 RNO524295:RNO524322 RXK524295:RXK524322 SHG524295:SHG524322 SRC524295:SRC524322 TAY524295:TAY524322 TKU524295:TKU524322 TUQ524295:TUQ524322 UEM524295:UEM524322 UOI524295:UOI524322 UYE524295:UYE524322 VIA524295:VIA524322 VRW524295:VRW524322 WBS524295:WBS524322 WLO524295:WLO524322 WVK524295:WVK524322 C589831:C589858 IY589831:IY589858 SU589831:SU589858 ACQ589831:ACQ589858 AMM589831:AMM589858 AWI589831:AWI589858 BGE589831:BGE589858 BQA589831:BQA589858 BZW589831:BZW589858 CJS589831:CJS589858 CTO589831:CTO589858 DDK589831:DDK589858 DNG589831:DNG589858 DXC589831:DXC589858 EGY589831:EGY589858 EQU589831:EQU589858 FAQ589831:FAQ589858 FKM589831:FKM589858 FUI589831:FUI589858 GEE589831:GEE589858 GOA589831:GOA589858 GXW589831:GXW589858 HHS589831:HHS589858 HRO589831:HRO589858 IBK589831:IBK589858 ILG589831:ILG589858 IVC589831:IVC589858 JEY589831:JEY589858 JOU589831:JOU589858 JYQ589831:JYQ589858 KIM589831:KIM589858 KSI589831:KSI589858 LCE589831:LCE589858 LMA589831:LMA589858 LVW589831:LVW589858 MFS589831:MFS589858 MPO589831:MPO589858 MZK589831:MZK589858 NJG589831:NJG589858 NTC589831:NTC589858 OCY589831:OCY589858 OMU589831:OMU589858 OWQ589831:OWQ589858 PGM589831:PGM589858 PQI589831:PQI589858 QAE589831:QAE589858 QKA589831:QKA589858 QTW589831:QTW589858 RDS589831:RDS589858 RNO589831:RNO589858 RXK589831:RXK589858 SHG589831:SHG589858 SRC589831:SRC589858 TAY589831:TAY589858 TKU589831:TKU589858 TUQ589831:TUQ589858 UEM589831:UEM589858 UOI589831:UOI589858 UYE589831:UYE589858 VIA589831:VIA589858 VRW589831:VRW589858 WBS589831:WBS589858 WLO589831:WLO589858 WVK589831:WVK589858 C655367:C655394 IY655367:IY655394 SU655367:SU655394 ACQ655367:ACQ655394 AMM655367:AMM655394 AWI655367:AWI655394 BGE655367:BGE655394 BQA655367:BQA655394 BZW655367:BZW655394 CJS655367:CJS655394 CTO655367:CTO655394 DDK655367:DDK655394 DNG655367:DNG655394 DXC655367:DXC655394 EGY655367:EGY655394 EQU655367:EQU655394 FAQ655367:FAQ655394 FKM655367:FKM655394 FUI655367:FUI655394 GEE655367:GEE655394 GOA655367:GOA655394 GXW655367:GXW655394 HHS655367:HHS655394 HRO655367:HRO655394 IBK655367:IBK655394 ILG655367:ILG655394 IVC655367:IVC655394 JEY655367:JEY655394 JOU655367:JOU655394 JYQ655367:JYQ655394 KIM655367:KIM655394 KSI655367:KSI655394 LCE655367:LCE655394 LMA655367:LMA655394 LVW655367:LVW655394 MFS655367:MFS655394 MPO655367:MPO655394 MZK655367:MZK655394 NJG655367:NJG655394 NTC655367:NTC655394 OCY655367:OCY655394 OMU655367:OMU655394 OWQ655367:OWQ655394 PGM655367:PGM655394 PQI655367:PQI655394 QAE655367:QAE655394 QKA655367:QKA655394 QTW655367:QTW655394 RDS655367:RDS655394 RNO655367:RNO655394 RXK655367:RXK655394 SHG655367:SHG655394 SRC655367:SRC655394 TAY655367:TAY655394 TKU655367:TKU655394 TUQ655367:TUQ655394 UEM655367:UEM655394 UOI655367:UOI655394 UYE655367:UYE655394 VIA655367:VIA655394 VRW655367:VRW655394 WBS655367:WBS655394 WLO655367:WLO655394 WVK655367:WVK655394 C720903:C720930 IY720903:IY720930 SU720903:SU720930 ACQ720903:ACQ720930 AMM720903:AMM720930 AWI720903:AWI720930 BGE720903:BGE720930 BQA720903:BQA720930 BZW720903:BZW720930 CJS720903:CJS720930 CTO720903:CTO720930 DDK720903:DDK720930 DNG720903:DNG720930 DXC720903:DXC720930 EGY720903:EGY720930 EQU720903:EQU720930 FAQ720903:FAQ720930 FKM720903:FKM720930 FUI720903:FUI720930 GEE720903:GEE720930 GOA720903:GOA720930 GXW720903:GXW720930 HHS720903:HHS720930 HRO720903:HRO720930 IBK720903:IBK720930 ILG720903:ILG720930 IVC720903:IVC720930 JEY720903:JEY720930 JOU720903:JOU720930 JYQ720903:JYQ720930 KIM720903:KIM720930 KSI720903:KSI720930 LCE720903:LCE720930 LMA720903:LMA720930 LVW720903:LVW720930 MFS720903:MFS720930 MPO720903:MPO720930 MZK720903:MZK720930 NJG720903:NJG720930 NTC720903:NTC720930 OCY720903:OCY720930 OMU720903:OMU720930 OWQ720903:OWQ720930 PGM720903:PGM720930 PQI720903:PQI720930 QAE720903:QAE720930 QKA720903:QKA720930 QTW720903:QTW720930 RDS720903:RDS720930 RNO720903:RNO720930 RXK720903:RXK720930 SHG720903:SHG720930 SRC720903:SRC720930 TAY720903:TAY720930 TKU720903:TKU720930 TUQ720903:TUQ720930 UEM720903:UEM720930 UOI720903:UOI720930 UYE720903:UYE720930 VIA720903:VIA720930 VRW720903:VRW720930 WBS720903:WBS720930 WLO720903:WLO720930 WVK720903:WVK720930 C786439:C786466 IY786439:IY786466 SU786439:SU786466 ACQ786439:ACQ786466 AMM786439:AMM786466 AWI786439:AWI786466 BGE786439:BGE786466 BQA786439:BQA786466 BZW786439:BZW786466 CJS786439:CJS786466 CTO786439:CTO786466 DDK786439:DDK786466 DNG786439:DNG786466 DXC786439:DXC786466 EGY786439:EGY786466 EQU786439:EQU786466 FAQ786439:FAQ786466 FKM786439:FKM786466 FUI786439:FUI786466 GEE786439:GEE786466 GOA786439:GOA786466 GXW786439:GXW786466 HHS786439:HHS786466 HRO786439:HRO786466 IBK786439:IBK786466 ILG786439:ILG786466 IVC786439:IVC786466 JEY786439:JEY786466 JOU786439:JOU786466 JYQ786439:JYQ786466 KIM786439:KIM786466 KSI786439:KSI786466 LCE786439:LCE786466 LMA786439:LMA786466 LVW786439:LVW786466 MFS786439:MFS786466 MPO786439:MPO786466 MZK786439:MZK786466 NJG786439:NJG786466 NTC786439:NTC786466 OCY786439:OCY786466 OMU786439:OMU786466 OWQ786439:OWQ786466 PGM786439:PGM786466 PQI786439:PQI786466 QAE786439:QAE786466 QKA786439:QKA786466 QTW786439:QTW786466 RDS786439:RDS786466 RNO786439:RNO786466 RXK786439:RXK786466 SHG786439:SHG786466 SRC786439:SRC786466 TAY786439:TAY786466 TKU786439:TKU786466 TUQ786439:TUQ786466 UEM786439:UEM786466 UOI786439:UOI786466 UYE786439:UYE786466 VIA786439:VIA786466 VRW786439:VRW786466 WBS786439:WBS786466 WLO786439:WLO786466 WVK786439:WVK786466 C851975:C852002 IY851975:IY852002 SU851975:SU852002 ACQ851975:ACQ852002 AMM851975:AMM852002 AWI851975:AWI852002 BGE851975:BGE852002 BQA851975:BQA852002 BZW851975:BZW852002 CJS851975:CJS852002 CTO851975:CTO852002 DDK851975:DDK852002 DNG851975:DNG852002 DXC851975:DXC852002 EGY851975:EGY852002 EQU851975:EQU852002 FAQ851975:FAQ852002 FKM851975:FKM852002 FUI851975:FUI852002 GEE851975:GEE852002 GOA851975:GOA852002 GXW851975:GXW852002 HHS851975:HHS852002 HRO851975:HRO852002 IBK851975:IBK852002 ILG851975:ILG852002 IVC851975:IVC852002 JEY851975:JEY852002 JOU851975:JOU852002 JYQ851975:JYQ852002 KIM851975:KIM852002 KSI851975:KSI852002 LCE851975:LCE852002 LMA851975:LMA852002 LVW851975:LVW852002 MFS851975:MFS852002 MPO851975:MPO852002 MZK851975:MZK852002 NJG851975:NJG852002 NTC851975:NTC852002 OCY851975:OCY852002 OMU851975:OMU852002 OWQ851975:OWQ852002 PGM851975:PGM852002 PQI851975:PQI852002 QAE851975:QAE852002 QKA851975:QKA852002 QTW851975:QTW852002 RDS851975:RDS852002 RNO851975:RNO852002 RXK851975:RXK852002 SHG851975:SHG852002 SRC851975:SRC852002 TAY851975:TAY852002 TKU851975:TKU852002 TUQ851975:TUQ852002 UEM851975:UEM852002 UOI851975:UOI852002 UYE851975:UYE852002 VIA851975:VIA852002 VRW851975:VRW852002 WBS851975:WBS852002 WLO851975:WLO852002 WVK851975:WVK852002 C917511:C917538 IY917511:IY917538 SU917511:SU917538 ACQ917511:ACQ917538 AMM917511:AMM917538 AWI917511:AWI917538 BGE917511:BGE917538 BQA917511:BQA917538 BZW917511:BZW917538 CJS917511:CJS917538 CTO917511:CTO917538 DDK917511:DDK917538 DNG917511:DNG917538 DXC917511:DXC917538 EGY917511:EGY917538 EQU917511:EQU917538 FAQ917511:FAQ917538 FKM917511:FKM917538 FUI917511:FUI917538 GEE917511:GEE917538 GOA917511:GOA917538 GXW917511:GXW917538 HHS917511:HHS917538 HRO917511:HRO917538 IBK917511:IBK917538 ILG917511:ILG917538 IVC917511:IVC917538 JEY917511:JEY917538 JOU917511:JOU917538 JYQ917511:JYQ917538 KIM917511:KIM917538 KSI917511:KSI917538 LCE917511:LCE917538 LMA917511:LMA917538 LVW917511:LVW917538 MFS917511:MFS917538 MPO917511:MPO917538 MZK917511:MZK917538 NJG917511:NJG917538 NTC917511:NTC917538 OCY917511:OCY917538 OMU917511:OMU917538 OWQ917511:OWQ917538 PGM917511:PGM917538 PQI917511:PQI917538 QAE917511:QAE917538 QKA917511:QKA917538 QTW917511:QTW917538 RDS917511:RDS917538 RNO917511:RNO917538 RXK917511:RXK917538 SHG917511:SHG917538 SRC917511:SRC917538 TAY917511:TAY917538 TKU917511:TKU917538 TUQ917511:TUQ917538 UEM917511:UEM917538 UOI917511:UOI917538 UYE917511:UYE917538 VIA917511:VIA917538 VRW917511:VRW917538 WBS917511:WBS917538 WLO917511:WLO917538 WVK917511:WVK917538 C983047:C983074 IY983047:IY983074 SU983047:SU983074 ACQ983047:ACQ983074 AMM983047:AMM983074 AWI983047:AWI983074 BGE983047:BGE983074 BQA983047:BQA983074 BZW983047:BZW983074 CJS983047:CJS983074 CTO983047:CTO983074 DDK983047:DDK983074 DNG983047:DNG983074 DXC983047:DXC983074 EGY983047:EGY983074 EQU983047:EQU983074 FAQ983047:FAQ983074 FKM983047:FKM983074 FUI983047:FUI983074 GEE983047:GEE983074 GOA983047:GOA983074 GXW983047:GXW983074 HHS983047:HHS983074 HRO983047:HRO983074 IBK983047:IBK983074 ILG983047:ILG983074 IVC983047:IVC983074 JEY983047:JEY983074 JOU983047:JOU983074 JYQ983047:JYQ983074 KIM983047:KIM983074 KSI983047:KSI983074 LCE983047:LCE983074 LMA983047:LMA983074 LVW983047:LVW983074 MFS983047:MFS983074 MPO983047:MPO983074 MZK983047:MZK983074 NJG983047:NJG983074 NTC983047:NTC983074 OCY983047:OCY983074 OMU983047:OMU983074 OWQ983047:OWQ983074 PGM983047:PGM983074 PQI983047:PQI983074 QAE983047:QAE983074 QKA983047:QKA983074 QTW983047:QTW983074 RDS983047:RDS983074 RNO983047:RNO983074 RXK983047:RXK983074 SHG983047:SHG983074 SRC983047:SRC983074 TAY983047:TAY983074 TKU983047:TKU983074 TUQ983047:TUQ983074 UEM983047:UEM983074 UOI983047:UOI983074 UYE983047:UYE983074 VIA983047:VIA983074 VRW983047:VRW983074 WBS983047:WBS983074 WLO983047:WLO983074 WVK983047:WVK983074 D7:F37 IZ7:JB37 SV7:SX37 ACR7:ACT37 AMN7:AMP37 AWJ7:AWL37 BGF7:BGH37 BQB7:BQD37 BZX7:BZZ37 CJT7:CJV37 CTP7:CTR37 DDL7:DDN37 DNH7:DNJ37 DXD7:DXF37 EGZ7:EHB37 EQV7:EQX37 FAR7:FAT37 FKN7:FKP37 FUJ7:FUL37 GEF7:GEH37 GOB7:GOD37 GXX7:GXZ37 HHT7:HHV37 HRP7:HRR37 IBL7:IBN37 ILH7:ILJ37 IVD7:IVF37 JEZ7:JFB37 JOV7:JOX37 JYR7:JYT37 KIN7:KIP37 KSJ7:KSL37 LCF7:LCH37 LMB7:LMD37 LVX7:LVZ37 MFT7:MFV37 MPP7:MPR37 MZL7:MZN37 NJH7:NJJ37 NTD7:NTF37 OCZ7:ODB37 OMV7:OMX37 OWR7:OWT37 PGN7:PGP37 PQJ7:PQL37 QAF7:QAH37 QKB7:QKD37 QTX7:QTZ37 RDT7:RDV37 RNP7:RNR37 RXL7:RXN37 SHH7:SHJ37 SRD7:SRF37 TAZ7:TBB37 TKV7:TKX37 TUR7:TUT37 UEN7:UEP37 UOJ7:UOL37 UYF7:UYH37 VIB7:VID37 VRX7:VRZ37 WBT7:WBV37 WLP7:WLR37 WVL7:WVN37 D65543:F65573 IZ65543:JB65573 SV65543:SX65573 ACR65543:ACT65573 AMN65543:AMP65573 AWJ65543:AWL65573 BGF65543:BGH65573 BQB65543:BQD65573 BZX65543:BZZ65573 CJT65543:CJV65573 CTP65543:CTR65573 DDL65543:DDN65573 DNH65543:DNJ65573 DXD65543:DXF65573 EGZ65543:EHB65573 EQV65543:EQX65573 FAR65543:FAT65573 FKN65543:FKP65573 FUJ65543:FUL65573 GEF65543:GEH65573 GOB65543:GOD65573 GXX65543:GXZ65573 HHT65543:HHV65573 HRP65543:HRR65573 IBL65543:IBN65573 ILH65543:ILJ65573 IVD65543:IVF65573 JEZ65543:JFB65573 JOV65543:JOX65573 JYR65543:JYT65573 KIN65543:KIP65573 KSJ65543:KSL65573 LCF65543:LCH65573 LMB65543:LMD65573 LVX65543:LVZ65573 MFT65543:MFV65573 MPP65543:MPR65573 MZL65543:MZN65573 NJH65543:NJJ65573 NTD65543:NTF65573 OCZ65543:ODB65573 OMV65543:OMX65573 OWR65543:OWT65573 PGN65543:PGP65573 PQJ65543:PQL65573 QAF65543:QAH65573 QKB65543:QKD65573 QTX65543:QTZ65573 RDT65543:RDV65573 RNP65543:RNR65573 RXL65543:RXN65573 SHH65543:SHJ65573 SRD65543:SRF65573 TAZ65543:TBB65573 TKV65543:TKX65573 TUR65543:TUT65573 UEN65543:UEP65573 UOJ65543:UOL65573 UYF65543:UYH65573 VIB65543:VID65573 VRX65543:VRZ65573 WBT65543:WBV65573 WLP65543:WLR65573 WVL65543:WVN65573 D131079:F131109 IZ131079:JB131109 SV131079:SX131109 ACR131079:ACT131109 AMN131079:AMP131109 AWJ131079:AWL131109 BGF131079:BGH131109 BQB131079:BQD131109 BZX131079:BZZ131109 CJT131079:CJV131109 CTP131079:CTR131109 DDL131079:DDN131109 DNH131079:DNJ131109 DXD131079:DXF131109 EGZ131079:EHB131109 EQV131079:EQX131109 FAR131079:FAT131109 FKN131079:FKP131109 FUJ131079:FUL131109 GEF131079:GEH131109 GOB131079:GOD131109 GXX131079:GXZ131109 HHT131079:HHV131109 HRP131079:HRR131109 IBL131079:IBN131109 ILH131079:ILJ131109 IVD131079:IVF131109 JEZ131079:JFB131109 JOV131079:JOX131109 JYR131079:JYT131109 KIN131079:KIP131109 KSJ131079:KSL131109 LCF131079:LCH131109 LMB131079:LMD131109 LVX131079:LVZ131109 MFT131079:MFV131109 MPP131079:MPR131109 MZL131079:MZN131109 NJH131079:NJJ131109 NTD131079:NTF131109 OCZ131079:ODB131109 OMV131079:OMX131109 OWR131079:OWT131109 PGN131079:PGP131109 PQJ131079:PQL131109 QAF131079:QAH131109 QKB131079:QKD131109 QTX131079:QTZ131109 RDT131079:RDV131109 RNP131079:RNR131109 RXL131079:RXN131109 SHH131079:SHJ131109 SRD131079:SRF131109 TAZ131079:TBB131109 TKV131079:TKX131109 TUR131079:TUT131109 UEN131079:UEP131109 UOJ131079:UOL131109 UYF131079:UYH131109 VIB131079:VID131109 VRX131079:VRZ131109 WBT131079:WBV131109 WLP131079:WLR131109 WVL131079:WVN131109 D196615:F196645 IZ196615:JB196645 SV196615:SX196645 ACR196615:ACT196645 AMN196615:AMP196645 AWJ196615:AWL196645 BGF196615:BGH196645 BQB196615:BQD196645 BZX196615:BZZ196645 CJT196615:CJV196645 CTP196615:CTR196645 DDL196615:DDN196645 DNH196615:DNJ196645 DXD196615:DXF196645 EGZ196615:EHB196645 EQV196615:EQX196645 FAR196615:FAT196645 FKN196615:FKP196645 FUJ196615:FUL196645 GEF196615:GEH196645 GOB196615:GOD196645 GXX196615:GXZ196645 HHT196615:HHV196645 HRP196615:HRR196645 IBL196615:IBN196645 ILH196615:ILJ196645 IVD196615:IVF196645 JEZ196615:JFB196645 JOV196615:JOX196645 JYR196615:JYT196645 KIN196615:KIP196645 KSJ196615:KSL196645 LCF196615:LCH196645 LMB196615:LMD196645 LVX196615:LVZ196645 MFT196615:MFV196645 MPP196615:MPR196645 MZL196615:MZN196645 NJH196615:NJJ196645 NTD196615:NTF196645 OCZ196615:ODB196645 OMV196615:OMX196645 OWR196615:OWT196645 PGN196615:PGP196645 PQJ196615:PQL196645 QAF196615:QAH196645 QKB196615:QKD196645 QTX196615:QTZ196645 RDT196615:RDV196645 RNP196615:RNR196645 RXL196615:RXN196645 SHH196615:SHJ196645 SRD196615:SRF196645 TAZ196615:TBB196645 TKV196615:TKX196645 TUR196615:TUT196645 UEN196615:UEP196645 UOJ196615:UOL196645 UYF196615:UYH196645 VIB196615:VID196645 VRX196615:VRZ196645 WBT196615:WBV196645 WLP196615:WLR196645 WVL196615:WVN196645 D262151:F262181 IZ262151:JB262181 SV262151:SX262181 ACR262151:ACT262181 AMN262151:AMP262181 AWJ262151:AWL262181 BGF262151:BGH262181 BQB262151:BQD262181 BZX262151:BZZ262181 CJT262151:CJV262181 CTP262151:CTR262181 DDL262151:DDN262181 DNH262151:DNJ262181 DXD262151:DXF262181 EGZ262151:EHB262181 EQV262151:EQX262181 FAR262151:FAT262181 FKN262151:FKP262181 FUJ262151:FUL262181 GEF262151:GEH262181 GOB262151:GOD262181 GXX262151:GXZ262181 HHT262151:HHV262181 HRP262151:HRR262181 IBL262151:IBN262181 ILH262151:ILJ262181 IVD262151:IVF262181 JEZ262151:JFB262181 JOV262151:JOX262181 JYR262151:JYT262181 KIN262151:KIP262181 KSJ262151:KSL262181 LCF262151:LCH262181 LMB262151:LMD262181 LVX262151:LVZ262181 MFT262151:MFV262181 MPP262151:MPR262181 MZL262151:MZN262181 NJH262151:NJJ262181 NTD262151:NTF262181 OCZ262151:ODB262181 OMV262151:OMX262181 OWR262151:OWT262181 PGN262151:PGP262181 PQJ262151:PQL262181 QAF262151:QAH262181 QKB262151:QKD262181 QTX262151:QTZ262181 RDT262151:RDV262181 RNP262151:RNR262181 RXL262151:RXN262181 SHH262151:SHJ262181 SRD262151:SRF262181 TAZ262151:TBB262181 TKV262151:TKX262181 TUR262151:TUT262181 UEN262151:UEP262181 UOJ262151:UOL262181 UYF262151:UYH262181 VIB262151:VID262181 VRX262151:VRZ262181 WBT262151:WBV262181 WLP262151:WLR262181 WVL262151:WVN262181 D327687:F327717 IZ327687:JB327717 SV327687:SX327717 ACR327687:ACT327717 AMN327687:AMP327717 AWJ327687:AWL327717 BGF327687:BGH327717 BQB327687:BQD327717 BZX327687:BZZ327717 CJT327687:CJV327717 CTP327687:CTR327717 DDL327687:DDN327717 DNH327687:DNJ327717 DXD327687:DXF327717 EGZ327687:EHB327717 EQV327687:EQX327717 FAR327687:FAT327717 FKN327687:FKP327717 FUJ327687:FUL327717 GEF327687:GEH327717 GOB327687:GOD327717 GXX327687:GXZ327717 HHT327687:HHV327717 HRP327687:HRR327717 IBL327687:IBN327717 ILH327687:ILJ327717 IVD327687:IVF327717 JEZ327687:JFB327717 JOV327687:JOX327717 JYR327687:JYT327717 KIN327687:KIP327717 KSJ327687:KSL327717 LCF327687:LCH327717 LMB327687:LMD327717 LVX327687:LVZ327717 MFT327687:MFV327717 MPP327687:MPR327717 MZL327687:MZN327717 NJH327687:NJJ327717 NTD327687:NTF327717 OCZ327687:ODB327717 OMV327687:OMX327717 OWR327687:OWT327717 PGN327687:PGP327717 PQJ327687:PQL327717 QAF327687:QAH327717 QKB327687:QKD327717 QTX327687:QTZ327717 RDT327687:RDV327717 RNP327687:RNR327717 RXL327687:RXN327717 SHH327687:SHJ327717 SRD327687:SRF327717 TAZ327687:TBB327717 TKV327687:TKX327717 TUR327687:TUT327717 UEN327687:UEP327717 UOJ327687:UOL327717 UYF327687:UYH327717 VIB327687:VID327717 VRX327687:VRZ327717 WBT327687:WBV327717 WLP327687:WLR327717 WVL327687:WVN327717 D393223:F393253 IZ393223:JB393253 SV393223:SX393253 ACR393223:ACT393253 AMN393223:AMP393253 AWJ393223:AWL393253 BGF393223:BGH393253 BQB393223:BQD393253 BZX393223:BZZ393253 CJT393223:CJV393253 CTP393223:CTR393253 DDL393223:DDN393253 DNH393223:DNJ393253 DXD393223:DXF393253 EGZ393223:EHB393253 EQV393223:EQX393253 FAR393223:FAT393253 FKN393223:FKP393253 FUJ393223:FUL393253 GEF393223:GEH393253 GOB393223:GOD393253 GXX393223:GXZ393253 HHT393223:HHV393253 HRP393223:HRR393253 IBL393223:IBN393253 ILH393223:ILJ393253 IVD393223:IVF393253 JEZ393223:JFB393253 JOV393223:JOX393253 JYR393223:JYT393253 KIN393223:KIP393253 KSJ393223:KSL393253 LCF393223:LCH393253 LMB393223:LMD393253 LVX393223:LVZ393253 MFT393223:MFV393253 MPP393223:MPR393253 MZL393223:MZN393253 NJH393223:NJJ393253 NTD393223:NTF393253 OCZ393223:ODB393253 OMV393223:OMX393253 OWR393223:OWT393253 PGN393223:PGP393253 PQJ393223:PQL393253 QAF393223:QAH393253 QKB393223:QKD393253 QTX393223:QTZ393253 RDT393223:RDV393253 RNP393223:RNR393253 RXL393223:RXN393253 SHH393223:SHJ393253 SRD393223:SRF393253 TAZ393223:TBB393253 TKV393223:TKX393253 TUR393223:TUT393253 UEN393223:UEP393253 UOJ393223:UOL393253 UYF393223:UYH393253 VIB393223:VID393253 VRX393223:VRZ393253 WBT393223:WBV393253 WLP393223:WLR393253 WVL393223:WVN393253 D458759:F458789 IZ458759:JB458789 SV458759:SX458789 ACR458759:ACT458789 AMN458759:AMP458789 AWJ458759:AWL458789 BGF458759:BGH458789 BQB458759:BQD458789 BZX458759:BZZ458789 CJT458759:CJV458789 CTP458759:CTR458789 DDL458759:DDN458789 DNH458759:DNJ458789 DXD458759:DXF458789 EGZ458759:EHB458789 EQV458759:EQX458789 FAR458759:FAT458789 FKN458759:FKP458789 FUJ458759:FUL458789 GEF458759:GEH458789 GOB458759:GOD458789 GXX458759:GXZ458789 HHT458759:HHV458789 HRP458759:HRR458789 IBL458759:IBN458789 ILH458759:ILJ458789 IVD458759:IVF458789 JEZ458759:JFB458789 JOV458759:JOX458789 JYR458759:JYT458789 KIN458759:KIP458789 KSJ458759:KSL458789 LCF458759:LCH458789 LMB458759:LMD458789 LVX458759:LVZ458789 MFT458759:MFV458789 MPP458759:MPR458789 MZL458759:MZN458789 NJH458759:NJJ458789 NTD458759:NTF458789 OCZ458759:ODB458789 OMV458759:OMX458789 OWR458759:OWT458789 PGN458759:PGP458789 PQJ458759:PQL458789 QAF458759:QAH458789 QKB458759:QKD458789 QTX458759:QTZ458789 RDT458759:RDV458789 RNP458759:RNR458789 RXL458759:RXN458789 SHH458759:SHJ458789 SRD458759:SRF458789 TAZ458759:TBB458789 TKV458759:TKX458789 TUR458759:TUT458789 UEN458759:UEP458789 UOJ458759:UOL458789 UYF458759:UYH458789 VIB458759:VID458789 VRX458759:VRZ458789 WBT458759:WBV458789 WLP458759:WLR458789 WVL458759:WVN458789 D524295:F524325 IZ524295:JB524325 SV524295:SX524325 ACR524295:ACT524325 AMN524295:AMP524325 AWJ524295:AWL524325 BGF524295:BGH524325 BQB524295:BQD524325 BZX524295:BZZ524325 CJT524295:CJV524325 CTP524295:CTR524325 DDL524295:DDN524325 DNH524295:DNJ524325 DXD524295:DXF524325 EGZ524295:EHB524325 EQV524295:EQX524325 FAR524295:FAT524325 FKN524295:FKP524325 FUJ524295:FUL524325 GEF524295:GEH524325 GOB524295:GOD524325 GXX524295:GXZ524325 HHT524295:HHV524325 HRP524295:HRR524325 IBL524295:IBN524325 ILH524295:ILJ524325 IVD524295:IVF524325 JEZ524295:JFB524325 JOV524295:JOX524325 JYR524295:JYT524325 KIN524295:KIP524325 KSJ524295:KSL524325 LCF524295:LCH524325 LMB524295:LMD524325 LVX524295:LVZ524325 MFT524295:MFV524325 MPP524295:MPR524325 MZL524295:MZN524325 NJH524295:NJJ524325 NTD524295:NTF524325 OCZ524295:ODB524325 OMV524295:OMX524325 OWR524295:OWT524325 PGN524295:PGP524325 PQJ524295:PQL524325 QAF524295:QAH524325 QKB524295:QKD524325 QTX524295:QTZ524325 RDT524295:RDV524325 RNP524295:RNR524325 RXL524295:RXN524325 SHH524295:SHJ524325 SRD524295:SRF524325 TAZ524295:TBB524325 TKV524295:TKX524325 TUR524295:TUT524325 UEN524295:UEP524325 UOJ524295:UOL524325 UYF524295:UYH524325 VIB524295:VID524325 VRX524295:VRZ524325 WBT524295:WBV524325 WLP524295:WLR524325 WVL524295:WVN524325 D589831:F589861 IZ589831:JB589861 SV589831:SX589861 ACR589831:ACT589861 AMN589831:AMP589861 AWJ589831:AWL589861 BGF589831:BGH589861 BQB589831:BQD589861 BZX589831:BZZ589861 CJT589831:CJV589861 CTP589831:CTR589861 DDL589831:DDN589861 DNH589831:DNJ589861 DXD589831:DXF589861 EGZ589831:EHB589861 EQV589831:EQX589861 FAR589831:FAT589861 FKN589831:FKP589861 FUJ589831:FUL589861 GEF589831:GEH589861 GOB589831:GOD589861 GXX589831:GXZ589861 HHT589831:HHV589861 HRP589831:HRR589861 IBL589831:IBN589861 ILH589831:ILJ589861 IVD589831:IVF589861 JEZ589831:JFB589861 JOV589831:JOX589861 JYR589831:JYT589861 KIN589831:KIP589861 KSJ589831:KSL589861 LCF589831:LCH589861 LMB589831:LMD589861 LVX589831:LVZ589861 MFT589831:MFV589861 MPP589831:MPR589861 MZL589831:MZN589861 NJH589831:NJJ589861 NTD589831:NTF589861 OCZ589831:ODB589861 OMV589831:OMX589861 OWR589831:OWT589861 PGN589831:PGP589861 PQJ589831:PQL589861 QAF589831:QAH589861 QKB589831:QKD589861 QTX589831:QTZ589861 RDT589831:RDV589861 RNP589831:RNR589861 RXL589831:RXN589861 SHH589831:SHJ589861 SRD589831:SRF589861 TAZ589831:TBB589861 TKV589831:TKX589861 TUR589831:TUT589861 UEN589831:UEP589861 UOJ589831:UOL589861 UYF589831:UYH589861 VIB589831:VID589861 VRX589831:VRZ589861 WBT589831:WBV589861 WLP589831:WLR589861 WVL589831:WVN589861 D655367:F655397 IZ655367:JB655397 SV655367:SX655397 ACR655367:ACT655397 AMN655367:AMP655397 AWJ655367:AWL655397 BGF655367:BGH655397 BQB655367:BQD655397 BZX655367:BZZ655397 CJT655367:CJV655397 CTP655367:CTR655397 DDL655367:DDN655397 DNH655367:DNJ655397 DXD655367:DXF655397 EGZ655367:EHB655397 EQV655367:EQX655397 FAR655367:FAT655397 FKN655367:FKP655397 FUJ655367:FUL655397 GEF655367:GEH655397 GOB655367:GOD655397 GXX655367:GXZ655397 HHT655367:HHV655397 HRP655367:HRR655397 IBL655367:IBN655397 ILH655367:ILJ655397 IVD655367:IVF655397 JEZ655367:JFB655397 JOV655367:JOX655397 JYR655367:JYT655397 KIN655367:KIP655397 KSJ655367:KSL655397 LCF655367:LCH655397 LMB655367:LMD655397 LVX655367:LVZ655397 MFT655367:MFV655397 MPP655367:MPR655397 MZL655367:MZN655397 NJH655367:NJJ655397 NTD655367:NTF655397 OCZ655367:ODB655397 OMV655367:OMX655397 OWR655367:OWT655397 PGN655367:PGP655397 PQJ655367:PQL655397 QAF655367:QAH655397 QKB655367:QKD655397 QTX655367:QTZ655397 RDT655367:RDV655397 RNP655367:RNR655397 RXL655367:RXN655397 SHH655367:SHJ655397 SRD655367:SRF655397 TAZ655367:TBB655397 TKV655367:TKX655397 TUR655367:TUT655397 UEN655367:UEP655397 UOJ655367:UOL655397 UYF655367:UYH655397 VIB655367:VID655397 VRX655367:VRZ655397 WBT655367:WBV655397 WLP655367:WLR655397 WVL655367:WVN655397 D720903:F720933 IZ720903:JB720933 SV720903:SX720933 ACR720903:ACT720933 AMN720903:AMP720933 AWJ720903:AWL720933 BGF720903:BGH720933 BQB720903:BQD720933 BZX720903:BZZ720933 CJT720903:CJV720933 CTP720903:CTR720933 DDL720903:DDN720933 DNH720903:DNJ720933 DXD720903:DXF720933 EGZ720903:EHB720933 EQV720903:EQX720933 FAR720903:FAT720933 FKN720903:FKP720933 FUJ720903:FUL720933 GEF720903:GEH720933 GOB720903:GOD720933 GXX720903:GXZ720933 HHT720903:HHV720933 HRP720903:HRR720933 IBL720903:IBN720933 ILH720903:ILJ720933 IVD720903:IVF720933 JEZ720903:JFB720933 JOV720903:JOX720933 JYR720903:JYT720933 KIN720903:KIP720933 KSJ720903:KSL720933 LCF720903:LCH720933 LMB720903:LMD720933 LVX720903:LVZ720933 MFT720903:MFV720933 MPP720903:MPR720933 MZL720903:MZN720933 NJH720903:NJJ720933 NTD720903:NTF720933 OCZ720903:ODB720933 OMV720903:OMX720933 OWR720903:OWT720933 PGN720903:PGP720933 PQJ720903:PQL720933 QAF720903:QAH720933 QKB720903:QKD720933 QTX720903:QTZ720933 RDT720903:RDV720933 RNP720903:RNR720933 RXL720903:RXN720933 SHH720903:SHJ720933 SRD720903:SRF720933 TAZ720903:TBB720933 TKV720903:TKX720933 TUR720903:TUT720933 UEN720903:UEP720933 UOJ720903:UOL720933 UYF720903:UYH720933 VIB720903:VID720933 VRX720903:VRZ720933 WBT720903:WBV720933 WLP720903:WLR720933 WVL720903:WVN720933 D786439:F786469 IZ786439:JB786469 SV786439:SX786469 ACR786439:ACT786469 AMN786439:AMP786469 AWJ786439:AWL786469 BGF786439:BGH786469 BQB786439:BQD786469 BZX786439:BZZ786469 CJT786439:CJV786469 CTP786439:CTR786469 DDL786439:DDN786469 DNH786439:DNJ786469 DXD786439:DXF786469 EGZ786439:EHB786469 EQV786439:EQX786469 FAR786439:FAT786469 FKN786439:FKP786469 FUJ786439:FUL786469 GEF786439:GEH786469 GOB786439:GOD786469 GXX786439:GXZ786469 HHT786439:HHV786469 HRP786439:HRR786469 IBL786439:IBN786469 ILH786439:ILJ786469 IVD786439:IVF786469 JEZ786439:JFB786469 JOV786439:JOX786469 JYR786439:JYT786469 KIN786439:KIP786469 KSJ786439:KSL786469 LCF786439:LCH786469 LMB786439:LMD786469 LVX786439:LVZ786469 MFT786439:MFV786469 MPP786439:MPR786469 MZL786439:MZN786469 NJH786439:NJJ786469 NTD786439:NTF786469 OCZ786439:ODB786469 OMV786439:OMX786469 OWR786439:OWT786469 PGN786439:PGP786469 PQJ786439:PQL786469 QAF786439:QAH786469 QKB786439:QKD786469 QTX786439:QTZ786469 RDT786439:RDV786469 RNP786439:RNR786469 RXL786439:RXN786469 SHH786439:SHJ786469 SRD786439:SRF786469 TAZ786439:TBB786469 TKV786439:TKX786469 TUR786439:TUT786469 UEN786439:UEP786469 UOJ786439:UOL786469 UYF786439:UYH786469 VIB786439:VID786469 VRX786439:VRZ786469 WBT786439:WBV786469 WLP786439:WLR786469 WVL786439:WVN786469 D851975:F852005 IZ851975:JB852005 SV851975:SX852005 ACR851975:ACT852005 AMN851975:AMP852005 AWJ851975:AWL852005 BGF851975:BGH852005 BQB851975:BQD852005 BZX851975:BZZ852005 CJT851975:CJV852005 CTP851975:CTR852005 DDL851975:DDN852005 DNH851975:DNJ852005 DXD851975:DXF852005 EGZ851975:EHB852005 EQV851975:EQX852005 FAR851975:FAT852005 FKN851975:FKP852005 FUJ851975:FUL852005 GEF851975:GEH852005 GOB851975:GOD852005 GXX851975:GXZ852005 HHT851975:HHV852005 HRP851975:HRR852005 IBL851975:IBN852005 ILH851975:ILJ852005 IVD851975:IVF852005 JEZ851975:JFB852005 JOV851975:JOX852005 JYR851975:JYT852005 KIN851975:KIP852005 KSJ851975:KSL852005 LCF851975:LCH852005 LMB851975:LMD852005 LVX851975:LVZ852005 MFT851975:MFV852005 MPP851975:MPR852005 MZL851975:MZN852005 NJH851975:NJJ852005 NTD851975:NTF852005 OCZ851975:ODB852005 OMV851975:OMX852005 OWR851975:OWT852005 PGN851975:PGP852005 PQJ851975:PQL852005 QAF851975:QAH852005 QKB851975:QKD852005 QTX851975:QTZ852005 RDT851975:RDV852005 RNP851975:RNR852005 RXL851975:RXN852005 SHH851975:SHJ852005 SRD851975:SRF852005 TAZ851975:TBB852005 TKV851975:TKX852005 TUR851975:TUT852005 UEN851975:UEP852005 UOJ851975:UOL852005 UYF851975:UYH852005 VIB851975:VID852005 VRX851975:VRZ852005 WBT851975:WBV852005 WLP851975:WLR852005 WVL851975:WVN852005 D917511:F917541 IZ917511:JB917541 SV917511:SX917541 ACR917511:ACT917541 AMN917511:AMP917541 AWJ917511:AWL917541 BGF917511:BGH917541 BQB917511:BQD917541 BZX917511:BZZ917541 CJT917511:CJV917541 CTP917511:CTR917541 DDL917511:DDN917541 DNH917511:DNJ917541 DXD917511:DXF917541 EGZ917511:EHB917541 EQV917511:EQX917541 FAR917511:FAT917541 FKN917511:FKP917541 FUJ917511:FUL917541 GEF917511:GEH917541 GOB917511:GOD917541 GXX917511:GXZ917541 HHT917511:HHV917541 HRP917511:HRR917541 IBL917511:IBN917541 ILH917511:ILJ917541 IVD917511:IVF917541 JEZ917511:JFB917541 JOV917511:JOX917541 JYR917511:JYT917541 KIN917511:KIP917541 KSJ917511:KSL917541 LCF917511:LCH917541 LMB917511:LMD917541 LVX917511:LVZ917541 MFT917511:MFV917541 MPP917511:MPR917541 MZL917511:MZN917541 NJH917511:NJJ917541 NTD917511:NTF917541 OCZ917511:ODB917541 OMV917511:OMX917541 OWR917511:OWT917541 PGN917511:PGP917541 PQJ917511:PQL917541 QAF917511:QAH917541 QKB917511:QKD917541 QTX917511:QTZ917541 RDT917511:RDV917541 RNP917511:RNR917541 RXL917511:RXN917541 SHH917511:SHJ917541 SRD917511:SRF917541 TAZ917511:TBB917541 TKV917511:TKX917541 TUR917511:TUT917541 UEN917511:UEP917541 UOJ917511:UOL917541 UYF917511:UYH917541 VIB917511:VID917541 VRX917511:VRZ917541 WBT917511:WBV917541 WLP917511:WLR917541 WVL917511:WVN917541 D983047:F983077 IZ983047:JB983077 SV983047:SX983077 ACR983047:ACT983077 AMN983047:AMP983077 AWJ983047:AWL983077 BGF983047:BGH983077 BQB983047:BQD983077 BZX983047:BZZ983077 CJT983047:CJV983077 CTP983047:CTR983077 DDL983047:DDN983077 DNH983047:DNJ983077 DXD983047:DXF983077 EGZ983047:EHB983077 EQV983047:EQX983077 FAR983047:FAT983077 FKN983047:FKP983077 FUJ983047:FUL983077 GEF983047:GEH983077 GOB983047:GOD983077 GXX983047:GXZ983077 HHT983047:HHV983077 HRP983047:HRR983077 IBL983047:IBN983077 ILH983047:ILJ983077 IVD983047:IVF983077 JEZ983047:JFB983077 JOV983047:JOX983077 JYR983047:JYT983077 KIN983047:KIP983077 KSJ983047:KSL983077 LCF983047:LCH983077 LMB983047:LMD983077 LVX983047:LVZ983077 MFT983047:MFV983077 MPP983047:MPR983077 MZL983047:MZN983077 NJH983047:NJJ983077 NTD983047:NTF983077 OCZ983047:ODB983077 OMV983047:OMX983077 OWR983047:OWT983077 PGN983047:PGP983077 PQJ983047:PQL983077 QAF983047:QAH983077 QKB983047:QKD983077 QTX983047:QTZ983077 RDT983047:RDV983077 RNP983047:RNR983077 RXL983047:RXN983077 SHH983047:SHJ983077 SRD983047:SRF983077 TAZ983047:TBB983077 TKV983047:TKX983077 TUR983047:TUT983077 UEN983047:UEP983077 UOJ983047:UOL983077 UYF983047:UYH983077 VIB983047:VID983077 VRX983047:VRZ983077 WBT983047:WBV983077 WLP983047:WLR983077 WVL983047:WVN983077 B7:B37 IX7:IX37 ST7:ST37 ACP7:ACP37 AML7:AML37 AWH7:AWH37 BGD7:BGD37 BPZ7:BPZ37 BZV7:BZV37 CJR7:CJR37 CTN7:CTN37 DDJ7:DDJ37 DNF7:DNF37 DXB7:DXB37 EGX7:EGX37 EQT7:EQT37 FAP7:FAP37 FKL7:FKL37 FUH7:FUH37 GED7:GED37 GNZ7:GNZ37 GXV7:GXV37 HHR7:HHR37 HRN7:HRN37 IBJ7:IBJ37 ILF7:ILF37 IVB7:IVB37 JEX7:JEX37 JOT7:JOT37 JYP7:JYP37 KIL7:KIL37 KSH7:KSH37 LCD7:LCD37 LLZ7:LLZ37 LVV7:LVV37 MFR7:MFR37 MPN7:MPN37 MZJ7:MZJ37 NJF7:NJF37 NTB7:NTB37 OCX7:OCX37 OMT7:OMT37 OWP7:OWP37 PGL7:PGL37 PQH7:PQH37 QAD7:QAD37 QJZ7:QJZ37 QTV7:QTV37 RDR7:RDR37 RNN7:RNN37 RXJ7:RXJ37 SHF7:SHF37 SRB7:SRB37 TAX7:TAX37 TKT7:TKT37 TUP7:TUP37 UEL7:UEL37 UOH7:UOH37 UYD7:UYD37 VHZ7:VHZ37 VRV7:VRV37 WBR7:WBR37 WLN7:WLN37 WVJ7:WVJ37 B65543:B65573 IX65543:IX65573 ST65543:ST65573 ACP65543:ACP65573 AML65543:AML65573 AWH65543:AWH65573 BGD65543:BGD65573 BPZ65543:BPZ65573 BZV65543:BZV65573 CJR65543:CJR65573 CTN65543:CTN65573 DDJ65543:DDJ65573 DNF65543:DNF65573 DXB65543:DXB65573 EGX65543:EGX65573 EQT65543:EQT65573 FAP65543:FAP65573 FKL65543:FKL65573 FUH65543:FUH65573 GED65543:GED65573 GNZ65543:GNZ65573 GXV65543:GXV65573 HHR65543:HHR65573 HRN65543:HRN65573 IBJ65543:IBJ65573 ILF65543:ILF65573 IVB65543:IVB65573 JEX65543:JEX65573 JOT65543:JOT65573 JYP65543:JYP65573 KIL65543:KIL65573 KSH65543:KSH65573 LCD65543:LCD65573 LLZ65543:LLZ65573 LVV65543:LVV65573 MFR65543:MFR65573 MPN65543:MPN65573 MZJ65543:MZJ65573 NJF65543:NJF65573 NTB65543:NTB65573 OCX65543:OCX65573 OMT65543:OMT65573 OWP65543:OWP65573 PGL65543:PGL65573 PQH65543:PQH65573 QAD65543:QAD65573 QJZ65543:QJZ65573 QTV65543:QTV65573 RDR65543:RDR65573 RNN65543:RNN65573 RXJ65543:RXJ65573 SHF65543:SHF65573 SRB65543:SRB65573 TAX65543:TAX65573 TKT65543:TKT65573 TUP65543:TUP65573 UEL65543:UEL65573 UOH65543:UOH65573 UYD65543:UYD65573 VHZ65543:VHZ65573 VRV65543:VRV65573 WBR65543:WBR65573 WLN65543:WLN65573 WVJ65543:WVJ65573 B131079:B131109 IX131079:IX131109 ST131079:ST131109 ACP131079:ACP131109 AML131079:AML131109 AWH131079:AWH131109 BGD131079:BGD131109 BPZ131079:BPZ131109 BZV131079:BZV131109 CJR131079:CJR131109 CTN131079:CTN131109 DDJ131079:DDJ131109 DNF131079:DNF131109 DXB131079:DXB131109 EGX131079:EGX131109 EQT131079:EQT131109 FAP131079:FAP131109 FKL131079:FKL131109 FUH131079:FUH131109 GED131079:GED131109 GNZ131079:GNZ131109 GXV131079:GXV131109 HHR131079:HHR131109 HRN131079:HRN131109 IBJ131079:IBJ131109 ILF131079:ILF131109 IVB131079:IVB131109 JEX131079:JEX131109 JOT131079:JOT131109 JYP131079:JYP131109 KIL131079:KIL131109 KSH131079:KSH131109 LCD131079:LCD131109 LLZ131079:LLZ131109 LVV131079:LVV131109 MFR131079:MFR131109 MPN131079:MPN131109 MZJ131079:MZJ131109 NJF131079:NJF131109 NTB131079:NTB131109 OCX131079:OCX131109 OMT131079:OMT131109 OWP131079:OWP131109 PGL131079:PGL131109 PQH131079:PQH131109 QAD131079:QAD131109 QJZ131079:QJZ131109 QTV131079:QTV131109 RDR131079:RDR131109 RNN131079:RNN131109 RXJ131079:RXJ131109 SHF131079:SHF131109 SRB131079:SRB131109 TAX131079:TAX131109 TKT131079:TKT131109 TUP131079:TUP131109 UEL131079:UEL131109 UOH131079:UOH131109 UYD131079:UYD131109 VHZ131079:VHZ131109 VRV131079:VRV131109 WBR131079:WBR131109 WLN131079:WLN131109 WVJ131079:WVJ131109 B196615:B196645 IX196615:IX196645 ST196615:ST196645 ACP196615:ACP196645 AML196615:AML196645 AWH196615:AWH196645 BGD196615:BGD196645 BPZ196615:BPZ196645 BZV196615:BZV196645 CJR196615:CJR196645 CTN196615:CTN196645 DDJ196615:DDJ196645 DNF196615:DNF196645 DXB196615:DXB196645 EGX196615:EGX196645 EQT196615:EQT196645 FAP196615:FAP196645 FKL196615:FKL196645 FUH196615:FUH196645 GED196615:GED196645 GNZ196615:GNZ196645 GXV196615:GXV196645 HHR196615:HHR196645 HRN196615:HRN196645 IBJ196615:IBJ196645 ILF196615:ILF196645 IVB196615:IVB196645 JEX196615:JEX196645 JOT196615:JOT196645 JYP196615:JYP196645 KIL196615:KIL196645 KSH196615:KSH196645 LCD196615:LCD196645 LLZ196615:LLZ196645 LVV196615:LVV196645 MFR196615:MFR196645 MPN196615:MPN196645 MZJ196615:MZJ196645 NJF196615:NJF196645 NTB196615:NTB196645 OCX196615:OCX196645 OMT196615:OMT196645 OWP196615:OWP196645 PGL196615:PGL196645 PQH196615:PQH196645 QAD196615:QAD196645 QJZ196615:QJZ196645 QTV196615:QTV196645 RDR196615:RDR196645 RNN196615:RNN196645 RXJ196615:RXJ196645 SHF196615:SHF196645 SRB196615:SRB196645 TAX196615:TAX196645 TKT196615:TKT196645 TUP196615:TUP196645 UEL196615:UEL196645 UOH196615:UOH196645 UYD196615:UYD196645 VHZ196615:VHZ196645 VRV196615:VRV196645 WBR196615:WBR196645 WLN196615:WLN196645 WVJ196615:WVJ196645 B262151:B262181 IX262151:IX262181 ST262151:ST262181 ACP262151:ACP262181 AML262151:AML262181 AWH262151:AWH262181 BGD262151:BGD262181 BPZ262151:BPZ262181 BZV262151:BZV262181 CJR262151:CJR262181 CTN262151:CTN262181 DDJ262151:DDJ262181 DNF262151:DNF262181 DXB262151:DXB262181 EGX262151:EGX262181 EQT262151:EQT262181 FAP262151:FAP262181 FKL262151:FKL262181 FUH262151:FUH262181 GED262151:GED262181 GNZ262151:GNZ262181 GXV262151:GXV262181 HHR262151:HHR262181 HRN262151:HRN262181 IBJ262151:IBJ262181 ILF262151:ILF262181 IVB262151:IVB262181 JEX262151:JEX262181 JOT262151:JOT262181 JYP262151:JYP262181 KIL262151:KIL262181 KSH262151:KSH262181 LCD262151:LCD262181 LLZ262151:LLZ262181 LVV262151:LVV262181 MFR262151:MFR262181 MPN262151:MPN262181 MZJ262151:MZJ262181 NJF262151:NJF262181 NTB262151:NTB262181 OCX262151:OCX262181 OMT262151:OMT262181 OWP262151:OWP262181 PGL262151:PGL262181 PQH262151:PQH262181 QAD262151:QAD262181 QJZ262151:QJZ262181 QTV262151:QTV262181 RDR262151:RDR262181 RNN262151:RNN262181 RXJ262151:RXJ262181 SHF262151:SHF262181 SRB262151:SRB262181 TAX262151:TAX262181 TKT262151:TKT262181 TUP262151:TUP262181 UEL262151:UEL262181 UOH262151:UOH262181 UYD262151:UYD262181 VHZ262151:VHZ262181 VRV262151:VRV262181 WBR262151:WBR262181 WLN262151:WLN262181 WVJ262151:WVJ262181 B327687:B327717 IX327687:IX327717 ST327687:ST327717 ACP327687:ACP327717 AML327687:AML327717 AWH327687:AWH327717 BGD327687:BGD327717 BPZ327687:BPZ327717 BZV327687:BZV327717 CJR327687:CJR327717 CTN327687:CTN327717 DDJ327687:DDJ327717 DNF327687:DNF327717 DXB327687:DXB327717 EGX327687:EGX327717 EQT327687:EQT327717 FAP327687:FAP327717 FKL327687:FKL327717 FUH327687:FUH327717 GED327687:GED327717 GNZ327687:GNZ327717 GXV327687:GXV327717 HHR327687:HHR327717 HRN327687:HRN327717 IBJ327687:IBJ327717 ILF327687:ILF327717 IVB327687:IVB327717 JEX327687:JEX327717 JOT327687:JOT327717 JYP327687:JYP327717 KIL327687:KIL327717 KSH327687:KSH327717 LCD327687:LCD327717 LLZ327687:LLZ327717 LVV327687:LVV327717 MFR327687:MFR327717 MPN327687:MPN327717 MZJ327687:MZJ327717 NJF327687:NJF327717 NTB327687:NTB327717 OCX327687:OCX327717 OMT327687:OMT327717 OWP327687:OWP327717 PGL327687:PGL327717 PQH327687:PQH327717 QAD327687:QAD327717 QJZ327687:QJZ327717 QTV327687:QTV327717 RDR327687:RDR327717 RNN327687:RNN327717 RXJ327687:RXJ327717 SHF327687:SHF327717 SRB327687:SRB327717 TAX327687:TAX327717 TKT327687:TKT327717 TUP327687:TUP327717 UEL327687:UEL327717 UOH327687:UOH327717 UYD327687:UYD327717 VHZ327687:VHZ327717 VRV327687:VRV327717 WBR327687:WBR327717 WLN327687:WLN327717 WVJ327687:WVJ327717 B393223:B393253 IX393223:IX393253 ST393223:ST393253 ACP393223:ACP393253 AML393223:AML393253 AWH393223:AWH393253 BGD393223:BGD393253 BPZ393223:BPZ393253 BZV393223:BZV393253 CJR393223:CJR393253 CTN393223:CTN393253 DDJ393223:DDJ393253 DNF393223:DNF393253 DXB393223:DXB393253 EGX393223:EGX393253 EQT393223:EQT393253 FAP393223:FAP393253 FKL393223:FKL393253 FUH393223:FUH393253 GED393223:GED393253 GNZ393223:GNZ393253 GXV393223:GXV393253 HHR393223:HHR393253 HRN393223:HRN393253 IBJ393223:IBJ393253 ILF393223:ILF393253 IVB393223:IVB393253 JEX393223:JEX393253 JOT393223:JOT393253 JYP393223:JYP393253 KIL393223:KIL393253 KSH393223:KSH393253 LCD393223:LCD393253 LLZ393223:LLZ393253 LVV393223:LVV393253 MFR393223:MFR393253 MPN393223:MPN393253 MZJ393223:MZJ393253 NJF393223:NJF393253 NTB393223:NTB393253 OCX393223:OCX393253 OMT393223:OMT393253 OWP393223:OWP393253 PGL393223:PGL393253 PQH393223:PQH393253 QAD393223:QAD393253 QJZ393223:QJZ393253 QTV393223:QTV393253 RDR393223:RDR393253 RNN393223:RNN393253 RXJ393223:RXJ393253 SHF393223:SHF393253 SRB393223:SRB393253 TAX393223:TAX393253 TKT393223:TKT393253 TUP393223:TUP393253 UEL393223:UEL393253 UOH393223:UOH393253 UYD393223:UYD393253 VHZ393223:VHZ393253 VRV393223:VRV393253 WBR393223:WBR393253 WLN393223:WLN393253 WVJ393223:WVJ393253 B458759:B458789 IX458759:IX458789 ST458759:ST458789 ACP458759:ACP458789 AML458759:AML458789 AWH458759:AWH458789 BGD458759:BGD458789 BPZ458759:BPZ458789 BZV458759:BZV458789 CJR458759:CJR458789 CTN458759:CTN458789 DDJ458759:DDJ458789 DNF458759:DNF458789 DXB458759:DXB458789 EGX458759:EGX458789 EQT458759:EQT458789 FAP458759:FAP458789 FKL458759:FKL458789 FUH458759:FUH458789 GED458759:GED458789 GNZ458759:GNZ458789 GXV458759:GXV458789 HHR458759:HHR458789 HRN458759:HRN458789 IBJ458759:IBJ458789 ILF458759:ILF458789 IVB458759:IVB458789 JEX458759:JEX458789 JOT458759:JOT458789 JYP458759:JYP458789 KIL458759:KIL458789 KSH458759:KSH458789 LCD458759:LCD458789 LLZ458759:LLZ458789 LVV458759:LVV458789 MFR458759:MFR458789 MPN458759:MPN458789 MZJ458759:MZJ458789 NJF458759:NJF458789 NTB458759:NTB458789 OCX458759:OCX458789 OMT458759:OMT458789 OWP458759:OWP458789 PGL458759:PGL458789 PQH458759:PQH458789 QAD458759:QAD458789 QJZ458759:QJZ458789 QTV458759:QTV458789 RDR458759:RDR458789 RNN458759:RNN458789 RXJ458759:RXJ458789 SHF458759:SHF458789 SRB458759:SRB458789 TAX458759:TAX458789 TKT458759:TKT458789 TUP458759:TUP458789 UEL458759:UEL458789 UOH458759:UOH458789 UYD458759:UYD458789 VHZ458759:VHZ458789 VRV458759:VRV458789 WBR458759:WBR458789 WLN458759:WLN458789 WVJ458759:WVJ458789 B524295:B524325 IX524295:IX524325 ST524295:ST524325 ACP524295:ACP524325 AML524295:AML524325 AWH524295:AWH524325 BGD524295:BGD524325 BPZ524295:BPZ524325 BZV524295:BZV524325 CJR524295:CJR524325 CTN524295:CTN524325 DDJ524295:DDJ524325 DNF524295:DNF524325 DXB524295:DXB524325 EGX524295:EGX524325 EQT524295:EQT524325 FAP524295:FAP524325 FKL524295:FKL524325 FUH524295:FUH524325 GED524295:GED524325 GNZ524295:GNZ524325 GXV524295:GXV524325 HHR524295:HHR524325 HRN524295:HRN524325 IBJ524295:IBJ524325 ILF524295:ILF524325 IVB524295:IVB524325 JEX524295:JEX524325 JOT524295:JOT524325 JYP524295:JYP524325 KIL524295:KIL524325 KSH524295:KSH524325 LCD524295:LCD524325 LLZ524295:LLZ524325 LVV524295:LVV524325 MFR524295:MFR524325 MPN524295:MPN524325 MZJ524295:MZJ524325 NJF524295:NJF524325 NTB524295:NTB524325 OCX524295:OCX524325 OMT524295:OMT524325 OWP524295:OWP524325 PGL524295:PGL524325 PQH524295:PQH524325 QAD524295:QAD524325 QJZ524295:QJZ524325 QTV524295:QTV524325 RDR524295:RDR524325 RNN524295:RNN524325 RXJ524295:RXJ524325 SHF524295:SHF524325 SRB524295:SRB524325 TAX524295:TAX524325 TKT524295:TKT524325 TUP524295:TUP524325 UEL524295:UEL524325 UOH524295:UOH524325 UYD524295:UYD524325 VHZ524295:VHZ524325 VRV524295:VRV524325 WBR524295:WBR524325 WLN524295:WLN524325 WVJ524295:WVJ524325 B589831:B589861 IX589831:IX589861 ST589831:ST589861 ACP589831:ACP589861 AML589831:AML589861 AWH589831:AWH589861 BGD589831:BGD589861 BPZ589831:BPZ589861 BZV589831:BZV589861 CJR589831:CJR589861 CTN589831:CTN589861 DDJ589831:DDJ589861 DNF589831:DNF589861 DXB589831:DXB589861 EGX589831:EGX589861 EQT589831:EQT589861 FAP589831:FAP589861 FKL589831:FKL589861 FUH589831:FUH589861 GED589831:GED589861 GNZ589831:GNZ589861 GXV589831:GXV589861 HHR589831:HHR589861 HRN589831:HRN589861 IBJ589831:IBJ589861 ILF589831:ILF589861 IVB589831:IVB589861 JEX589831:JEX589861 JOT589831:JOT589861 JYP589831:JYP589861 KIL589831:KIL589861 KSH589831:KSH589861 LCD589831:LCD589861 LLZ589831:LLZ589861 LVV589831:LVV589861 MFR589831:MFR589861 MPN589831:MPN589861 MZJ589831:MZJ589861 NJF589831:NJF589861 NTB589831:NTB589861 OCX589831:OCX589861 OMT589831:OMT589861 OWP589831:OWP589861 PGL589831:PGL589861 PQH589831:PQH589861 QAD589831:QAD589861 QJZ589831:QJZ589861 QTV589831:QTV589861 RDR589831:RDR589861 RNN589831:RNN589861 RXJ589831:RXJ589861 SHF589831:SHF589861 SRB589831:SRB589861 TAX589831:TAX589861 TKT589831:TKT589861 TUP589831:TUP589861 UEL589831:UEL589861 UOH589831:UOH589861 UYD589831:UYD589861 VHZ589831:VHZ589861 VRV589831:VRV589861 WBR589831:WBR589861 WLN589831:WLN589861 WVJ589831:WVJ589861 B655367:B655397 IX655367:IX655397 ST655367:ST655397 ACP655367:ACP655397 AML655367:AML655397 AWH655367:AWH655397 BGD655367:BGD655397 BPZ655367:BPZ655397 BZV655367:BZV655397 CJR655367:CJR655397 CTN655367:CTN655397 DDJ655367:DDJ655397 DNF655367:DNF655397 DXB655367:DXB655397 EGX655367:EGX655397 EQT655367:EQT655397 FAP655367:FAP655397 FKL655367:FKL655397 FUH655367:FUH655397 GED655367:GED655397 GNZ655367:GNZ655397 GXV655367:GXV655397 HHR655367:HHR655397 HRN655367:HRN655397 IBJ655367:IBJ655397 ILF655367:ILF655397 IVB655367:IVB655397 JEX655367:JEX655397 JOT655367:JOT655397 JYP655367:JYP655397 KIL655367:KIL655397 KSH655367:KSH655397 LCD655367:LCD655397 LLZ655367:LLZ655397 LVV655367:LVV655397 MFR655367:MFR655397 MPN655367:MPN655397 MZJ655367:MZJ655397 NJF655367:NJF655397 NTB655367:NTB655397 OCX655367:OCX655397 OMT655367:OMT655397 OWP655367:OWP655397 PGL655367:PGL655397 PQH655367:PQH655397 QAD655367:QAD655397 QJZ655367:QJZ655397 QTV655367:QTV655397 RDR655367:RDR655397 RNN655367:RNN655397 RXJ655367:RXJ655397 SHF655367:SHF655397 SRB655367:SRB655397 TAX655367:TAX655397 TKT655367:TKT655397 TUP655367:TUP655397 UEL655367:UEL655397 UOH655367:UOH655397 UYD655367:UYD655397 VHZ655367:VHZ655397 VRV655367:VRV655397 WBR655367:WBR655397 WLN655367:WLN655397 WVJ655367:WVJ655397 B720903:B720933 IX720903:IX720933 ST720903:ST720933 ACP720903:ACP720933 AML720903:AML720933 AWH720903:AWH720933 BGD720903:BGD720933 BPZ720903:BPZ720933 BZV720903:BZV720933 CJR720903:CJR720933 CTN720903:CTN720933 DDJ720903:DDJ720933 DNF720903:DNF720933 DXB720903:DXB720933 EGX720903:EGX720933 EQT720903:EQT720933 FAP720903:FAP720933 FKL720903:FKL720933 FUH720903:FUH720933 GED720903:GED720933 GNZ720903:GNZ720933 GXV720903:GXV720933 HHR720903:HHR720933 HRN720903:HRN720933 IBJ720903:IBJ720933 ILF720903:ILF720933 IVB720903:IVB720933 JEX720903:JEX720933 JOT720903:JOT720933 JYP720903:JYP720933 KIL720903:KIL720933 KSH720903:KSH720933 LCD720903:LCD720933 LLZ720903:LLZ720933 LVV720903:LVV720933 MFR720903:MFR720933 MPN720903:MPN720933 MZJ720903:MZJ720933 NJF720903:NJF720933 NTB720903:NTB720933 OCX720903:OCX720933 OMT720903:OMT720933 OWP720903:OWP720933 PGL720903:PGL720933 PQH720903:PQH720933 QAD720903:QAD720933 QJZ720903:QJZ720933 QTV720903:QTV720933 RDR720903:RDR720933 RNN720903:RNN720933 RXJ720903:RXJ720933 SHF720903:SHF720933 SRB720903:SRB720933 TAX720903:TAX720933 TKT720903:TKT720933 TUP720903:TUP720933 UEL720903:UEL720933 UOH720903:UOH720933 UYD720903:UYD720933 VHZ720903:VHZ720933 VRV720903:VRV720933 WBR720903:WBR720933 WLN720903:WLN720933 WVJ720903:WVJ720933 B786439:B786469 IX786439:IX786469 ST786439:ST786469 ACP786439:ACP786469 AML786439:AML786469 AWH786439:AWH786469 BGD786439:BGD786469 BPZ786439:BPZ786469 BZV786439:BZV786469 CJR786439:CJR786469 CTN786439:CTN786469 DDJ786439:DDJ786469 DNF786439:DNF786469 DXB786439:DXB786469 EGX786439:EGX786469 EQT786439:EQT786469 FAP786439:FAP786469 FKL786439:FKL786469 FUH786439:FUH786469 GED786439:GED786469 GNZ786439:GNZ786469 GXV786439:GXV786469 HHR786439:HHR786469 HRN786439:HRN786469 IBJ786439:IBJ786469 ILF786439:ILF786469 IVB786439:IVB786469 JEX786439:JEX786469 JOT786439:JOT786469 JYP786439:JYP786469 KIL786439:KIL786469 KSH786439:KSH786469 LCD786439:LCD786469 LLZ786439:LLZ786469 LVV786439:LVV786469 MFR786439:MFR786469 MPN786439:MPN786469 MZJ786439:MZJ786469 NJF786439:NJF786469 NTB786439:NTB786469 OCX786439:OCX786469 OMT786439:OMT786469 OWP786439:OWP786469 PGL786439:PGL786469 PQH786439:PQH786469 QAD786439:QAD786469 QJZ786439:QJZ786469 QTV786439:QTV786469 RDR786439:RDR786469 RNN786439:RNN786469 RXJ786439:RXJ786469 SHF786439:SHF786469 SRB786439:SRB786469 TAX786439:TAX786469 TKT786439:TKT786469 TUP786439:TUP786469 UEL786439:UEL786469 UOH786439:UOH786469 UYD786439:UYD786469 VHZ786439:VHZ786469 VRV786439:VRV786469 WBR786439:WBR786469 WLN786439:WLN786469 WVJ786439:WVJ786469 B851975:B852005 IX851975:IX852005 ST851975:ST852005 ACP851975:ACP852005 AML851975:AML852005 AWH851975:AWH852005 BGD851975:BGD852005 BPZ851975:BPZ852005 BZV851975:BZV852005 CJR851975:CJR852005 CTN851975:CTN852005 DDJ851975:DDJ852005 DNF851975:DNF852005 DXB851975:DXB852005 EGX851975:EGX852005 EQT851975:EQT852005 FAP851975:FAP852005 FKL851975:FKL852005 FUH851975:FUH852005 GED851975:GED852005 GNZ851975:GNZ852005 GXV851975:GXV852005 HHR851975:HHR852005 HRN851975:HRN852005 IBJ851975:IBJ852005 ILF851975:ILF852005 IVB851975:IVB852005 JEX851975:JEX852005 JOT851975:JOT852005 JYP851975:JYP852005 KIL851975:KIL852005 KSH851975:KSH852005 LCD851975:LCD852005 LLZ851975:LLZ852005 LVV851975:LVV852005 MFR851975:MFR852005 MPN851975:MPN852005 MZJ851975:MZJ852005 NJF851975:NJF852005 NTB851975:NTB852005 OCX851975:OCX852005 OMT851975:OMT852005 OWP851975:OWP852005 PGL851975:PGL852005 PQH851975:PQH852005 QAD851975:QAD852005 QJZ851975:QJZ852005 QTV851975:QTV852005 RDR851975:RDR852005 RNN851975:RNN852005 RXJ851975:RXJ852005 SHF851975:SHF852005 SRB851975:SRB852005 TAX851975:TAX852005 TKT851975:TKT852005 TUP851975:TUP852005 UEL851975:UEL852005 UOH851975:UOH852005 UYD851975:UYD852005 VHZ851975:VHZ852005 VRV851975:VRV852005 WBR851975:WBR852005 WLN851975:WLN852005 WVJ851975:WVJ852005 B917511:B917541 IX917511:IX917541 ST917511:ST917541 ACP917511:ACP917541 AML917511:AML917541 AWH917511:AWH917541 BGD917511:BGD917541 BPZ917511:BPZ917541 BZV917511:BZV917541 CJR917511:CJR917541 CTN917511:CTN917541 DDJ917511:DDJ917541 DNF917511:DNF917541 DXB917511:DXB917541 EGX917511:EGX917541 EQT917511:EQT917541 FAP917511:FAP917541 FKL917511:FKL917541 FUH917511:FUH917541 GED917511:GED917541 GNZ917511:GNZ917541 GXV917511:GXV917541 HHR917511:HHR917541 HRN917511:HRN917541 IBJ917511:IBJ917541 ILF917511:ILF917541 IVB917511:IVB917541 JEX917511:JEX917541 JOT917511:JOT917541 JYP917511:JYP917541 KIL917511:KIL917541 KSH917511:KSH917541 LCD917511:LCD917541 LLZ917511:LLZ917541 LVV917511:LVV917541 MFR917511:MFR917541 MPN917511:MPN917541 MZJ917511:MZJ917541 NJF917511:NJF917541 NTB917511:NTB917541 OCX917511:OCX917541 OMT917511:OMT917541 OWP917511:OWP917541 PGL917511:PGL917541 PQH917511:PQH917541 QAD917511:QAD917541 QJZ917511:QJZ917541 QTV917511:QTV917541 RDR917511:RDR917541 RNN917511:RNN917541 RXJ917511:RXJ917541 SHF917511:SHF917541 SRB917511:SRB917541 TAX917511:TAX917541 TKT917511:TKT917541 TUP917511:TUP917541 UEL917511:UEL917541 UOH917511:UOH917541 UYD917511:UYD917541 VHZ917511:VHZ917541 VRV917511:VRV917541 WBR917511:WBR917541 WLN917511:WLN917541 WVJ917511:WVJ917541 B983047:B983077 IX983047:IX983077 ST983047:ST983077 ACP983047:ACP983077 AML983047:AML983077 AWH983047:AWH983077 BGD983047:BGD983077 BPZ983047:BPZ983077 BZV983047:BZV983077 CJR983047:CJR983077 CTN983047:CTN983077 DDJ983047:DDJ983077 DNF983047:DNF983077 DXB983047:DXB983077 EGX983047:EGX983077 EQT983047:EQT983077 FAP983047:FAP983077 FKL983047:FKL983077 FUH983047:FUH983077 GED983047:GED983077 GNZ983047:GNZ983077 GXV983047:GXV983077 HHR983047:HHR983077 HRN983047:HRN983077 IBJ983047:IBJ983077 ILF983047:ILF983077 IVB983047:IVB983077 JEX983047:JEX983077 JOT983047:JOT983077 JYP983047:JYP983077 KIL983047:KIL983077 KSH983047:KSH983077 LCD983047:LCD983077 LLZ983047:LLZ983077 LVV983047:LVV983077 MFR983047:MFR983077 MPN983047:MPN983077 MZJ983047:MZJ983077 NJF983047:NJF983077 NTB983047:NTB983077 OCX983047:OCX983077 OMT983047:OMT983077 OWP983047:OWP983077 PGL983047:PGL983077 PQH983047:PQH983077 QAD983047:QAD983077 QJZ983047:QJZ983077 QTV983047:QTV983077 RDR983047:RDR983077 RNN983047:RNN983077 RXJ983047:RXJ983077 SHF983047:SHF983077 SRB983047:SRB983077 TAX983047:TAX983077 TKT983047:TKT983077 TUP983047:TUP983077 UEL983047:UEL983077 UOH983047:UOH983077 UYD983047:UYD983077 VHZ983047:VHZ983077 VRV983047:VRV983077 WBR983047:WBR983077 WLN983047:WLN983077 WVJ983047:WVJ983077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formula1>0</formula1>
      <formula2>100</formula2>
    </dataValidation>
  </dataValidations>
  <printOptions horizontalCentered="1" verticalCentered="1"/>
  <pageMargins left="0.23622047244094491" right="0.23622047244094491" top="0.39370078740157483" bottom="0.39370078740157483" header="0.31496062992125984" footer="0.11811023622047245"/>
  <pageSetup scale="80"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topLeftCell="A13" zoomScale="60" zoomScaleNormal="100" workbookViewId="0">
      <selection activeCell="D23" sqref="D23"/>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75" t="s">
        <v>27</v>
      </c>
      <c r="B1" s="76"/>
      <c r="C1" s="76"/>
      <c r="D1" s="76"/>
      <c r="E1" s="76"/>
      <c r="F1" s="76"/>
      <c r="G1" s="76"/>
      <c r="H1" s="76"/>
      <c r="I1" s="76"/>
      <c r="J1" s="76"/>
      <c r="K1" s="77"/>
    </row>
    <row r="2" spans="1:13" x14ac:dyDescent="0.25">
      <c r="A2" s="61" t="s">
        <v>1</v>
      </c>
      <c r="B2" s="62"/>
      <c r="C2" s="63" t="s">
        <v>2</v>
      </c>
      <c r="D2" s="63"/>
      <c r="E2" s="63"/>
      <c r="F2" s="63"/>
      <c r="G2" s="63"/>
      <c r="H2" s="63"/>
      <c r="I2" s="63"/>
      <c r="J2" s="63"/>
      <c r="K2" s="63"/>
    </row>
    <row r="3" spans="1:13" x14ac:dyDescent="0.25">
      <c r="A3" s="61" t="s">
        <v>3</v>
      </c>
      <c r="B3" s="62"/>
      <c r="C3" s="64" t="s">
        <v>4</v>
      </c>
      <c r="D3" s="64"/>
      <c r="E3" s="64"/>
      <c r="F3" s="64"/>
      <c r="G3" s="64"/>
      <c r="H3" s="64"/>
      <c r="I3" s="64"/>
      <c r="J3" s="64"/>
      <c r="K3" s="64"/>
    </row>
    <row r="4" spans="1:13" ht="15.75" thickBot="1" x14ac:dyDescent="0.3">
      <c r="A4" s="61" t="s">
        <v>5</v>
      </c>
      <c r="B4" s="61"/>
      <c r="C4" s="78" t="s">
        <v>6</v>
      </c>
      <c r="D4" s="78"/>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37" t="s">
        <v>9</v>
      </c>
      <c r="C6" s="37" t="s">
        <v>10</v>
      </c>
      <c r="D6" s="37" t="s">
        <v>11</v>
      </c>
      <c r="E6" s="38" t="s">
        <v>12</v>
      </c>
      <c r="F6" s="37" t="s">
        <v>13</v>
      </c>
      <c r="G6" s="37" t="s">
        <v>14</v>
      </c>
      <c r="H6" s="37" t="s">
        <v>15</v>
      </c>
      <c r="I6" s="37" t="s">
        <v>16</v>
      </c>
      <c r="J6" s="37" t="s">
        <v>17</v>
      </c>
      <c r="K6" s="37" t="s">
        <v>18</v>
      </c>
      <c r="L6" s="39"/>
    </row>
    <row r="7" spans="1:13" ht="12" customHeight="1" x14ac:dyDescent="0.25">
      <c r="A7" s="10">
        <v>41061</v>
      </c>
      <c r="B7" s="11">
        <v>93.33</v>
      </c>
      <c r="C7" s="11">
        <v>0.73299999999999998</v>
      </c>
      <c r="D7" s="11">
        <v>0.36499999999999999</v>
      </c>
      <c r="E7" s="11">
        <v>1.0539999999999998</v>
      </c>
      <c r="F7" s="11">
        <v>5.38</v>
      </c>
      <c r="G7" s="11">
        <v>234.73099999999999</v>
      </c>
      <c r="H7" s="11">
        <v>0</v>
      </c>
      <c r="I7" s="11">
        <v>37.456000000000003</v>
      </c>
      <c r="J7" s="11">
        <v>48.533999999999999</v>
      </c>
      <c r="K7" s="11">
        <v>0</v>
      </c>
    </row>
    <row r="8" spans="1:13" ht="12" customHeight="1" x14ac:dyDescent="0.25">
      <c r="A8" s="10">
        <v>41062</v>
      </c>
      <c r="B8" s="14">
        <v>9.1660000000000004</v>
      </c>
      <c r="C8" s="14">
        <v>0.72299999999999998</v>
      </c>
      <c r="D8" s="14">
        <v>0.254</v>
      </c>
      <c r="E8" s="14">
        <v>0.97099999999999997</v>
      </c>
      <c r="F8" s="14">
        <v>5.391</v>
      </c>
      <c r="G8" s="14">
        <v>234.57899999999998</v>
      </c>
      <c r="H8" s="14">
        <v>0</v>
      </c>
      <c r="I8" s="14">
        <v>37.485999999999997</v>
      </c>
      <c r="J8" s="14">
        <v>48.567</v>
      </c>
      <c r="K8" s="14">
        <v>0</v>
      </c>
    </row>
    <row r="9" spans="1:13" ht="12" customHeight="1" x14ac:dyDescent="0.25">
      <c r="A9" s="10">
        <v>41063</v>
      </c>
      <c r="B9" s="14">
        <v>93.245999999999995</v>
      </c>
      <c r="C9" s="14">
        <v>0.749</v>
      </c>
      <c r="D9" s="14">
        <v>0.25800000000000001</v>
      </c>
      <c r="E9" s="14">
        <v>0.98399999999999999</v>
      </c>
      <c r="F9" s="14">
        <v>5.633</v>
      </c>
      <c r="G9" s="14">
        <v>237.12799999999999</v>
      </c>
      <c r="H9" s="14">
        <v>0</v>
      </c>
      <c r="I9" s="14">
        <v>37.673000000000002</v>
      </c>
      <c r="J9" s="14">
        <v>48.768000000000001</v>
      </c>
      <c r="K9" s="14">
        <v>0</v>
      </c>
    </row>
    <row r="10" spans="1:13" ht="12" customHeight="1" x14ac:dyDescent="0.25">
      <c r="A10" s="10">
        <v>41064</v>
      </c>
      <c r="B10" s="14">
        <v>93.623999999999995</v>
      </c>
      <c r="C10" s="14">
        <v>0.90300000000000002</v>
      </c>
      <c r="D10" s="14">
        <v>0.374</v>
      </c>
      <c r="E10" s="14">
        <v>1.17</v>
      </c>
      <c r="F10" s="14">
        <v>5.3070000000000004</v>
      </c>
      <c r="G10" s="14">
        <v>246.155</v>
      </c>
      <c r="H10" s="14">
        <v>0</v>
      </c>
      <c r="I10" s="14">
        <v>37.418999999999997</v>
      </c>
      <c r="J10" s="14">
        <v>48.469000000000001</v>
      </c>
      <c r="K10" s="14">
        <v>0</v>
      </c>
    </row>
    <row r="11" spans="1:13" ht="12" customHeight="1" x14ac:dyDescent="0.25">
      <c r="A11" s="10">
        <v>41065</v>
      </c>
      <c r="B11" s="14">
        <v>93.572999999999993</v>
      </c>
      <c r="C11" s="14">
        <v>0.82899999999999996</v>
      </c>
      <c r="D11" s="14">
        <v>0.32900000000000001</v>
      </c>
      <c r="E11" s="14">
        <v>1.127</v>
      </c>
      <c r="F11" s="14">
        <v>5.2220000000000004</v>
      </c>
      <c r="G11" s="14">
        <v>245.83099999999999</v>
      </c>
      <c r="H11" s="14">
        <v>0</v>
      </c>
      <c r="I11" s="14">
        <v>37.369</v>
      </c>
      <c r="J11" s="14">
        <v>48.475000000000001</v>
      </c>
      <c r="K11" s="14">
        <v>0</v>
      </c>
    </row>
    <row r="12" spans="1:13" ht="12" customHeight="1" x14ac:dyDescent="0.25">
      <c r="A12" s="10">
        <v>41066</v>
      </c>
      <c r="B12" s="14">
        <v>93.540999999999997</v>
      </c>
      <c r="C12" s="14">
        <v>0.81699999999999995</v>
      </c>
      <c r="D12" s="14">
        <v>0.30499999999999999</v>
      </c>
      <c r="E12" s="14">
        <v>1.06</v>
      </c>
      <c r="F12" s="14">
        <v>5.2210000000000001</v>
      </c>
      <c r="G12" s="14">
        <v>236.30399999999997</v>
      </c>
      <c r="H12" s="14">
        <v>0</v>
      </c>
      <c r="I12" s="14">
        <v>37.332000000000001</v>
      </c>
      <c r="J12" s="14">
        <v>48.472000000000001</v>
      </c>
      <c r="K12" s="14">
        <v>0</v>
      </c>
    </row>
    <row r="13" spans="1:13" ht="12" customHeight="1" x14ac:dyDescent="0.25">
      <c r="A13" s="10">
        <v>41067</v>
      </c>
      <c r="B13" s="14">
        <v>93.748999999999995</v>
      </c>
      <c r="C13" s="14">
        <v>0.89600000000000002</v>
      </c>
      <c r="D13" s="14">
        <v>0.28000000000000003</v>
      </c>
      <c r="E13" s="14">
        <v>1.173</v>
      </c>
      <c r="F13" s="14">
        <v>5.3040000000000003</v>
      </c>
      <c r="G13" s="14">
        <v>252.63499999999999</v>
      </c>
      <c r="H13" s="14">
        <v>0</v>
      </c>
      <c r="I13" s="14">
        <v>37.459000000000003</v>
      </c>
      <c r="J13" s="14">
        <v>48.545000000000002</v>
      </c>
      <c r="K13" s="14">
        <v>0</v>
      </c>
    </row>
    <row r="14" spans="1:13" ht="12" customHeight="1" x14ac:dyDescent="0.25">
      <c r="A14" s="10">
        <v>41068</v>
      </c>
      <c r="B14" s="14">
        <v>93.671999999999997</v>
      </c>
      <c r="C14" s="14">
        <v>0.90300000000000002</v>
      </c>
      <c r="D14" s="14">
        <v>0.29099999999999998</v>
      </c>
      <c r="E14" s="14">
        <v>1.181</v>
      </c>
      <c r="F14" s="14">
        <v>5.53</v>
      </c>
      <c r="G14" s="14">
        <v>247.50799999999998</v>
      </c>
      <c r="H14" s="14">
        <v>0</v>
      </c>
      <c r="I14" s="14">
        <v>37.603000000000002</v>
      </c>
      <c r="J14" s="14">
        <v>48.636000000000003</v>
      </c>
      <c r="K14" s="14">
        <v>0</v>
      </c>
    </row>
    <row r="15" spans="1:13" ht="12" customHeight="1" x14ac:dyDescent="0.25">
      <c r="A15" s="10">
        <v>41069</v>
      </c>
      <c r="B15" s="14">
        <v>93.54</v>
      </c>
      <c r="C15" s="14">
        <v>0.82799999999999996</v>
      </c>
      <c r="D15" s="14">
        <v>0.24199999999999999</v>
      </c>
      <c r="E15" s="14">
        <v>1.0659999999999998</v>
      </c>
      <c r="F15" s="14">
        <v>5.2080000000000002</v>
      </c>
      <c r="G15" s="14">
        <v>248.51899999999998</v>
      </c>
      <c r="H15" s="14">
        <v>0</v>
      </c>
      <c r="I15" s="14">
        <v>37.728000000000002</v>
      </c>
      <c r="J15" s="14">
        <v>48.677</v>
      </c>
      <c r="K15" s="14">
        <v>0</v>
      </c>
    </row>
    <row r="16" spans="1:13" ht="12" customHeight="1" x14ac:dyDescent="0.25">
      <c r="A16" s="10">
        <v>41070</v>
      </c>
      <c r="B16" s="14">
        <v>93.337000000000003</v>
      </c>
      <c r="C16" s="14">
        <v>0.751</v>
      </c>
      <c r="D16" s="14">
        <v>0.27900000000000003</v>
      </c>
      <c r="E16" s="14">
        <v>0.98</v>
      </c>
      <c r="F16" s="14">
        <v>5.0439999999999996</v>
      </c>
      <c r="G16" s="14">
        <v>243.965</v>
      </c>
      <c r="H16" s="14">
        <v>0</v>
      </c>
      <c r="I16" s="14">
        <v>37.487000000000002</v>
      </c>
      <c r="J16" s="14">
        <v>48.530999999999999</v>
      </c>
      <c r="K16" s="14">
        <v>0</v>
      </c>
    </row>
    <row r="17" spans="1:11" ht="12" customHeight="1" x14ac:dyDescent="0.25">
      <c r="A17" s="10">
        <v>41071</v>
      </c>
      <c r="B17" s="14">
        <v>93.42</v>
      </c>
      <c r="C17" s="14">
        <v>0.81</v>
      </c>
      <c r="D17" s="14">
        <v>0.27200000000000002</v>
      </c>
      <c r="E17" s="14">
        <v>1.069</v>
      </c>
      <c r="F17" s="14">
        <v>5.0010000000000003</v>
      </c>
      <c r="G17" s="14">
        <v>243.11599999999999</v>
      </c>
      <c r="H17" s="14">
        <v>0</v>
      </c>
      <c r="I17" s="14">
        <v>37.450000000000003</v>
      </c>
      <c r="J17" s="14">
        <v>48.494999999999997</v>
      </c>
      <c r="K17" s="14">
        <v>0</v>
      </c>
    </row>
    <row r="18" spans="1:11" ht="12" customHeight="1" x14ac:dyDescent="0.25">
      <c r="A18" s="10">
        <v>41072</v>
      </c>
      <c r="B18" s="14">
        <v>93.486999999999995</v>
      </c>
      <c r="C18" s="14">
        <v>0.80900000000000005</v>
      </c>
      <c r="D18" s="14">
        <v>1.069</v>
      </c>
      <c r="E18" s="14">
        <v>1.8479999999999999</v>
      </c>
      <c r="F18" s="14">
        <v>5.1120000000000001</v>
      </c>
      <c r="G18" s="14">
        <v>260.09699999999998</v>
      </c>
      <c r="H18" s="14">
        <v>0</v>
      </c>
      <c r="I18" s="14">
        <v>37.573999999999998</v>
      </c>
      <c r="J18" s="14">
        <v>48.569000000000003</v>
      </c>
      <c r="K18" s="14">
        <v>0</v>
      </c>
    </row>
    <row r="19" spans="1:11" ht="12" customHeight="1" x14ac:dyDescent="0.25">
      <c r="A19" s="10">
        <v>41073</v>
      </c>
      <c r="B19" s="14">
        <v>93.302999999999997</v>
      </c>
      <c r="C19" s="14">
        <v>0.78700000000000003</v>
      </c>
      <c r="D19" s="14">
        <v>0.26800000000000002</v>
      </c>
      <c r="E19" s="14">
        <v>1.028</v>
      </c>
      <c r="F19" s="14">
        <v>5.3730000000000002</v>
      </c>
      <c r="G19" s="14">
        <v>254.19699999999997</v>
      </c>
      <c r="H19" s="14">
        <v>0</v>
      </c>
      <c r="I19" s="14">
        <v>37.676000000000002</v>
      </c>
      <c r="J19" s="14">
        <v>48.610999999999997</v>
      </c>
      <c r="K19" s="14">
        <v>0</v>
      </c>
    </row>
    <row r="20" spans="1:11" ht="12" customHeight="1" x14ac:dyDescent="0.25">
      <c r="A20" s="10">
        <v>41074</v>
      </c>
      <c r="B20" s="14">
        <v>93.137</v>
      </c>
      <c r="C20" s="14">
        <v>0.81100000000000005</v>
      </c>
      <c r="D20" s="14">
        <v>0.28199999999999997</v>
      </c>
      <c r="E20" s="14">
        <v>1.0649999999999999</v>
      </c>
      <c r="F20" s="14">
        <v>5.1619999999999999</v>
      </c>
      <c r="G20" s="14">
        <v>250.285</v>
      </c>
      <c r="H20" s="14">
        <v>0</v>
      </c>
      <c r="I20" s="14">
        <v>37.558</v>
      </c>
      <c r="J20" s="14">
        <v>48.54</v>
      </c>
      <c r="K20" s="14">
        <v>0</v>
      </c>
    </row>
    <row r="21" spans="1:11" ht="12" customHeight="1" x14ac:dyDescent="0.25">
      <c r="A21" s="10">
        <v>41075</v>
      </c>
      <c r="B21" s="14">
        <v>93.188000000000002</v>
      </c>
      <c r="C21" s="14">
        <v>0.76200000000000001</v>
      </c>
      <c r="D21" s="14">
        <v>0.34499999999999997</v>
      </c>
      <c r="E21" s="14">
        <v>1.097</v>
      </c>
      <c r="F21" s="14">
        <v>5.117</v>
      </c>
      <c r="G21" s="14">
        <v>250.70299999999997</v>
      </c>
      <c r="H21" s="14">
        <v>0</v>
      </c>
      <c r="I21" s="14">
        <v>37.533999999999999</v>
      </c>
      <c r="J21" s="14">
        <v>48.545000000000002</v>
      </c>
      <c r="K21" s="14">
        <v>0</v>
      </c>
    </row>
    <row r="22" spans="1:11" ht="12" customHeight="1" x14ac:dyDescent="0.25">
      <c r="A22" s="10">
        <v>41076</v>
      </c>
      <c r="B22" s="14">
        <v>93.179000000000002</v>
      </c>
      <c r="C22" s="14">
        <v>0.79500000000000004</v>
      </c>
      <c r="D22" s="14">
        <v>0.56499999999999995</v>
      </c>
      <c r="E22" s="14">
        <v>1.2849999999999999</v>
      </c>
      <c r="F22" s="14">
        <v>5.1440000000000001</v>
      </c>
      <c r="G22" s="14">
        <v>265.45599999999996</v>
      </c>
      <c r="H22" s="14">
        <v>0</v>
      </c>
      <c r="I22" s="14">
        <v>37.508000000000003</v>
      </c>
      <c r="J22" s="14">
        <v>48.542000000000002</v>
      </c>
      <c r="K22" s="14">
        <v>0</v>
      </c>
    </row>
    <row r="23" spans="1:11" ht="12" customHeight="1" x14ac:dyDescent="0.25">
      <c r="A23" s="10">
        <v>41077</v>
      </c>
      <c r="B23" s="14">
        <v>93.269000000000005</v>
      </c>
      <c r="C23" s="14">
        <v>0.76900000000000002</v>
      </c>
      <c r="D23" s="14">
        <v>0.316</v>
      </c>
      <c r="E23" s="14">
        <v>1.0489999999999999</v>
      </c>
      <c r="F23" s="14">
        <v>5.141</v>
      </c>
      <c r="G23" s="14">
        <v>249.04399999999998</v>
      </c>
      <c r="H23" s="14">
        <v>0</v>
      </c>
      <c r="I23" s="14">
        <v>37.531999999999996</v>
      </c>
      <c r="J23" s="14">
        <v>48.536999999999999</v>
      </c>
      <c r="K23" s="14">
        <v>0</v>
      </c>
    </row>
    <row r="24" spans="1:11" ht="12" customHeight="1" x14ac:dyDescent="0.25">
      <c r="A24" s="10">
        <v>41078</v>
      </c>
      <c r="B24" s="14">
        <v>93.518000000000001</v>
      </c>
      <c r="C24" s="14">
        <v>0.84299999999999997</v>
      </c>
      <c r="D24" s="14">
        <v>0.27700000000000002</v>
      </c>
      <c r="E24" s="14">
        <v>1.105</v>
      </c>
      <c r="F24" s="14">
        <v>5.109</v>
      </c>
      <c r="G24" s="14">
        <v>245.38599999999997</v>
      </c>
      <c r="H24" s="14">
        <v>0</v>
      </c>
      <c r="I24" s="14">
        <v>37.506999999999998</v>
      </c>
      <c r="J24" s="14">
        <v>48.51</v>
      </c>
      <c r="K24" s="14">
        <v>0</v>
      </c>
    </row>
    <row r="25" spans="1:11" ht="12" customHeight="1" x14ac:dyDescent="0.25">
      <c r="A25" s="10">
        <v>41079</v>
      </c>
      <c r="B25" s="14">
        <v>93.498000000000005</v>
      </c>
      <c r="C25" s="14">
        <v>0.83399999999999996</v>
      </c>
      <c r="D25" s="14">
        <v>0.35599999999999998</v>
      </c>
      <c r="E25" s="14">
        <v>1.165</v>
      </c>
      <c r="F25" s="14">
        <v>5.1470000000000002</v>
      </c>
      <c r="G25" s="14">
        <v>252.49799999999999</v>
      </c>
      <c r="H25" s="14">
        <v>0</v>
      </c>
      <c r="I25" s="14">
        <v>37.691000000000003</v>
      </c>
      <c r="J25" s="14">
        <v>48.683</v>
      </c>
      <c r="K25" s="14">
        <v>0</v>
      </c>
    </row>
    <row r="26" spans="1:11" ht="12" customHeight="1" x14ac:dyDescent="0.25">
      <c r="A26" s="10">
        <v>41080</v>
      </c>
      <c r="B26" s="14">
        <v>93.168000000000006</v>
      </c>
      <c r="C26" s="14">
        <v>0.75900000000000001</v>
      </c>
      <c r="D26" s="14">
        <v>0.47499999999999998</v>
      </c>
      <c r="E26" s="14">
        <v>1.141</v>
      </c>
      <c r="F26" s="14">
        <v>5.3</v>
      </c>
      <c r="G26" s="14">
        <v>245.22099999999998</v>
      </c>
      <c r="H26" s="14">
        <v>0</v>
      </c>
      <c r="I26" s="14">
        <v>37.749000000000002</v>
      </c>
      <c r="J26" s="14">
        <v>48.737000000000002</v>
      </c>
      <c r="K26" s="14">
        <v>0</v>
      </c>
    </row>
    <row r="27" spans="1:11" ht="12" customHeight="1" x14ac:dyDescent="0.25">
      <c r="A27" s="10">
        <v>41081</v>
      </c>
      <c r="B27" s="14">
        <v>93.694999999999993</v>
      </c>
      <c r="C27" s="14">
        <v>0.76200000000000001</v>
      </c>
      <c r="D27" s="14">
        <v>0.27700000000000002</v>
      </c>
      <c r="E27" s="14">
        <v>1.014</v>
      </c>
      <c r="F27" s="14">
        <v>5.4690000000000003</v>
      </c>
      <c r="G27" s="14">
        <v>259.91800000000001</v>
      </c>
      <c r="H27" s="14">
        <v>0</v>
      </c>
      <c r="I27" s="14">
        <v>37.741999999999997</v>
      </c>
      <c r="J27" s="14">
        <v>48.685000000000002</v>
      </c>
      <c r="K27" s="14">
        <v>0</v>
      </c>
    </row>
    <row r="28" spans="1:11" ht="12" customHeight="1" x14ac:dyDescent="0.25">
      <c r="A28" s="10">
        <v>41082</v>
      </c>
      <c r="B28" s="14">
        <v>93.725999999999999</v>
      </c>
      <c r="C28" s="14">
        <v>0.80200000000000005</v>
      </c>
      <c r="D28" s="14">
        <v>0.28399999999999997</v>
      </c>
      <c r="E28" s="14">
        <v>1.0830000000000002</v>
      </c>
      <c r="F28" s="14">
        <v>5.3319999999999999</v>
      </c>
      <c r="G28" s="14">
        <v>257.85899999999998</v>
      </c>
      <c r="H28" s="14">
        <v>0</v>
      </c>
      <c r="I28" s="14">
        <v>37.360999999999997</v>
      </c>
      <c r="J28" s="14">
        <v>48.417000000000002</v>
      </c>
      <c r="K28" s="14">
        <v>0</v>
      </c>
    </row>
    <row r="29" spans="1:11" ht="12" customHeight="1" x14ac:dyDescent="0.25">
      <c r="A29" s="10">
        <v>41083</v>
      </c>
      <c r="B29" s="14">
        <v>93.584000000000003</v>
      </c>
      <c r="C29" s="14">
        <v>0.75700000000000001</v>
      </c>
      <c r="D29" s="14">
        <v>0.27800000000000002</v>
      </c>
      <c r="E29" s="14">
        <v>1.0310000000000001</v>
      </c>
      <c r="F29" s="14">
        <v>5.1840000000000002</v>
      </c>
      <c r="G29" s="14">
        <v>239.28299999999999</v>
      </c>
      <c r="H29" s="14">
        <v>0</v>
      </c>
      <c r="I29" s="14">
        <v>37.279000000000003</v>
      </c>
      <c r="J29" s="14">
        <v>48.423000000000002</v>
      </c>
      <c r="K29" s="14">
        <v>0</v>
      </c>
    </row>
    <row r="30" spans="1:11" ht="12" customHeight="1" x14ac:dyDescent="0.25">
      <c r="A30" s="10">
        <v>41084</v>
      </c>
      <c r="B30" s="14">
        <v>93.721999999999994</v>
      </c>
      <c r="C30" s="14">
        <v>0.79400000000000004</v>
      </c>
      <c r="D30" s="14">
        <v>0.27800000000000002</v>
      </c>
      <c r="E30" s="14">
        <v>1.0720000000000001</v>
      </c>
      <c r="F30" s="14">
        <v>5.0999999999999996</v>
      </c>
      <c r="G30" s="14">
        <v>239.83699999999999</v>
      </c>
      <c r="H30" s="14">
        <v>0</v>
      </c>
      <c r="I30" s="14">
        <v>37.252000000000002</v>
      </c>
      <c r="J30" s="14">
        <v>48.411999999999999</v>
      </c>
      <c r="K30" s="14">
        <v>0</v>
      </c>
    </row>
    <row r="31" spans="1:11" ht="12" customHeight="1" x14ac:dyDescent="0.25">
      <c r="A31" s="10">
        <v>41085</v>
      </c>
      <c r="B31" s="14">
        <v>93.792000000000002</v>
      </c>
      <c r="C31" s="14">
        <v>0.82099999999999995</v>
      </c>
      <c r="D31" s="14">
        <v>0.28299999999999997</v>
      </c>
      <c r="E31" s="14">
        <v>1.0960000000000001</v>
      </c>
      <c r="F31" s="14">
        <v>5.0990000000000002</v>
      </c>
      <c r="G31" s="14">
        <v>243.40299999999996</v>
      </c>
      <c r="H31" s="14">
        <v>0</v>
      </c>
      <c r="I31" s="14">
        <v>37.256</v>
      </c>
      <c r="J31" s="14">
        <v>48.414000000000001</v>
      </c>
      <c r="K31" s="14">
        <v>0</v>
      </c>
    </row>
    <row r="32" spans="1:11" ht="12" customHeight="1" x14ac:dyDescent="0.25">
      <c r="A32" s="10">
        <v>41086</v>
      </c>
      <c r="B32" s="14">
        <v>93.617999999999995</v>
      </c>
      <c r="C32" s="14">
        <v>0.81599999999999995</v>
      </c>
      <c r="D32" s="14">
        <v>0.28199999999999997</v>
      </c>
      <c r="E32" s="14">
        <v>1.0939999999999999</v>
      </c>
      <c r="F32" s="14">
        <v>5.1689999999999996</v>
      </c>
      <c r="G32" s="14">
        <v>240.56699999999998</v>
      </c>
      <c r="H32" s="14">
        <v>0</v>
      </c>
      <c r="I32" s="14">
        <v>37.270000000000003</v>
      </c>
      <c r="J32" s="14">
        <v>48.420999999999999</v>
      </c>
      <c r="K32" s="14">
        <v>0</v>
      </c>
    </row>
    <row r="33" spans="1:11" ht="12" customHeight="1" x14ac:dyDescent="0.25">
      <c r="A33" s="10">
        <v>41087</v>
      </c>
      <c r="B33" s="14">
        <v>93.570999999999998</v>
      </c>
      <c r="C33" s="14">
        <v>0.81100000000000005</v>
      </c>
      <c r="D33" s="14">
        <v>0.28100000000000003</v>
      </c>
      <c r="E33" s="14">
        <v>1.0910000000000002</v>
      </c>
      <c r="F33" s="14">
        <v>5.2939999999999996</v>
      </c>
      <c r="G33" s="14">
        <v>238.32099999999997</v>
      </c>
      <c r="H33" s="14">
        <v>0</v>
      </c>
      <c r="I33" s="14">
        <v>37.338999999999999</v>
      </c>
      <c r="J33" s="14">
        <v>48.484000000000002</v>
      </c>
      <c r="K33" s="14">
        <v>0</v>
      </c>
    </row>
    <row r="34" spans="1:11" ht="12" customHeight="1" x14ac:dyDescent="0.25">
      <c r="A34" s="10">
        <v>41088</v>
      </c>
      <c r="B34" s="14">
        <v>93.566000000000003</v>
      </c>
      <c r="C34" s="14">
        <v>0.74099999999999999</v>
      </c>
      <c r="D34" s="14">
        <v>0.27</v>
      </c>
      <c r="E34" s="14">
        <v>1.008</v>
      </c>
      <c r="F34" s="14">
        <v>5.298</v>
      </c>
      <c r="G34" s="14">
        <v>240.63399999999999</v>
      </c>
      <c r="H34" s="14">
        <v>0</v>
      </c>
      <c r="I34" s="14">
        <v>37.356000000000002</v>
      </c>
      <c r="J34" s="14">
        <v>48.5</v>
      </c>
      <c r="K34" s="14">
        <v>0</v>
      </c>
    </row>
    <row r="35" spans="1:11" ht="12" customHeight="1" x14ac:dyDescent="0.25">
      <c r="A35" s="10">
        <v>41089</v>
      </c>
      <c r="B35" s="14">
        <v>93.644999999999996</v>
      </c>
      <c r="C35" s="14">
        <v>0.68200000000000005</v>
      </c>
      <c r="D35" s="14">
        <v>0.28100000000000003</v>
      </c>
      <c r="E35" s="14">
        <v>0.94900000000000007</v>
      </c>
      <c r="F35" s="14">
        <v>5.27</v>
      </c>
      <c r="G35" s="14">
        <v>232.20899999999997</v>
      </c>
      <c r="H35" s="14">
        <v>0</v>
      </c>
      <c r="I35" s="14">
        <v>37.320999999999998</v>
      </c>
      <c r="J35" s="14">
        <v>48.473999999999997</v>
      </c>
      <c r="K35" s="14">
        <v>0</v>
      </c>
    </row>
    <row r="36" spans="1:11" ht="12" customHeight="1" x14ac:dyDescent="0.25">
      <c r="A36" s="10">
        <v>41090</v>
      </c>
      <c r="B36" s="14">
        <v>93.674999999999997</v>
      </c>
      <c r="C36" s="14">
        <v>0.69899999999999995</v>
      </c>
      <c r="D36" s="14">
        <v>0.26700000000000002</v>
      </c>
      <c r="E36" s="14">
        <v>0.96099999999999997</v>
      </c>
      <c r="F36" s="14">
        <v>5.1449999999999996</v>
      </c>
      <c r="G36" s="14">
        <v>227.755</v>
      </c>
      <c r="H36" s="14">
        <v>0</v>
      </c>
      <c r="I36" s="14">
        <v>37.264000000000003</v>
      </c>
      <c r="J36" s="14">
        <v>48.427999999999997</v>
      </c>
      <c r="K36" s="14">
        <v>0</v>
      </c>
    </row>
    <row r="37" spans="1:11" ht="12" customHeight="1" thickBot="1" x14ac:dyDescent="0.3">
      <c r="A37" s="10"/>
      <c r="B37" s="40"/>
      <c r="C37" s="41"/>
      <c r="D37" s="41"/>
      <c r="E37" s="41"/>
      <c r="F37" s="41"/>
      <c r="G37" s="41"/>
      <c r="H37" s="41"/>
      <c r="I37" s="41"/>
      <c r="J37" s="42"/>
      <c r="K37" s="42"/>
    </row>
    <row r="38" spans="1:11" ht="7.5" customHeight="1" thickTop="1" x14ac:dyDescent="0.25">
      <c r="A38" s="43"/>
      <c r="B38" s="43"/>
      <c r="C38" s="43"/>
      <c r="D38" s="43"/>
      <c r="E38" s="43"/>
      <c r="F38" s="43"/>
      <c r="G38" s="43"/>
      <c r="H38" s="43"/>
      <c r="I38" s="43"/>
      <c r="J38" s="43"/>
      <c r="K38" s="43"/>
    </row>
    <row r="39" spans="1:11" ht="15.75" thickBot="1" x14ac:dyDescent="0.3">
      <c r="A39" s="44" t="s">
        <v>24</v>
      </c>
      <c r="B39" s="45">
        <f>MAX(B7:B36)</f>
        <v>93.792000000000002</v>
      </c>
      <c r="C39" s="45">
        <f t="shared" ref="C39:K39" si="0">MAX(C7:C36)</f>
        <v>0.90300000000000002</v>
      </c>
      <c r="D39" s="45">
        <f t="shared" si="0"/>
        <v>1.069</v>
      </c>
      <c r="E39" s="45">
        <f t="shared" si="0"/>
        <v>1.8479999999999999</v>
      </c>
      <c r="F39" s="45">
        <f t="shared" si="0"/>
        <v>5.633</v>
      </c>
      <c r="G39" s="45">
        <f t="shared" si="0"/>
        <v>265.45599999999996</v>
      </c>
      <c r="H39" s="45">
        <f t="shared" si="0"/>
        <v>0</v>
      </c>
      <c r="I39" s="45">
        <f t="shared" si="0"/>
        <v>37.749000000000002</v>
      </c>
      <c r="J39" s="45">
        <f t="shared" si="0"/>
        <v>48.768000000000001</v>
      </c>
      <c r="K39" s="45">
        <f t="shared" si="0"/>
        <v>0</v>
      </c>
    </row>
    <row r="40" spans="1:11" ht="7.5" customHeight="1" x14ac:dyDescent="0.25">
      <c r="A40" s="34"/>
      <c r="B40" s="35"/>
      <c r="C40" s="35"/>
      <c r="D40" s="35"/>
      <c r="E40" s="35"/>
      <c r="F40" s="35"/>
      <c r="G40" s="35"/>
      <c r="H40" s="35"/>
      <c r="I40" s="35"/>
      <c r="J40" s="35"/>
      <c r="K40" s="35"/>
    </row>
    <row r="41" spans="1:11" x14ac:dyDescent="0.25">
      <c r="A41" s="36" t="s">
        <v>26</v>
      </c>
      <c r="B41" s="66"/>
      <c r="C41" s="67"/>
      <c r="D41" s="67"/>
      <c r="E41" s="67"/>
      <c r="F41" s="67"/>
      <c r="G41" s="67"/>
      <c r="H41" s="67"/>
      <c r="I41" s="67"/>
      <c r="J41" s="67"/>
      <c r="K41" s="68"/>
    </row>
    <row r="42" spans="1:11" x14ac:dyDescent="0.25">
      <c r="A42" s="34"/>
      <c r="B42" s="69"/>
      <c r="C42" s="70"/>
      <c r="D42" s="70"/>
      <c r="E42" s="70"/>
      <c r="F42" s="70"/>
      <c r="G42" s="70"/>
      <c r="H42" s="70"/>
      <c r="I42" s="70"/>
      <c r="J42" s="70"/>
      <c r="K42" s="71"/>
    </row>
    <row r="43" spans="1:11" x14ac:dyDescent="0.25">
      <c r="A43" s="34"/>
      <c r="B43" s="69"/>
      <c r="C43" s="70"/>
      <c r="D43" s="70"/>
      <c r="E43" s="70"/>
      <c r="F43" s="70"/>
      <c r="G43" s="70"/>
      <c r="H43" s="70"/>
      <c r="I43" s="70"/>
      <c r="J43" s="70"/>
      <c r="K43" s="71"/>
    </row>
    <row r="44" spans="1:11" x14ac:dyDescent="0.25">
      <c r="A44" s="34"/>
      <c r="B44" s="69"/>
      <c r="C44" s="70"/>
      <c r="D44" s="70"/>
      <c r="E44" s="70"/>
      <c r="F44" s="70"/>
      <c r="G44" s="70"/>
      <c r="H44" s="70"/>
      <c r="I44" s="70"/>
      <c r="J44" s="70"/>
      <c r="K44" s="71"/>
    </row>
    <row r="45" spans="1:11" x14ac:dyDescent="0.25">
      <c r="A45" s="34"/>
      <c r="B45" s="72"/>
      <c r="C45" s="73"/>
      <c r="D45" s="73"/>
      <c r="E45" s="73"/>
      <c r="F45" s="73"/>
      <c r="G45" s="73"/>
      <c r="H45" s="73"/>
      <c r="I45" s="73"/>
      <c r="J45" s="73"/>
      <c r="K45" s="74"/>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topLeftCell="A13" zoomScale="60" zoomScaleNormal="100" workbookViewId="0">
      <selection activeCell="E23" sqref="E23"/>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88" t="s">
        <v>28</v>
      </c>
      <c r="B1" s="89"/>
      <c r="C1" s="89"/>
      <c r="D1" s="89"/>
      <c r="E1" s="89"/>
      <c r="F1" s="89"/>
      <c r="G1" s="89"/>
      <c r="H1" s="89"/>
      <c r="I1" s="89"/>
      <c r="J1" s="89"/>
      <c r="K1" s="90"/>
    </row>
    <row r="2" spans="1:13" x14ac:dyDescent="0.25">
      <c r="A2" s="61" t="s">
        <v>1</v>
      </c>
      <c r="B2" s="62"/>
      <c r="C2" s="63" t="s">
        <v>2</v>
      </c>
      <c r="D2" s="63"/>
      <c r="E2" s="63"/>
      <c r="F2" s="63"/>
      <c r="G2" s="63"/>
      <c r="H2" s="63"/>
      <c r="I2" s="63"/>
      <c r="J2" s="63"/>
      <c r="K2" s="63"/>
    </row>
    <row r="3" spans="1:13" x14ac:dyDescent="0.25">
      <c r="A3" s="61" t="s">
        <v>3</v>
      </c>
      <c r="B3" s="62"/>
      <c r="C3" s="64" t="s">
        <v>4</v>
      </c>
      <c r="D3" s="64"/>
      <c r="E3" s="64"/>
      <c r="F3" s="64"/>
      <c r="G3" s="64"/>
      <c r="H3" s="64"/>
      <c r="I3" s="64"/>
      <c r="J3" s="64"/>
      <c r="K3" s="64"/>
    </row>
    <row r="4" spans="1:13" ht="15.75" thickBot="1" x14ac:dyDescent="0.3">
      <c r="A4" s="61" t="s">
        <v>5</v>
      </c>
      <c r="B4" s="61"/>
      <c r="C4" s="78" t="s">
        <v>6</v>
      </c>
      <c r="D4" s="78"/>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46" t="s">
        <v>9</v>
      </c>
      <c r="C6" s="46" t="s">
        <v>10</v>
      </c>
      <c r="D6" s="46" t="s">
        <v>11</v>
      </c>
      <c r="E6" s="47" t="s">
        <v>12</v>
      </c>
      <c r="F6" s="46" t="s">
        <v>13</v>
      </c>
      <c r="G6" s="46" t="s">
        <v>14</v>
      </c>
      <c r="H6" s="46" t="s">
        <v>15</v>
      </c>
      <c r="I6" s="46" t="s">
        <v>16</v>
      </c>
      <c r="J6" s="46" t="s">
        <v>17</v>
      </c>
      <c r="K6" s="46" t="s">
        <v>18</v>
      </c>
      <c r="L6" s="39"/>
    </row>
    <row r="7" spans="1:13" ht="12" customHeight="1" x14ac:dyDescent="0.25">
      <c r="A7" s="10">
        <v>41061</v>
      </c>
      <c r="B7" s="48">
        <v>93.06</v>
      </c>
      <c r="C7" s="11">
        <v>0.68300000000000005</v>
      </c>
      <c r="D7" s="11">
        <v>0.22800000000000001</v>
      </c>
      <c r="E7" s="11">
        <v>0.91599999999999993</v>
      </c>
      <c r="F7" s="11">
        <v>5.0179999999999998</v>
      </c>
      <c r="G7" s="11">
        <v>196.45500000000001</v>
      </c>
      <c r="H7" s="11">
        <v>0</v>
      </c>
      <c r="I7" s="11">
        <v>37.28</v>
      </c>
      <c r="J7" s="11">
        <v>48.375</v>
      </c>
      <c r="K7" s="11">
        <v>0</v>
      </c>
    </row>
    <row r="8" spans="1:13" ht="12" customHeight="1" x14ac:dyDescent="0.25">
      <c r="A8" s="10">
        <v>41062</v>
      </c>
      <c r="B8" s="49">
        <v>93.045000000000002</v>
      </c>
      <c r="C8" s="14">
        <v>0.66100000000000003</v>
      </c>
      <c r="D8" s="15">
        <v>0.22900000000000001</v>
      </c>
      <c r="E8" s="14">
        <v>0.89400000000000002</v>
      </c>
      <c r="F8" s="14">
        <v>5.22</v>
      </c>
      <c r="G8" s="14">
        <v>229.86699999999996</v>
      </c>
      <c r="H8" s="14">
        <v>0</v>
      </c>
      <c r="I8" s="14">
        <v>37.402999999999999</v>
      </c>
      <c r="J8" s="14">
        <v>48.472999999999999</v>
      </c>
      <c r="K8" s="14">
        <v>0</v>
      </c>
    </row>
    <row r="9" spans="1:13" ht="12" customHeight="1" x14ac:dyDescent="0.25">
      <c r="A9" s="10">
        <v>41063</v>
      </c>
      <c r="B9" s="49">
        <v>92.834000000000003</v>
      </c>
      <c r="C9" s="14">
        <v>0.54100000000000004</v>
      </c>
      <c r="D9" s="15">
        <v>0.191</v>
      </c>
      <c r="E9" s="14">
        <v>0.7330000000000001</v>
      </c>
      <c r="F9" s="14">
        <v>5.181</v>
      </c>
      <c r="G9" s="14">
        <v>226.65299999999996</v>
      </c>
      <c r="H9" s="14">
        <v>0</v>
      </c>
      <c r="I9" s="14">
        <v>37.350999999999999</v>
      </c>
      <c r="J9" s="14">
        <v>48.432000000000002</v>
      </c>
      <c r="K9" s="14">
        <v>0</v>
      </c>
    </row>
    <row r="10" spans="1:13" ht="12" customHeight="1" x14ac:dyDescent="0.25">
      <c r="A10" s="10">
        <v>41064</v>
      </c>
      <c r="B10" s="49">
        <v>92.995999999999995</v>
      </c>
      <c r="C10" s="14">
        <v>0.74299999999999999</v>
      </c>
      <c r="D10" s="15">
        <v>0.246</v>
      </c>
      <c r="E10" s="14">
        <v>0.98899999999999999</v>
      </c>
      <c r="F10" s="14">
        <v>4.851</v>
      </c>
      <c r="G10" s="14">
        <v>187.63699999999997</v>
      </c>
      <c r="H10" s="14">
        <v>0</v>
      </c>
      <c r="I10" s="14">
        <v>37.14</v>
      </c>
      <c r="J10" s="14">
        <v>48.235999999999997</v>
      </c>
      <c r="K10" s="14">
        <v>0</v>
      </c>
    </row>
    <row r="11" spans="1:13" ht="12" customHeight="1" x14ac:dyDescent="0.25">
      <c r="A11" s="10">
        <v>41065</v>
      </c>
      <c r="B11" s="49">
        <v>93.266000000000005</v>
      </c>
      <c r="C11" s="14">
        <v>0.70099999999999996</v>
      </c>
      <c r="D11" s="15">
        <v>0.23200000000000001</v>
      </c>
      <c r="E11" s="14">
        <v>0.93299999999999994</v>
      </c>
      <c r="F11" s="14">
        <v>4.891</v>
      </c>
      <c r="G11" s="14">
        <v>231.41199999999998</v>
      </c>
      <c r="H11" s="14">
        <v>0</v>
      </c>
      <c r="I11" s="14">
        <v>37.146999999999998</v>
      </c>
      <c r="J11" s="14">
        <v>48.244</v>
      </c>
      <c r="K11" s="14">
        <v>0</v>
      </c>
    </row>
    <row r="12" spans="1:13" ht="12" customHeight="1" x14ac:dyDescent="0.25">
      <c r="A12" s="10">
        <v>41066</v>
      </c>
      <c r="B12" s="49">
        <v>93.231999999999999</v>
      </c>
      <c r="C12" s="14">
        <v>0.67900000000000005</v>
      </c>
      <c r="D12" s="15">
        <v>0.221</v>
      </c>
      <c r="E12" s="14">
        <v>0.90400000000000003</v>
      </c>
      <c r="F12" s="14">
        <v>4.9390000000000001</v>
      </c>
      <c r="G12" s="14">
        <v>230.03699999999998</v>
      </c>
      <c r="H12" s="14">
        <v>0</v>
      </c>
      <c r="I12" s="14">
        <v>37.18</v>
      </c>
      <c r="J12" s="14">
        <v>48.287999999999997</v>
      </c>
      <c r="K12" s="14">
        <v>0</v>
      </c>
    </row>
    <row r="13" spans="1:13" ht="12" customHeight="1" x14ac:dyDescent="0.25">
      <c r="A13" s="10">
        <v>41067</v>
      </c>
      <c r="B13" s="49">
        <v>93.14</v>
      </c>
      <c r="C13" s="14">
        <v>0.67100000000000004</v>
      </c>
      <c r="D13" s="14">
        <v>0.224</v>
      </c>
      <c r="E13" s="14">
        <v>0.89900000000000002</v>
      </c>
      <c r="F13" s="14">
        <v>4.7149999999999999</v>
      </c>
      <c r="G13" s="14">
        <v>238.315</v>
      </c>
      <c r="H13" s="14">
        <v>0</v>
      </c>
      <c r="I13" s="14">
        <v>37.026000000000003</v>
      </c>
      <c r="J13" s="14">
        <v>48.137999999999998</v>
      </c>
      <c r="K13" s="14">
        <v>0</v>
      </c>
    </row>
    <row r="14" spans="1:13" ht="12" customHeight="1" x14ac:dyDescent="0.25">
      <c r="A14" s="10">
        <v>41068</v>
      </c>
      <c r="B14" s="49">
        <v>92.73</v>
      </c>
      <c r="C14" s="14">
        <v>0.67</v>
      </c>
      <c r="D14" s="14">
        <v>0.20699999999999999</v>
      </c>
      <c r="E14" s="14">
        <v>0.877</v>
      </c>
      <c r="F14" s="14">
        <v>4.6950000000000003</v>
      </c>
      <c r="G14" s="14">
        <v>235.23</v>
      </c>
      <c r="H14" s="14">
        <v>0</v>
      </c>
      <c r="I14" s="14">
        <v>37.118000000000002</v>
      </c>
      <c r="J14" s="14">
        <v>48.191000000000003</v>
      </c>
      <c r="K14" s="14">
        <v>0</v>
      </c>
    </row>
    <row r="15" spans="1:13" ht="12" customHeight="1" x14ac:dyDescent="0.25">
      <c r="A15" s="10">
        <v>41069</v>
      </c>
      <c r="B15" s="49">
        <v>92.703000000000003</v>
      </c>
      <c r="C15" s="14">
        <v>0.68200000000000005</v>
      </c>
      <c r="D15" s="14">
        <v>0.21299999999999999</v>
      </c>
      <c r="E15" s="14">
        <v>0.90400000000000003</v>
      </c>
      <c r="F15" s="14">
        <v>4.7460000000000004</v>
      </c>
      <c r="G15" s="14">
        <v>239.84</v>
      </c>
      <c r="H15" s="14">
        <v>0</v>
      </c>
      <c r="I15" s="14">
        <v>37.255000000000003</v>
      </c>
      <c r="J15" s="14">
        <v>48.328000000000003</v>
      </c>
      <c r="K15" s="14">
        <v>0</v>
      </c>
    </row>
    <row r="16" spans="1:13" ht="12" customHeight="1" x14ac:dyDescent="0.25">
      <c r="A16" s="10">
        <v>41070</v>
      </c>
      <c r="B16" s="49">
        <v>93.147000000000006</v>
      </c>
      <c r="C16" s="14">
        <v>0.67600000000000005</v>
      </c>
      <c r="D16" s="14">
        <v>0.217</v>
      </c>
      <c r="E16" s="14">
        <v>0.94199999999999995</v>
      </c>
      <c r="F16" s="14">
        <v>4.8920000000000003</v>
      </c>
      <c r="G16" s="14">
        <v>232.70299999999997</v>
      </c>
      <c r="H16" s="14">
        <v>0</v>
      </c>
      <c r="I16" s="14">
        <v>37.411000000000001</v>
      </c>
      <c r="J16" s="14">
        <v>48.481000000000002</v>
      </c>
      <c r="K16" s="14">
        <v>0</v>
      </c>
    </row>
    <row r="17" spans="1:11" ht="12" customHeight="1" x14ac:dyDescent="0.25">
      <c r="A17" s="10">
        <v>41071</v>
      </c>
      <c r="B17" s="49">
        <v>93.18</v>
      </c>
      <c r="C17" s="14">
        <v>0.71399999999999997</v>
      </c>
      <c r="D17" s="14">
        <v>0.23599999999999999</v>
      </c>
      <c r="E17" s="14">
        <v>0.97199999999999998</v>
      </c>
      <c r="F17" s="14">
        <v>4.7649999999999997</v>
      </c>
      <c r="G17" s="14">
        <v>229.51099999999997</v>
      </c>
      <c r="H17" s="14">
        <v>0</v>
      </c>
      <c r="I17" s="14">
        <v>37.317</v>
      </c>
      <c r="J17" s="14">
        <v>48.360999999999997</v>
      </c>
      <c r="K17" s="14">
        <v>0</v>
      </c>
    </row>
    <row r="18" spans="1:11" ht="12" customHeight="1" x14ac:dyDescent="0.25">
      <c r="A18" s="10">
        <v>41072</v>
      </c>
      <c r="B18" s="49">
        <v>92.617000000000004</v>
      </c>
      <c r="C18" s="14">
        <v>0.73599999999999999</v>
      </c>
      <c r="D18" s="14">
        <v>0.223</v>
      </c>
      <c r="E18" s="14">
        <v>0.96099999999999997</v>
      </c>
      <c r="F18" s="14">
        <v>4.7190000000000003</v>
      </c>
      <c r="G18" s="14">
        <v>224.53299999999999</v>
      </c>
      <c r="H18" s="14">
        <v>0</v>
      </c>
      <c r="I18" s="14">
        <v>37.009</v>
      </c>
      <c r="J18" s="14">
        <v>47.86</v>
      </c>
      <c r="K18" s="14">
        <v>0</v>
      </c>
    </row>
    <row r="19" spans="1:11" ht="12" customHeight="1" x14ac:dyDescent="0.25">
      <c r="A19" s="10">
        <v>41073</v>
      </c>
      <c r="B19" s="49">
        <v>92.6</v>
      </c>
      <c r="C19" s="14">
        <v>0.68400000000000005</v>
      </c>
      <c r="D19" s="14">
        <v>0.215</v>
      </c>
      <c r="E19" s="14">
        <v>0.93400000000000005</v>
      </c>
      <c r="F19" s="14">
        <v>4.9119999999999999</v>
      </c>
      <c r="G19" s="14">
        <v>240.40799999999999</v>
      </c>
      <c r="H19" s="14">
        <v>0</v>
      </c>
      <c r="I19" s="14">
        <v>37.451000000000001</v>
      </c>
      <c r="J19" s="14">
        <v>48.465000000000003</v>
      </c>
      <c r="K19" s="14">
        <v>0</v>
      </c>
    </row>
    <row r="20" spans="1:11" ht="12" customHeight="1" x14ac:dyDescent="0.25">
      <c r="A20" s="10">
        <v>41074</v>
      </c>
      <c r="B20" s="49">
        <v>92.88</v>
      </c>
      <c r="C20" s="14">
        <v>0.75600000000000001</v>
      </c>
      <c r="D20" s="14">
        <v>0.22800000000000001</v>
      </c>
      <c r="E20" s="14">
        <v>0.98599999999999999</v>
      </c>
      <c r="F20" s="14">
        <v>4.9050000000000002</v>
      </c>
      <c r="G20" s="14">
        <v>232.45399999999998</v>
      </c>
      <c r="H20" s="14">
        <v>0</v>
      </c>
      <c r="I20" s="14">
        <v>37.430999999999997</v>
      </c>
      <c r="J20" s="14">
        <v>48.427999999999997</v>
      </c>
      <c r="K20" s="14">
        <v>0</v>
      </c>
    </row>
    <row r="21" spans="1:11" ht="12" customHeight="1" x14ac:dyDescent="0.25">
      <c r="A21" s="10">
        <v>41075</v>
      </c>
      <c r="B21" s="49">
        <v>92.947000000000003</v>
      </c>
      <c r="C21" s="14">
        <v>0.71299999999999997</v>
      </c>
      <c r="D21" s="14">
        <v>0.22</v>
      </c>
      <c r="E21" s="14">
        <v>0.93899999999999995</v>
      </c>
      <c r="F21" s="14">
        <v>4.9779999999999998</v>
      </c>
      <c r="G21" s="14">
        <v>233.93099999999998</v>
      </c>
      <c r="H21" s="14">
        <v>0</v>
      </c>
      <c r="I21" s="14">
        <v>37.415999999999997</v>
      </c>
      <c r="J21" s="14">
        <v>48.453000000000003</v>
      </c>
      <c r="K21" s="14">
        <v>0</v>
      </c>
    </row>
    <row r="22" spans="1:11" ht="12" customHeight="1" x14ac:dyDescent="0.25">
      <c r="A22" s="10">
        <v>41076</v>
      </c>
      <c r="B22" s="49">
        <v>92.82</v>
      </c>
      <c r="C22" s="14">
        <v>0.72</v>
      </c>
      <c r="D22" s="14">
        <v>0.22</v>
      </c>
      <c r="E22" s="14">
        <v>0.94299999999999995</v>
      </c>
      <c r="F22" s="14">
        <v>4.9930000000000003</v>
      </c>
      <c r="G22" s="14">
        <v>240.28699999999998</v>
      </c>
      <c r="H22" s="14">
        <v>0</v>
      </c>
      <c r="I22" s="14">
        <v>37.375999999999998</v>
      </c>
      <c r="J22" s="14">
        <v>48.320999999999998</v>
      </c>
      <c r="K22" s="14">
        <v>0</v>
      </c>
    </row>
    <row r="23" spans="1:11" ht="12" customHeight="1" x14ac:dyDescent="0.25">
      <c r="A23" s="10">
        <v>41077</v>
      </c>
      <c r="B23" s="49">
        <v>92.974999999999994</v>
      </c>
      <c r="C23" s="14">
        <v>0.70699999999999996</v>
      </c>
      <c r="D23" s="14">
        <v>0.224</v>
      </c>
      <c r="E23" s="14">
        <v>0.93899999999999995</v>
      </c>
      <c r="F23" s="14">
        <v>4.8959999999999999</v>
      </c>
      <c r="G23" s="14">
        <v>239.74199999999996</v>
      </c>
      <c r="H23" s="14">
        <v>0</v>
      </c>
      <c r="I23" s="14">
        <v>37.414000000000001</v>
      </c>
      <c r="J23" s="14">
        <v>48.46</v>
      </c>
      <c r="K23" s="14">
        <v>0</v>
      </c>
    </row>
    <row r="24" spans="1:11" ht="12" customHeight="1" x14ac:dyDescent="0.25">
      <c r="A24" s="10">
        <v>41078</v>
      </c>
      <c r="B24" s="49">
        <v>92.975999999999999</v>
      </c>
      <c r="C24" s="14">
        <v>0.73599999999999999</v>
      </c>
      <c r="D24" s="14">
        <v>0.23699999999999999</v>
      </c>
      <c r="E24" s="14">
        <v>1.0129999999999999</v>
      </c>
      <c r="F24" s="14">
        <v>4.7220000000000004</v>
      </c>
      <c r="G24" s="14">
        <v>240.38</v>
      </c>
      <c r="H24" s="14">
        <v>0</v>
      </c>
      <c r="I24" s="14">
        <v>37.232999999999997</v>
      </c>
      <c r="J24" s="14">
        <v>48.295999999999999</v>
      </c>
      <c r="K24" s="14">
        <v>0</v>
      </c>
    </row>
    <row r="25" spans="1:11" ht="12" customHeight="1" x14ac:dyDescent="0.25">
      <c r="A25" s="10">
        <v>41079</v>
      </c>
      <c r="B25" s="49">
        <v>92.861000000000004</v>
      </c>
      <c r="C25" s="14">
        <v>0.67</v>
      </c>
      <c r="D25" s="14">
        <v>0.21099999999999999</v>
      </c>
      <c r="E25" s="14">
        <v>0.88100000000000001</v>
      </c>
      <c r="F25" s="14">
        <v>4.7489999999999997</v>
      </c>
      <c r="G25" s="14">
        <v>236.9</v>
      </c>
      <c r="H25" s="14">
        <v>0</v>
      </c>
      <c r="I25" s="14">
        <v>37.262999999999998</v>
      </c>
      <c r="J25" s="14">
        <v>48.29</v>
      </c>
      <c r="K25" s="14">
        <v>0</v>
      </c>
    </row>
    <row r="26" spans="1:11" ht="12" customHeight="1" x14ac:dyDescent="0.25">
      <c r="A26" s="10">
        <v>41080</v>
      </c>
      <c r="B26" s="49">
        <v>92.563999999999993</v>
      </c>
      <c r="C26" s="14">
        <v>0.63900000000000001</v>
      </c>
      <c r="D26" s="14">
        <v>0.20300000000000001</v>
      </c>
      <c r="E26" s="14">
        <v>0.84399999999999997</v>
      </c>
      <c r="F26" s="14">
        <v>5.0110000000000001</v>
      </c>
      <c r="G26" s="14">
        <v>230.99799999999999</v>
      </c>
      <c r="H26" s="14">
        <v>0</v>
      </c>
      <c r="I26" s="14">
        <v>37.417000000000002</v>
      </c>
      <c r="J26" s="14">
        <v>48.466000000000001</v>
      </c>
      <c r="K26" s="14">
        <v>0</v>
      </c>
    </row>
    <row r="27" spans="1:11" ht="12" customHeight="1" x14ac:dyDescent="0.25">
      <c r="A27" s="10">
        <v>41081</v>
      </c>
      <c r="B27" s="49">
        <v>92.534000000000006</v>
      </c>
      <c r="C27" s="14">
        <v>0.63</v>
      </c>
      <c r="D27" s="14">
        <v>0.216</v>
      </c>
      <c r="E27" s="14">
        <v>0.871</v>
      </c>
      <c r="F27" s="14">
        <v>4.8079999999999998</v>
      </c>
      <c r="G27" s="14">
        <v>215.91599999999997</v>
      </c>
      <c r="H27" s="14">
        <v>0</v>
      </c>
      <c r="I27" s="14">
        <v>37.279000000000003</v>
      </c>
      <c r="J27" s="14">
        <v>48.377000000000002</v>
      </c>
      <c r="K27" s="14">
        <v>0</v>
      </c>
    </row>
    <row r="28" spans="1:11" ht="12" customHeight="1" x14ac:dyDescent="0.25">
      <c r="A28" s="10">
        <v>41082</v>
      </c>
      <c r="B28" s="49">
        <v>93.088999999999999</v>
      </c>
      <c r="C28" s="14">
        <v>0.71099999999999997</v>
      </c>
      <c r="D28" s="14">
        <v>0.255</v>
      </c>
      <c r="E28" s="14">
        <v>0.98399999999999999</v>
      </c>
      <c r="F28" s="14">
        <v>4.8959999999999999</v>
      </c>
      <c r="G28" s="14">
        <v>239.215</v>
      </c>
      <c r="H28" s="14">
        <v>0</v>
      </c>
      <c r="I28" s="14">
        <v>37.133000000000003</v>
      </c>
      <c r="J28" s="14">
        <v>48.253999999999998</v>
      </c>
      <c r="K28" s="14">
        <v>0</v>
      </c>
    </row>
    <row r="29" spans="1:11" ht="12" customHeight="1" x14ac:dyDescent="0.25">
      <c r="A29" s="10">
        <v>41083</v>
      </c>
      <c r="B29" s="49">
        <v>93.421999999999997</v>
      </c>
      <c r="C29" s="14">
        <v>0.68100000000000005</v>
      </c>
      <c r="D29" s="14">
        <v>0.24199999999999999</v>
      </c>
      <c r="E29" s="14">
        <v>0.93399999999999994</v>
      </c>
      <c r="F29" s="14">
        <v>5.01</v>
      </c>
      <c r="G29" s="14">
        <v>234.19199999999998</v>
      </c>
      <c r="H29" s="14">
        <v>0</v>
      </c>
      <c r="I29" s="14">
        <v>37.179000000000002</v>
      </c>
      <c r="J29" s="14">
        <v>48.319000000000003</v>
      </c>
      <c r="K29" s="14">
        <v>0</v>
      </c>
    </row>
    <row r="30" spans="1:11" ht="12" customHeight="1" x14ac:dyDescent="0.25">
      <c r="A30" s="10">
        <v>41084</v>
      </c>
      <c r="B30" s="49">
        <v>93.52</v>
      </c>
      <c r="C30" s="14">
        <v>0.65500000000000003</v>
      </c>
      <c r="D30" s="14">
        <v>0.245</v>
      </c>
      <c r="E30" s="14">
        <v>0.91600000000000004</v>
      </c>
      <c r="F30" s="14">
        <v>4.8520000000000003</v>
      </c>
      <c r="G30" s="14">
        <v>233.16799999999998</v>
      </c>
      <c r="H30" s="14">
        <v>0</v>
      </c>
      <c r="I30" s="14">
        <v>37.103999999999999</v>
      </c>
      <c r="J30" s="14">
        <v>48.247999999999998</v>
      </c>
      <c r="K30" s="14">
        <v>0</v>
      </c>
    </row>
    <row r="31" spans="1:11" ht="12" customHeight="1" x14ac:dyDescent="0.25">
      <c r="A31" s="10">
        <v>41085</v>
      </c>
      <c r="B31" s="49">
        <v>93.516999999999996</v>
      </c>
      <c r="C31" s="14">
        <v>0.67600000000000005</v>
      </c>
      <c r="D31" s="14">
        <v>0.26500000000000001</v>
      </c>
      <c r="E31" s="14">
        <v>0.94100000000000006</v>
      </c>
      <c r="F31" s="14">
        <v>4.7190000000000003</v>
      </c>
      <c r="G31" s="14">
        <v>235.20199999999997</v>
      </c>
      <c r="H31" s="14">
        <v>0</v>
      </c>
      <c r="I31" s="14">
        <v>37.082000000000001</v>
      </c>
      <c r="J31" s="14">
        <v>48.23</v>
      </c>
      <c r="K31" s="14">
        <v>0</v>
      </c>
    </row>
    <row r="32" spans="1:11" ht="12" customHeight="1" x14ac:dyDescent="0.25">
      <c r="A32" s="10">
        <v>41086</v>
      </c>
      <c r="B32" s="49">
        <v>93.412000000000006</v>
      </c>
      <c r="C32" s="14">
        <v>0.68400000000000005</v>
      </c>
      <c r="D32" s="14">
        <v>0.246</v>
      </c>
      <c r="E32" s="14">
        <v>0.93200000000000005</v>
      </c>
      <c r="F32" s="14">
        <v>4.8959999999999999</v>
      </c>
      <c r="G32" s="14">
        <v>234.13699999999997</v>
      </c>
      <c r="H32" s="14">
        <v>0</v>
      </c>
      <c r="I32" s="14">
        <v>37.116</v>
      </c>
      <c r="J32" s="14">
        <v>48.237000000000002</v>
      </c>
      <c r="K32" s="14">
        <v>0</v>
      </c>
    </row>
    <row r="33" spans="1:11" ht="12" customHeight="1" x14ac:dyDescent="0.25">
      <c r="A33" s="10">
        <v>41087</v>
      </c>
      <c r="B33" s="49">
        <v>93.337999999999994</v>
      </c>
      <c r="C33" s="14">
        <v>0.65</v>
      </c>
      <c r="D33" s="14">
        <v>0.23799999999999999</v>
      </c>
      <c r="E33" s="14">
        <v>0.89100000000000001</v>
      </c>
      <c r="F33" s="14">
        <v>4.9770000000000003</v>
      </c>
      <c r="G33" s="14">
        <v>202.13799999999998</v>
      </c>
      <c r="H33" s="14">
        <v>0</v>
      </c>
      <c r="I33" s="14">
        <v>37.136000000000003</v>
      </c>
      <c r="J33" s="14">
        <v>48.252000000000002</v>
      </c>
      <c r="K33" s="14">
        <v>0</v>
      </c>
    </row>
    <row r="34" spans="1:11" ht="12" customHeight="1" x14ac:dyDescent="0.25">
      <c r="A34" s="10">
        <v>41088</v>
      </c>
      <c r="B34" s="49">
        <v>93.331999999999994</v>
      </c>
      <c r="C34" s="14">
        <v>0.64400000000000002</v>
      </c>
      <c r="D34" s="14">
        <v>0.24</v>
      </c>
      <c r="E34" s="14">
        <v>0.88800000000000001</v>
      </c>
      <c r="F34" s="14">
        <v>5.0090000000000003</v>
      </c>
      <c r="G34" s="14">
        <v>231.36899999999997</v>
      </c>
      <c r="H34" s="14">
        <v>0</v>
      </c>
      <c r="I34" s="14">
        <v>37.191000000000003</v>
      </c>
      <c r="J34" s="14">
        <v>48.332999999999998</v>
      </c>
      <c r="K34" s="14">
        <v>0</v>
      </c>
    </row>
    <row r="35" spans="1:11" ht="12" customHeight="1" x14ac:dyDescent="0.25">
      <c r="A35" s="10">
        <v>41089</v>
      </c>
      <c r="B35" s="49">
        <v>93.369</v>
      </c>
      <c r="C35" s="14">
        <v>0.63500000000000001</v>
      </c>
      <c r="D35" s="14">
        <v>0.23499999999999999</v>
      </c>
      <c r="E35" s="14">
        <v>0.88600000000000001</v>
      </c>
      <c r="F35" s="14">
        <v>4.9889999999999999</v>
      </c>
      <c r="G35" s="14">
        <v>193.767</v>
      </c>
      <c r="H35" s="14">
        <v>0</v>
      </c>
      <c r="I35" s="14">
        <v>37.241999999999997</v>
      </c>
      <c r="J35" s="14">
        <v>48.411000000000001</v>
      </c>
      <c r="K35" s="14">
        <v>0</v>
      </c>
    </row>
    <row r="36" spans="1:11" ht="12" customHeight="1" x14ac:dyDescent="0.25">
      <c r="A36" s="10">
        <v>41090</v>
      </c>
      <c r="B36" s="49">
        <v>93.497</v>
      </c>
      <c r="C36" s="14">
        <v>0.66900000000000004</v>
      </c>
      <c r="D36" s="14">
        <v>0.23899999999999999</v>
      </c>
      <c r="E36" s="14">
        <v>0.91300000000000003</v>
      </c>
      <c r="F36" s="14">
        <v>4.984</v>
      </c>
      <c r="G36" s="14">
        <v>188.19599999999997</v>
      </c>
      <c r="H36" s="14">
        <v>0</v>
      </c>
      <c r="I36" s="14">
        <v>37.194000000000003</v>
      </c>
      <c r="J36" s="14">
        <v>48.365000000000002</v>
      </c>
      <c r="K36" s="14">
        <v>0</v>
      </c>
    </row>
    <row r="37" spans="1:11" ht="12" customHeight="1" thickBot="1" x14ac:dyDescent="0.3">
      <c r="A37" s="10"/>
      <c r="B37" s="40"/>
      <c r="C37" s="41"/>
      <c r="D37" s="41"/>
      <c r="E37" s="41"/>
      <c r="F37" s="41"/>
      <c r="G37" s="41"/>
      <c r="H37" s="41"/>
      <c r="I37" s="41"/>
      <c r="J37" s="42"/>
      <c r="K37" s="42"/>
    </row>
    <row r="38" spans="1:11" ht="7.5" customHeight="1" thickTop="1" x14ac:dyDescent="0.25">
      <c r="A38" s="43"/>
      <c r="B38" s="43"/>
      <c r="C38" s="43"/>
      <c r="D38" s="43"/>
      <c r="E38" s="43"/>
      <c r="F38" s="43"/>
      <c r="G38" s="43"/>
      <c r="H38" s="43"/>
      <c r="I38" s="43"/>
      <c r="J38" s="43"/>
      <c r="K38" s="43"/>
    </row>
    <row r="39" spans="1:11" ht="15.75" thickBot="1" x14ac:dyDescent="0.3">
      <c r="A39" s="44" t="s">
        <v>22</v>
      </c>
      <c r="B39" s="45">
        <f>MIN(B7:B36)</f>
        <v>92.534000000000006</v>
      </c>
      <c r="C39" s="45">
        <f t="shared" ref="C39:K39" si="0">MIN(C7:C36)</f>
        <v>0.54100000000000004</v>
      </c>
      <c r="D39" s="45">
        <f t="shared" si="0"/>
        <v>0.191</v>
      </c>
      <c r="E39" s="45">
        <f t="shared" si="0"/>
        <v>0.7330000000000001</v>
      </c>
      <c r="F39" s="45">
        <f t="shared" si="0"/>
        <v>4.6950000000000003</v>
      </c>
      <c r="G39" s="45">
        <f t="shared" si="0"/>
        <v>187.63699999999997</v>
      </c>
      <c r="H39" s="45">
        <f t="shared" si="0"/>
        <v>0</v>
      </c>
      <c r="I39" s="45">
        <f t="shared" si="0"/>
        <v>37.009</v>
      </c>
      <c r="J39" s="45">
        <f t="shared" si="0"/>
        <v>47.86</v>
      </c>
      <c r="K39" s="45">
        <f t="shared" si="0"/>
        <v>0</v>
      </c>
    </row>
    <row r="40" spans="1:11" ht="7.5" customHeight="1" x14ac:dyDescent="0.25">
      <c r="A40" s="34"/>
      <c r="B40" s="35"/>
      <c r="C40" s="35"/>
      <c r="D40" s="35"/>
      <c r="E40" s="35"/>
      <c r="F40" s="35"/>
      <c r="G40" s="35"/>
      <c r="H40" s="35"/>
      <c r="I40" s="35"/>
      <c r="J40" s="35"/>
      <c r="K40" s="35"/>
    </row>
    <row r="41" spans="1:11" x14ac:dyDescent="0.25">
      <c r="A41" s="36" t="s">
        <v>26</v>
      </c>
      <c r="B41" s="79"/>
      <c r="C41" s="80"/>
      <c r="D41" s="80"/>
      <c r="E41" s="80"/>
      <c r="F41" s="80"/>
      <c r="G41" s="80"/>
      <c r="H41" s="80"/>
      <c r="I41" s="80"/>
      <c r="J41" s="80"/>
      <c r="K41" s="81"/>
    </row>
    <row r="42" spans="1:11" x14ac:dyDescent="0.25">
      <c r="A42" s="34"/>
      <c r="B42" s="82"/>
      <c r="C42" s="83"/>
      <c r="D42" s="83"/>
      <c r="E42" s="83"/>
      <c r="F42" s="83"/>
      <c r="G42" s="83"/>
      <c r="H42" s="83"/>
      <c r="I42" s="83"/>
      <c r="J42" s="83"/>
      <c r="K42" s="84"/>
    </row>
    <row r="43" spans="1:11" x14ac:dyDescent="0.25">
      <c r="A43" s="34"/>
      <c r="B43" s="82"/>
      <c r="C43" s="83"/>
      <c r="D43" s="83"/>
      <c r="E43" s="83"/>
      <c r="F43" s="83"/>
      <c r="G43" s="83"/>
      <c r="H43" s="83"/>
      <c r="I43" s="83"/>
      <c r="J43" s="83"/>
      <c r="K43" s="84"/>
    </row>
    <row r="44" spans="1:11" x14ac:dyDescent="0.25">
      <c r="A44" s="34"/>
      <c r="B44" s="82"/>
      <c r="C44" s="83"/>
      <c r="D44" s="83"/>
      <c r="E44" s="83"/>
      <c r="F44" s="83"/>
      <c r="G44" s="83"/>
      <c r="H44" s="83"/>
      <c r="I44" s="83"/>
      <c r="J44" s="83"/>
      <c r="K44" s="84"/>
    </row>
    <row r="45" spans="1:11" x14ac:dyDescent="0.25">
      <c r="A45" s="34"/>
      <c r="B45" s="85"/>
      <c r="C45" s="86"/>
      <c r="D45" s="86"/>
      <c r="E45" s="86"/>
      <c r="F45" s="86"/>
      <c r="G45" s="86"/>
      <c r="H45" s="86"/>
      <c r="I45" s="86"/>
      <c r="J45" s="86"/>
      <c r="K45" s="87"/>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49"/>
  <sheetViews>
    <sheetView showGridLines="0" view="pageBreakPreview" zoomScale="60" zoomScaleNormal="100" workbookViewId="0">
      <selection activeCell="R31" sqref="R31"/>
    </sheetView>
  </sheetViews>
  <sheetFormatPr baseColWidth="10" defaultColWidth="11.42578125" defaultRowHeight="15" x14ac:dyDescent="0.25"/>
  <cols>
    <col min="1" max="1" width="12.140625" customWidth="1"/>
    <col min="2" max="11" width="10.42578125" customWidth="1"/>
    <col min="12" max="12" width="0.42578125" customWidth="1"/>
    <col min="13" max="14" width="10.42578125" customWidth="1"/>
    <col min="257" max="257" width="12.140625" customWidth="1"/>
    <col min="258" max="267" width="10.42578125" customWidth="1"/>
    <col min="268" max="268" width="0.42578125" customWidth="1"/>
    <col min="269" max="270" width="10.42578125" customWidth="1"/>
    <col min="513" max="513" width="12.140625" customWidth="1"/>
    <col min="514" max="523" width="10.42578125" customWidth="1"/>
    <col min="524" max="524" width="0.42578125" customWidth="1"/>
    <col min="525" max="526" width="10.42578125" customWidth="1"/>
    <col min="769" max="769" width="12.140625" customWidth="1"/>
    <col min="770" max="779" width="10.42578125" customWidth="1"/>
    <col min="780" max="780" width="0.42578125" customWidth="1"/>
    <col min="781" max="782" width="10.42578125" customWidth="1"/>
    <col min="1025" max="1025" width="12.140625" customWidth="1"/>
    <col min="1026" max="1035" width="10.42578125" customWidth="1"/>
    <col min="1036" max="1036" width="0.42578125" customWidth="1"/>
    <col min="1037" max="1038" width="10.42578125" customWidth="1"/>
    <col min="1281" max="1281" width="12.140625" customWidth="1"/>
    <col min="1282" max="1291" width="10.42578125" customWidth="1"/>
    <col min="1292" max="1292" width="0.42578125" customWidth="1"/>
    <col min="1293" max="1294" width="10.42578125" customWidth="1"/>
    <col min="1537" max="1537" width="12.140625" customWidth="1"/>
    <col min="1538" max="1547" width="10.42578125" customWidth="1"/>
    <col min="1548" max="1548" width="0.42578125" customWidth="1"/>
    <col min="1549" max="1550" width="10.42578125" customWidth="1"/>
    <col min="1793" max="1793" width="12.140625" customWidth="1"/>
    <col min="1794" max="1803" width="10.42578125" customWidth="1"/>
    <col min="1804" max="1804" width="0.42578125" customWidth="1"/>
    <col min="1805" max="1806" width="10.42578125" customWidth="1"/>
    <col min="2049" max="2049" width="12.140625" customWidth="1"/>
    <col min="2050" max="2059" width="10.42578125" customWidth="1"/>
    <col min="2060" max="2060" width="0.42578125" customWidth="1"/>
    <col min="2061" max="2062" width="10.42578125" customWidth="1"/>
    <col min="2305" max="2305" width="12.140625" customWidth="1"/>
    <col min="2306" max="2315" width="10.42578125" customWidth="1"/>
    <col min="2316" max="2316" width="0.42578125" customWidth="1"/>
    <col min="2317" max="2318" width="10.42578125" customWidth="1"/>
    <col min="2561" max="2561" width="12.140625" customWidth="1"/>
    <col min="2562" max="2571" width="10.42578125" customWidth="1"/>
    <col min="2572" max="2572" width="0.42578125" customWidth="1"/>
    <col min="2573" max="2574" width="10.42578125" customWidth="1"/>
    <col min="2817" max="2817" width="12.140625" customWidth="1"/>
    <col min="2818" max="2827" width="10.42578125" customWidth="1"/>
    <col min="2828" max="2828" width="0.42578125" customWidth="1"/>
    <col min="2829" max="2830" width="10.42578125" customWidth="1"/>
    <col min="3073" max="3073" width="12.140625" customWidth="1"/>
    <col min="3074" max="3083" width="10.42578125" customWidth="1"/>
    <col min="3084" max="3084" width="0.42578125" customWidth="1"/>
    <col min="3085" max="3086" width="10.42578125" customWidth="1"/>
    <col min="3329" max="3329" width="12.140625" customWidth="1"/>
    <col min="3330" max="3339" width="10.42578125" customWidth="1"/>
    <col min="3340" max="3340" width="0.42578125" customWidth="1"/>
    <col min="3341" max="3342" width="10.42578125" customWidth="1"/>
    <col min="3585" max="3585" width="12.140625" customWidth="1"/>
    <col min="3586" max="3595" width="10.42578125" customWidth="1"/>
    <col min="3596" max="3596" width="0.42578125" customWidth="1"/>
    <col min="3597" max="3598" width="10.42578125" customWidth="1"/>
    <col min="3841" max="3841" width="12.140625" customWidth="1"/>
    <col min="3842" max="3851" width="10.42578125" customWidth="1"/>
    <col min="3852" max="3852" width="0.42578125" customWidth="1"/>
    <col min="3853" max="3854" width="10.42578125" customWidth="1"/>
    <col min="4097" max="4097" width="12.140625" customWidth="1"/>
    <col min="4098" max="4107" width="10.42578125" customWidth="1"/>
    <col min="4108" max="4108" width="0.42578125" customWidth="1"/>
    <col min="4109" max="4110" width="10.42578125" customWidth="1"/>
    <col min="4353" max="4353" width="12.140625" customWidth="1"/>
    <col min="4354" max="4363" width="10.42578125" customWidth="1"/>
    <col min="4364" max="4364" width="0.42578125" customWidth="1"/>
    <col min="4365" max="4366" width="10.42578125" customWidth="1"/>
    <col min="4609" max="4609" width="12.140625" customWidth="1"/>
    <col min="4610" max="4619" width="10.42578125" customWidth="1"/>
    <col min="4620" max="4620" width="0.42578125" customWidth="1"/>
    <col min="4621" max="4622" width="10.42578125" customWidth="1"/>
    <col min="4865" max="4865" width="12.140625" customWidth="1"/>
    <col min="4866" max="4875" width="10.42578125" customWidth="1"/>
    <col min="4876" max="4876" width="0.42578125" customWidth="1"/>
    <col min="4877" max="4878" width="10.42578125" customWidth="1"/>
    <col min="5121" max="5121" width="12.140625" customWidth="1"/>
    <col min="5122" max="5131" width="10.42578125" customWidth="1"/>
    <col min="5132" max="5132" width="0.42578125" customWidth="1"/>
    <col min="5133" max="5134" width="10.42578125" customWidth="1"/>
    <col min="5377" max="5377" width="12.140625" customWidth="1"/>
    <col min="5378" max="5387" width="10.42578125" customWidth="1"/>
    <col min="5388" max="5388" width="0.42578125" customWidth="1"/>
    <col min="5389" max="5390" width="10.42578125" customWidth="1"/>
    <col min="5633" max="5633" width="12.140625" customWidth="1"/>
    <col min="5634" max="5643" width="10.42578125" customWidth="1"/>
    <col min="5644" max="5644" width="0.42578125" customWidth="1"/>
    <col min="5645" max="5646" width="10.42578125" customWidth="1"/>
    <col min="5889" max="5889" width="12.140625" customWidth="1"/>
    <col min="5890" max="5899" width="10.42578125" customWidth="1"/>
    <col min="5900" max="5900" width="0.42578125" customWidth="1"/>
    <col min="5901" max="5902" width="10.42578125" customWidth="1"/>
    <col min="6145" max="6145" width="12.140625" customWidth="1"/>
    <col min="6146" max="6155" width="10.42578125" customWidth="1"/>
    <col min="6156" max="6156" width="0.42578125" customWidth="1"/>
    <col min="6157" max="6158" width="10.42578125" customWidth="1"/>
    <col min="6401" max="6401" width="12.140625" customWidth="1"/>
    <col min="6402" max="6411" width="10.42578125" customWidth="1"/>
    <col min="6412" max="6412" width="0.42578125" customWidth="1"/>
    <col min="6413" max="6414" width="10.42578125" customWidth="1"/>
    <col min="6657" max="6657" width="12.140625" customWidth="1"/>
    <col min="6658" max="6667" width="10.42578125" customWidth="1"/>
    <col min="6668" max="6668" width="0.42578125" customWidth="1"/>
    <col min="6669" max="6670" width="10.42578125" customWidth="1"/>
    <col min="6913" max="6913" width="12.140625" customWidth="1"/>
    <col min="6914" max="6923" width="10.42578125" customWidth="1"/>
    <col min="6924" max="6924" width="0.42578125" customWidth="1"/>
    <col min="6925" max="6926" width="10.42578125" customWidth="1"/>
    <col min="7169" max="7169" width="12.140625" customWidth="1"/>
    <col min="7170" max="7179" width="10.42578125" customWidth="1"/>
    <col min="7180" max="7180" width="0.42578125" customWidth="1"/>
    <col min="7181" max="7182" width="10.42578125" customWidth="1"/>
    <col min="7425" max="7425" width="12.140625" customWidth="1"/>
    <col min="7426" max="7435" width="10.42578125" customWidth="1"/>
    <col min="7436" max="7436" width="0.42578125" customWidth="1"/>
    <col min="7437" max="7438" width="10.42578125" customWidth="1"/>
    <col min="7681" max="7681" width="12.140625" customWidth="1"/>
    <col min="7682" max="7691" width="10.42578125" customWidth="1"/>
    <col min="7692" max="7692" width="0.42578125" customWidth="1"/>
    <col min="7693" max="7694" width="10.42578125" customWidth="1"/>
    <col min="7937" max="7937" width="12.140625" customWidth="1"/>
    <col min="7938" max="7947" width="10.42578125" customWidth="1"/>
    <col min="7948" max="7948" width="0.42578125" customWidth="1"/>
    <col min="7949" max="7950" width="10.42578125" customWidth="1"/>
    <col min="8193" max="8193" width="12.140625" customWidth="1"/>
    <col min="8194" max="8203" width="10.42578125" customWidth="1"/>
    <col min="8204" max="8204" width="0.42578125" customWidth="1"/>
    <col min="8205" max="8206" width="10.42578125" customWidth="1"/>
    <col min="8449" max="8449" width="12.140625" customWidth="1"/>
    <col min="8450" max="8459" width="10.42578125" customWidth="1"/>
    <col min="8460" max="8460" width="0.42578125" customWidth="1"/>
    <col min="8461" max="8462" width="10.42578125" customWidth="1"/>
    <col min="8705" max="8705" width="12.140625" customWidth="1"/>
    <col min="8706" max="8715" width="10.42578125" customWidth="1"/>
    <col min="8716" max="8716" width="0.42578125" customWidth="1"/>
    <col min="8717" max="8718" width="10.42578125" customWidth="1"/>
    <col min="8961" max="8961" width="12.140625" customWidth="1"/>
    <col min="8962" max="8971" width="10.42578125" customWidth="1"/>
    <col min="8972" max="8972" width="0.42578125" customWidth="1"/>
    <col min="8973" max="8974" width="10.42578125" customWidth="1"/>
    <col min="9217" max="9217" width="12.140625" customWidth="1"/>
    <col min="9218" max="9227" width="10.42578125" customWidth="1"/>
    <col min="9228" max="9228" width="0.42578125" customWidth="1"/>
    <col min="9229" max="9230" width="10.42578125" customWidth="1"/>
    <col min="9473" max="9473" width="12.140625" customWidth="1"/>
    <col min="9474" max="9483" width="10.42578125" customWidth="1"/>
    <col min="9484" max="9484" width="0.42578125" customWidth="1"/>
    <col min="9485" max="9486" width="10.42578125" customWidth="1"/>
    <col min="9729" max="9729" width="12.140625" customWidth="1"/>
    <col min="9730" max="9739" width="10.42578125" customWidth="1"/>
    <col min="9740" max="9740" width="0.42578125" customWidth="1"/>
    <col min="9741" max="9742" width="10.42578125" customWidth="1"/>
    <col min="9985" max="9985" width="12.140625" customWidth="1"/>
    <col min="9986" max="9995" width="10.42578125" customWidth="1"/>
    <col min="9996" max="9996" width="0.42578125" customWidth="1"/>
    <col min="9997" max="9998" width="10.42578125" customWidth="1"/>
    <col min="10241" max="10241" width="12.140625" customWidth="1"/>
    <col min="10242" max="10251" width="10.42578125" customWidth="1"/>
    <col min="10252" max="10252" width="0.42578125" customWidth="1"/>
    <col min="10253" max="10254" width="10.42578125" customWidth="1"/>
    <col min="10497" max="10497" width="12.140625" customWidth="1"/>
    <col min="10498" max="10507" width="10.42578125" customWidth="1"/>
    <col min="10508" max="10508" width="0.42578125" customWidth="1"/>
    <col min="10509" max="10510" width="10.42578125" customWidth="1"/>
    <col min="10753" max="10753" width="12.140625" customWidth="1"/>
    <col min="10754" max="10763" width="10.42578125" customWidth="1"/>
    <col min="10764" max="10764" width="0.42578125" customWidth="1"/>
    <col min="10765" max="10766" width="10.42578125" customWidth="1"/>
    <col min="11009" max="11009" width="12.140625" customWidth="1"/>
    <col min="11010" max="11019" width="10.42578125" customWidth="1"/>
    <col min="11020" max="11020" width="0.42578125" customWidth="1"/>
    <col min="11021" max="11022" width="10.42578125" customWidth="1"/>
    <col min="11265" max="11265" width="12.140625" customWidth="1"/>
    <col min="11266" max="11275" width="10.42578125" customWidth="1"/>
    <col min="11276" max="11276" width="0.42578125" customWidth="1"/>
    <col min="11277" max="11278" width="10.42578125" customWidth="1"/>
    <col min="11521" max="11521" width="12.140625" customWidth="1"/>
    <col min="11522" max="11531" width="10.42578125" customWidth="1"/>
    <col min="11532" max="11532" width="0.42578125" customWidth="1"/>
    <col min="11533" max="11534" width="10.42578125" customWidth="1"/>
    <col min="11777" max="11777" width="12.140625" customWidth="1"/>
    <col min="11778" max="11787" width="10.42578125" customWidth="1"/>
    <col min="11788" max="11788" width="0.42578125" customWidth="1"/>
    <col min="11789" max="11790" width="10.42578125" customWidth="1"/>
    <col min="12033" max="12033" width="12.140625" customWidth="1"/>
    <col min="12034" max="12043" width="10.42578125" customWidth="1"/>
    <col min="12044" max="12044" width="0.42578125" customWidth="1"/>
    <col min="12045" max="12046" width="10.42578125" customWidth="1"/>
    <col min="12289" max="12289" width="12.140625" customWidth="1"/>
    <col min="12290" max="12299" width="10.42578125" customWidth="1"/>
    <col min="12300" max="12300" width="0.42578125" customWidth="1"/>
    <col min="12301" max="12302" width="10.42578125" customWidth="1"/>
    <col min="12545" max="12545" width="12.140625" customWidth="1"/>
    <col min="12546" max="12555" width="10.42578125" customWidth="1"/>
    <col min="12556" max="12556" width="0.42578125" customWidth="1"/>
    <col min="12557" max="12558" width="10.42578125" customWidth="1"/>
    <col min="12801" max="12801" width="12.140625" customWidth="1"/>
    <col min="12802" max="12811" width="10.42578125" customWidth="1"/>
    <col min="12812" max="12812" width="0.42578125" customWidth="1"/>
    <col min="12813" max="12814" width="10.42578125" customWidth="1"/>
    <col min="13057" max="13057" width="12.140625" customWidth="1"/>
    <col min="13058" max="13067" width="10.42578125" customWidth="1"/>
    <col min="13068" max="13068" width="0.42578125" customWidth="1"/>
    <col min="13069" max="13070" width="10.42578125" customWidth="1"/>
    <col min="13313" max="13313" width="12.140625" customWidth="1"/>
    <col min="13314" max="13323" width="10.42578125" customWidth="1"/>
    <col min="13324" max="13324" width="0.42578125" customWidth="1"/>
    <col min="13325" max="13326" width="10.42578125" customWidth="1"/>
    <col min="13569" max="13569" width="12.140625" customWidth="1"/>
    <col min="13570" max="13579" width="10.42578125" customWidth="1"/>
    <col min="13580" max="13580" width="0.42578125" customWidth="1"/>
    <col min="13581" max="13582" width="10.42578125" customWidth="1"/>
    <col min="13825" max="13825" width="12.140625" customWidth="1"/>
    <col min="13826" max="13835" width="10.42578125" customWidth="1"/>
    <col min="13836" max="13836" width="0.42578125" customWidth="1"/>
    <col min="13837" max="13838" width="10.42578125" customWidth="1"/>
    <col min="14081" max="14081" width="12.140625" customWidth="1"/>
    <col min="14082" max="14091" width="10.42578125" customWidth="1"/>
    <col min="14092" max="14092" width="0.42578125" customWidth="1"/>
    <col min="14093" max="14094" width="10.42578125" customWidth="1"/>
    <col min="14337" max="14337" width="12.140625" customWidth="1"/>
    <col min="14338" max="14347" width="10.42578125" customWidth="1"/>
    <col min="14348" max="14348" width="0.42578125" customWidth="1"/>
    <col min="14349" max="14350" width="10.42578125" customWidth="1"/>
    <col min="14593" max="14593" width="12.140625" customWidth="1"/>
    <col min="14594" max="14603" width="10.42578125" customWidth="1"/>
    <col min="14604" max="14604" width="0.42578125" customWidth="1"/>
    <col min="14605" max="14606" width="10.42578125" customWidth="1"/>
    <col min="14849" max="14849" width="12.140625" customWidth="1"/>
    <col min="14850" max="14859" width="10.42578125" customWidth="1"/>
    <col min="14860" max="14860" width="0.42578125" customWidth="1"/>
    <col min="14861" max="14862" width="10.42578125" customWidth="1"/>
    <col min="15105" max="15105" width="12.140625" customWidth="1"/>
    <col min="15106" max="15115" width="10.42578125" customWidth="1"/>
    <col min="15116" max="15116" width="0.42578125" customWidth="1"/>
    <col min="15117" max="15118" width="10.42578125" customWidth="1"/>
    <col min="15361" max="15361" width="12.140625" customWidth="1"/>
    <col min="15362" max="15371" width="10.42578125" customWidth="1"/>
    <col min="15372" max="15372" width="0.42578125" customWidth="1"/>
    <col min="15373" max="15374" width="10.42578125" customWidth="1"/>
    <col min="15617" max="15617" width="12.140625" customWidth="1"/>
    <col min="15618" max="15627" width="10.42578125" customWidth="1"/>
    <col min="15628" max="15628" width="0.42578125" customWidth="1"/>
    <col min="15629" max="15630" width="10.42578125" customWidth="1"/>
    <col min="15873" max="15873" width="12.140625" customWidth="1"/>
    <col min="15874" max="15883" width="10.42578125" customWidth="1"/>
    <col min="15884" max="15884" width="0.42578125" customWidth="1"/>
    <col min="15885" max="15886" width="10.42578125" customWidth="1"/>
    <col min="16129" max="16129" width="12.140625" customWidth="1"/>
    <col min="16130" max="16139" width="10.42578125" customWidth="1"/>
    <col min="16140" max="16140" width="0.42578125" customWidth="1"/>
    <col min="16141" max="16142" width="10.42578125" customWidth="1"/>
  </cols>
  <sheetData>
    <row r="1" spans="1:17" ht="32.25" customHeight="1" x14ac:dyDescent="0.25">
      <c r="A1" s="60" t="s">
        <v>0</v>
      </c>
      <c r="B1" s="60"/>
      <c r="C1" s="60"/>
      <c r="D1" s="60"/>
      <c r="E1" s="60"/>
      <c r="F1" s="60"/>
      <c r="G1" s="60"/>
      <c r="H1" s="60"/>
      <c r="I1" s="60"/>
      <c r="J1" s="60"/>
      <c r="K1" s="60"/>
      <c r="L1" s="60"/>
      <c r="M1" s="60"/>
      <c r="N1" s="60"/>
    </row>
    <row r="2" spans="1:17" x14ac:dyDescent="0.25">
      <c r="A2" s="61" t="s">
        <v>1</v>
      </c>
      <c r="B2" s="62"/>
      <c r="C2" s="63" t="s">
        <v>2</v>
      </c>
      <c r="D2" s="63"/>
      <c r="E2" s="63"/>
      <c r="F2" s="63"/>
      <c r="G2" s="63"/>
      <c r="H2" s="63"/>
      <c r="I2" s="63"/>
      <c r="J2" s="63"/>
      <c r="K2" s="63"/>
      <c r="L2" s="1"/>
      <c r="M2" s="2"/>
      <c r="N2" s="2"/>
    </row>
    <row r="3" spans="1:17" x14ac:dyDescent="0.25">
      <c r="A3" s="61" t="s">
        <v>3</v>
      </c>
      <c r="B3" s="62"/>
      <c r="C3" s="64" t="s">
        <v>29</v>
      </c>
      <c r="D3" s="64"/>
      <c r="E3" s="64"/>
      <c r="F3" s="64"/>
      <c r="G3" s="64"/>
      <c r="H3" s="64"/>
      <c r="I3" s="64"/>
      <c r="J3" s="64"/>
      <c r="K3" s="64"/>
      <c r="L3" s="1"/>
      <c r="M3" s="2"/>
      <c r="N3" s="2"/>
    </row>
    <row r="4" spans="1:17" ht="15.75" thickBot="1" x14ac:dyDescent="0.3">
      <c r="A4" s="61" t="s">
        <v>5</v>
      </c>
      <c r="B4" s="61"/>
      <c r="C4" s="65" t="s">
        <v>6</v>
      </c>
      <c r="D4" s="65"/>
      <c r="E4" s="3"/>
      <c r="F4" s="3"/>
      <c r="G4" s="3"/>
      <c r="H4" s="3"/>
      <c r="I4" s="3"/>
      <c r="J4" s="3"/>
      <c r="K4" s="3"/>
      <c r="L4" s="3"/>
      <c r="Q4" s="4" t="s">
        <v>6</v>
      </c>
    </row>
    <row r="5" spans="1:17" ht="9" customHeight="1" x14ac:dyDescent="0.25">
      <c r="A5" s="3"/>
      <c r="B5" s="3"/>
      <c r="C5" s="3"/>
      <c r="D5" s="3"/>
      <c r="E5" s="3"/>
      <c r="F5" s="3"/>
      <c r="G5" s="3"/>
      <c r="H5" s="3"/>
      <c r="I5" s="3"/>
      <c r="J5" s="3"/>
      <c r="K5" s="3"/>
      <c r="L5" s="3"/>
      <c r="Q5" s="4" t="s">
        <v>7</v>
      </c>
    </row>
    <row r="6" spans="1:17" ht="42" customHeight="1" thickBot="1" x14ac:dyDescent="0.3">
      <c r="A6" s="5" t="s">
        <v>8</v>
      </c>
      <c r="B6" s="6" t="s">
        <v>9</v>
      </c>
      <c r="C6" s="6" t="s">
        <v>10</v>
      </c>
      <c r="D6" s="6" t="s">
        <v>11</v>
      </c>
      <c r="E6" s="7" t="s">
        <v>12</v>
      </c>
      <c r="F6" s="6" t="s">
        <v>13</v>
      </c>
      <c r="G6" s="6" t="s">
        <v>14</v>
      </c>
      <c r="H6" s="6" t="s">
        <v>15</v>
      </c>
      <c r="I6" s="6" t="s">
        <v>16</v>
      </c>
      <c r="J6" s="6" t="s">
        <v>17</v>
      </c>
      <c r="K6" s="6" t="s">
        <v>18</v>
      </c>
      <c r="L6" s="8"/>
      <c r="M6" s="9" t="s">
        <v>19</v>
      </c>
      <c r="N6" s="9" t="s">
        <v>20</v>
      </c>
    </row>
    <row r="7" spans="1:17" ht="12" customHeight="1" x14ac:dyDescent="0.25">
      <c r="A7" s="10">
        <v>41061</v>
      </c>
      <c r="B7" s="11">
        <v>93.061000000000007</v>
      </c>
      <c r="C7" s="11">
        <v>0.66600000000000004</v>
      </c>
      <c r="D7" s="11">
        <v>0.25700000000000001</v>
      </c>
      <c r="E7" s="11">
        <v>0.92200000000000004</v>
      </c>
      <c r="F7" s="11">
        <v>5.3339999999999996</v>
      </c>
      <c r="G7" s="11">
        <v>271.83799999999997</v>
      </c>
      <c r="H7" s="11">
        <v>0</v>
      </c>
      <c r="I7" s="11">
        <v>37.463999999999999</v>
      </c>
      <c r="J7" s="11">
        <v>48.540999999999997</v>
      </c>
      <c r="K7" s="11">
        <v>0</v>
      </c>
      <c r="L7" s="12"/>
      <c r="M7" s="13">
        <v>0</v>
      </c>
      <c r="N7" s="13">
        <v>0</v>
      </c>
    </row>
    <row r="8" spans="1:17" ht="12" customHeight="1" x14ac:dyDescent="0.25">
      <c r="A8" s="10">
        <v>41062</v>
      </c>
      <c r="B8" s="11">
        <v>93.260999999999996</v>
      </c>
      <c r="C8" s="11">
        <v>0.78900000000000003</v>
      </c>
      <c r="D8" s="11">
        <v>0.28100000000000003</v>
      </c>
      <c r="E8" s="11">
        <v>1.069</v>
      </c>
      <c r="F8" s="11">
        <v>5.1040000000000001</v>
      </c>
      <c r="G8" s="11">
        <v>271.83799999999997</v>
      </c>
      <c r="H8" s="11">
        <v>0</v>
      </c>
      <c r="I8" s="11">
        <v>37.277999999999999</v>
      </c>
      <c r="J8" s="11">
        <v>48.344999999999999</v>
      </c>
      <c r="K8" s="11">
        <v>0</v>
      </c>
      <c r="L8" s="16"/>
      <c r="M8" s="17"/>
      <c r="N8" s="17"/>
    </row>
    <row r="9" spans="1:17" ht="12" customHeight="1" x14ac:dyDescent="0.25">
      <c r="A9" s="10">
        <v>41063</v>
      </c>
      <c r="B9" s="11">
        <v>93.429000000000002</v>
      </c>
      <c r="C9" s="11">
        <v>0.83099999999999996</v>
      </c>
      <c r="D9" s="11">
        <v>0.27700000000000002</v>
      </c>
      <c r="E9" s="11">
        <v>1.1080000000000001</v>
      </c>
      <c r="F9" s="11">
        <v>4.97</v>
      </c>
      <c r="G9" s="11">
        <v>271.83799999999997</v>
      </c>
      <c r="H9" s="11">
        <v>0</v>
      </c>
      <c r="I9" s="11">
        <v>37.188000000000002</v>
      </c>
      <c r="J9" s="11">
        <v>48.268000000000001</v>
      </c>
      <c r="K9" s="11">
        <v>0</v>
      </c>
      <c r="L9" s="16"/>
      <c r="M9" s="17"/>
      <c r="N9" s="17"/>
    </row>
    <row r="10" spans="1:17" ht="12" customHeight="1" x14ac:dyDescent="0.25">
      <c r="A10" s="10">
        <v>41064</v>
      </c>
      <c r="B10" s="11">
        <v>93.397000000000006</v>
      </c>
      <c r="C10" s="11">
        <v>0.76900000000000002</v>
      </c>
      <c r="D10" s="11">
        <v>0.26400000000000001</v>
      </c>
      <c r="E10" s="11">
        <v>1.032</v>
      </c>
      <c r="F10" s="11">
        <v>5.0519999999999996</v>
      </c>
      <c r="G10" s="11">
        <v>271.83799999999997</v>
      </c>
      <c r="H10" s="11">
        <v>0</v>
      </c>
      <c r="I10" s="11">
        <v>37.250999999999998</v>
      </c>
      <c r="J10" s="11">
        <v>48.35</v>
      </c>
      <c r="K10" s="11">
        <v>0</v>
      </c>
      <c r="L10" s="16"/>
      <c r="M10" s="17"/>
      <c r="N10" s="17"/>
    </row>
    <row r="11" spans="1:17" ht="12" customHeight="1" x14ac:dyDescent="0.25">
      <c r="A11" s="10">
        <v>41065</v>
      </c>
      <c r="B11" s="11">
        <v>93.378</v>
      </c>
      <c r="C11" s="11">
        <v>0.75600000000000001</v>
      </c>
      <c r="D11" s="11">
        <v>0.25800000000000001</v>
      </c>
      <c r="E11" s="11">
        <v>1.0129999999999999</v>
      </c>
      <c r="F11" s="11">
        <v>5.0830000000000002</v>
      </c>
      <c r="G11" s="11">
        <v>271.83799999999997</v>
      </c>
      <c r="H11" s="11">
        <v>0</v>
      </c>
      <c r="I11" s="11">
        <v>37.271000000000001</v>
      </c>
      <c r="J11" s="11">
        <v>48.372999999999998</v>
      </c>
      <c r="K11" s="11">
        <v>0</v>
      </c>
      <c r="L11" s="16"/>
      <c r="M11" s="17"/>
      <c r="N11" s="17"/>
    </row>
    <row r="12" spans="1:17" ht="12" customHeight="1" x14ac:dyDescent="0.25">
      <c r="A12" s="10">
        <v>41066</v>
      </c>
      <c r="B12" s="11">
        <v>93.3</v>
      </c>
      <c r="C12" s="11">
        <v>0.76600000000000001</v>
      </c>
      <c r="D12" s="11">
        <v>0.27</v>
      </c>
      <c r="E12" s="11">
        <v>1.036</v>
      </c>
      <c r="F12" s="11">
        <v>5.0880000000000001</v>
      </c>
      <c r="G12" s="11">
        <v>271.83799999999997</v>
      </c>
      <c r="H12" s="11">
        <v>0</v>
      </c>
      <c r="I12" s="11">
        <v>37.295000000000002</v>
      </c>
      <c r="J12" s="11">
        <v>48.372999999999998</v>
      </c>
      <c r="K12" s="11">
        <v>0</v>
      </c>
      <c r="L12" s="16"/>
      <c r="M12" s="17"/>
      <c r="N12" s="17"/>
    </row>
    <row r="13" spans="1:17" ht="12" customHeight="1" x14ac:dyDescent="0.25">
      <c r="A13" s="10">
        <v>41067</v>
      </c>
      <c r="B13" s="11">
        <v>93.224999999999994</v>
      </c>
      <c r="C13" s="11">
        <v>0.76300000000000001</v>
      </c>
      <c r="D13" s="11">
        <v>0.255</v>
      </c>
      <c r="E13" s="11">
        <v>1.018</v>
      </c>
      <c r="F13" s="11">
        <v>4.9729999999999999</v>
      </c>
      <c r="G13" s="11">
        <v>271.83799999999997</v>
      </c>
      <c r="H13" s="11">
        <v>0</v>
      </c>
      <c r="I13" s="11">
        <v>37.393999999999998</v>
      </c>
      <c r="J13" s="11">
        <v>48.438000000000002</v>
      </c>
      <c r="K13" s="11">
        <v>0</v>
      </c>
      <c r="L13" s="16"/>
      <c r="M13" s="17"/>
      <c r="N13" s="17"/>
    </row>
    <row r="14" spans="1:17" ht="12" customHeight="1" x14ac:dyDescent="0.25">
      <c r="A14" s="10">
        <v>41068</v>
      </c>
      <c r="B14" s="11">
        <v>93.227999999999994</v>
      </c>
      <c r="C14" s="11">
        <v>0.75</v>
      </c>
      <c r="D14" s="11">
        <v>0.25</v>
      </c>
      <c r="E14" s="11">
        <v>1</v>
      </c>
      <c r="F14" s="11">
        <v>4.9370000000000003</v>
      </c>
      <c r="G14" s="11">
        <v>271.83799999999997</v>
      </c>
      <c r="H14" s="11">
        <v>0</v>
      </c>
      <c r="I14" s="11">
        <v>37.423000000000002</v>
      </c>
      <c r="J14" s="11">
        <v>48.463999999999999</v>
      </c>
      <c r="K14" s="11">
        <v>0</v>
      </c>
      <c r="L14" s="16"/>
      <c r="M14" s="17"/>
      <c r="N14" s="17"/>
    </row>
    <row r="15" spans="1:17" ht="12" customHeight="1" x14ac:dyDescent="0.25">
      <c r="A15" s="10">
        <v>41069</v>
      </c>
      <c r="B15" s="11">
        <v>93.253</v>
      </c>
      <c r="C15" s="11">
        <v>0.77200000000000002</v>
      </c>
      <c r="D15" s="11">
        <v>0.26100000000000001</v>
      </c>
      <c r="E15" s="11">
        <v>1.0329999999999999</v>
      </c>
      <c r="F15" s="11">
        <v>4.923</v>
      </c>
      <c r="G15" s="11">
        <v>271.83799999999997</v>
      </c>
      <c r="H15" s="11">
        <v>0</v>
      </c>
      <c r="I15" s="11">
        <v>37.380000000000003</v>
      </c>
      <c r="J15" s="11">
        <v>48.420999999999999</v>
      </c>
      <c r="K15" s="11">
        <v>0</v>
      </c>
      <c r="L15" s="16"/>
      <c r="M15" s="17"/>
      <c r="N15" s="17"/>
    </row>
    <row r="16" spans="1:17" ht="12" customHeight="1" x14ac:dyDescent="0.25">
      <c r="A16" s="10">
        <v>41070</v>
      </c>
      <c r="B16" s="11">
        <v>93.355000000000004</v>
      </c>
      <c r="C16" s="11">
        <v>0.79400000000000004</v>
      </c>
      <c r="D16" s="11">
        <v>0.26800000000000002</v>
      </c>
      <c r="E16" s="11">
        <v>1.0620000000000001</v>
      </c>
      <c r="F16" s="11">
        <v>4.8159999999999998</v>
      </c>
      <c r="G16" s="11">
        <v>271.83799999999997</v>
      </c>
      <c r="H16" s="11">
        <v>0</v>
      </c>
      <c r="I16" s="11">
        <v>37.33</v>
      </c>
      <c r="J16" s="11">
        <v>48.375</v>
      </c>
      <c r="K16" s="11">
        <v>0</v>
      </c>
      <c r="L16" s="16"/>
      <c r="M16" s="17"/>
      <c r="N16" s="17"/>
    </row>
    <row r="17" spans="1:14" ht="12" customHeight="1" x14ac:dyDescent="0.25">
      <c r="A17" s="10">
        <v>41071</v>
      </c>
      <c r="B17" s="11">
        <v>93.135999999999996</v>
      </c>
      <c r="C17" s="11">
        <v>0.76500000000000001</v>
      </c>
      <c r="D17" s="11">
        <v>0.253</v>
      </c>
      <c r="E17" s="11">
        <v>1.018</v>
      </c>
      <c r="F17" s="11">
        <v>4.9880000000000004</v>
      </c>
      <c r="G17" s="11">
        <v>271.83799999999997</v>
      </c>
      <c r="H17" s="11">
        <v>0</v>
      </c>
      <c r="I17" s="11">
        <v>37.448999999999998</v>
      </c>
      <c r="J17" s="11">
        <v>48.468000000000004</v>
      </c>
      <c r="K17" s="11">
        <v>0</v>
      </c>
      <c r="L17" s="16"/>
      <c r="M17" s="17"/>
      <c r="N17" s="17"/>
    </row>
    <row r="18" spans="1:14" ht="12" customHeight="1" x14ac:dyDescent="0.25">
      <c r="A18" s="10">
        <v>41072</v>
      </c>
      <c r="B18" s="11">
        <v>93.088999999999999</v>
      </c>
      <c r="C18" s="11">
        <v>0.77400000000000002</v>
      </c>
      <c r="D18" s="11">
        <v>0.255</v>
      </c>
      <c r="E18" s="11">
        <v>1.0289999999999999</v>
      </c>
      <c r="F18" s="11">
        <v>4.9889999999999999</v>
      </c>
      <c r="G18" s="11">
        <v>271.83799999999997</v>
      </c>
      <c r="H18" s="11">
        <v>0</v>
      </c>
      <c r="I18" s="11">
        <v>37.466999999999999</v>
      </c>
      <c r="J18" s="11">
        <v>48.47</v>
      </c>
      <c r="K18" s="11">
        <v>0</v>
      </c>
      <c r="L18" s="16"/>
      <c r="M18" s="17"/>
      <c r="N18" s="17"/>
    </row>
    <row r="19" spans="1:14" ht="12" customHeight="1" x14ac:dyDescent="0.25">
      <c r="A19" s="10">
        <v>41073</v>
      </c>
      <c r="B19" s="11">
        <v>92.947000000000003</v>
      </c>
      <c r="C19" s="11">
        <v>0.76500000000000001</v>
      </c>
      <c r="D19" s="11">
        <v>0.25</v>
      </c>
      <c r="E19" s="11">
        <v>1.0149999999999999</v>
      </c>
      <c r="F19" s="11">
        <v>5.0949999999999998</v>
      </c>
      <c r="G19" s="11">
        <v>271.83799999999997</v>
      </c>
      <c r="H19" s="11">
        <v>0</v>
      </c>
      <c r="I19" s="11">
        <v>37.529000000000003</v>
      </c>
      <c r="J19" s="11">
        <v>48.514000000000003</v>
      </c>
      <c r="K19" s="11">
        <v>0</v>
      </c>
      <c r="L19" s="16"/>
      <c r="M19" s="17"/>
      <c r="N19" s="17"/>
    </row>
    <row r="20" spans="1:14" ht="12" customHeight="1" x14ac:dyDescent="0.25">
      <c r="A20" s="10">
        <v>41074</v>
      </c>
      <c r="B20" s="11">
        <v>93.100999999999999</v>
      </c>
      <c r="C20" s="11">
        <v>0.74199999999999999</v>
      </c>
      <c r="D20" s="11">
        <v>0.24399999999999999</v>
      </c>
      <c r="E20" s="11">
        <v>0.98599999999999999</v>
      </c>
      <c r="F20" s="11">
        <v>5.0250000000000004</v>
      </c>
      <c r="G20" s="11">
        <v>271.83799999999997</v>
      </c>
      <c r="H20" s="11">
        <v>0</v>
      </c>
      <c r="I20" s="11">
        <v>37.484999999999999</v>
      </c>
      <c r="J20" s="11">
        <v>48.506999999999998</v>
      </c>
      <c r="K20" s="11">
        <v>0</v>
      </c>
      <c r="L20" s="16"/>
      <c r="M20" s="17"/>
      <c r="N20" s="17"/>
    </row>
    <row r="21" spans="1:14" ht="12" customHeight="1" x14ac:dyDescent="0.25">
      <c r="A21" s="10">
        <v>41075</v>
      </c>
      <c r="B21" s="11">
        <v>93.123000000000005</v>
      </c>
      <c r="C21" s="11">
        <v>0.749</v>
      </c>
      <c r="D21" s="11">
        <v>0.246</v>
      </c>
      <c r="E21" s="11">
        <v>0.995</v>
      </c>
      <c r="F21" s="11">
        <v>5.0170000000000003</v>
      </c>
      <c r="G21" s="11">
        <v>271.83799999999997</v>
      </c>
      <c r="H21" s="11">
        <v>0</v>
      </c>
      <c r="I21" s="11">
        <v>37.466999999999999</v>
      </c>
      <c r="J21" s="11">
        <v>48.491999999999997</v>
      </c>
      <c r="K21" s="11">
        <v>0</v>
      </c>
      <c r="L21" s="16"/>
      <c r="M21" s="17"/>
      <c r="N21" s="17"/>
    </row>
    <row r="22" spans="1:14" ht="12" customHeight="1" x14ac:dyDescent="0.25">
      <c r="A22" s="10">
        <v>41076</v>
      </c>
      <c r="B22" s="11">
        <v>93.210999999999999</v>
      </c>
      <c r="C22" s="11">
        <v>0.79300000000000004</v>
      </c>
      <c r="D22" s="11">
        <v>0.25700000000000001</v>
      </c>
      <c r="E22" s="11">
        <v>1.0509999999999999</v>
      </c>
      <c r="F22" s="11">
        <v>4.9370000000000003</v>
      </c>
      <c r="G22" s="11">
        <v>271.83799999999997</v>
      </c>
      <c r="H22" s="11">
        <v>0</v>
      </c>
      <c r="I22" s="11">
        <v>37.387</v>
      </c>
      <c r="J22" s="11">
        <v>48.411999999999999</v>
      </c>
      <c r="K22" s="11">
        <v>0</v>
      </c>
      <c r="L22" s="16"/>
      <c r="M22" s="17"/>
      <c r="N22" s="17"/>
    </row>
    <row r="23" spans="1:14" ht="12" customHeight="1" x14ac:dyDescent="0.25">
      <c r="A23" s="10">
        <v>41077</v>
      </c>
      <c r="B23" s="11">
        <v>93.35</v>
      </c>
      <c r="C23" s="11">
        <v>0.81200000000000006</v>
      </c>
      <c r="D23" s="11">
        <v>0.26300000000000001</v>
      </c>
      <c r="E23" s="11">
        <v>1.075</v>
      </c>
      <c r="F23" s="11">
        <v>4.8220000000000001</v>
      </c>
      <c r="G23" s="11">
        <v>271.83799999999997</v>
      </c>
      <c r="H23" s="11">
        <v>0</v>
      </c>
      <c r="I23" s="11">
        <v>37.320999999999998</v>
      </c>
      <c r="J23" s="11">
        <v>48.360999999999997</v>
      </c>
      <c r="K23" s="11">
        <v>0</v>
      </c>
      <c r="L23" s="16"/>
      <c r="M23" s="17"/>
      <c r="N23" s="17"/>
    </row>
    <row r="24" spans="1:14" ht="12" customHeight="1" x14ac:dyDescent="0.25">
      <c r="A24" s="10">
        <v>41078</v>
      </c>
      <c r="B24" s="11">
        <v>93.072000000000003</v>
      </c>
      <c r="C24" s="11">
        <v>0.73399999999999999</v>
      </c>
      <c r="D24" s="11">
        <v>0.24199999999999999</v>
      </c>
      <c r="E24" s="11">
        <v>0.97699999999999998</v>
      </c>
      <c r="F24" s="11">
        <v>5.0270000000000001</v>
      </c>
      <c r="G24" s="11">
        <v>271.83799999999997</v>
      </c>
      <c r="H24" s="11">
        <v>0</v>
      </c>
      <c r="I24" s="11">
        <v>37.511000000000003</v>
      </c>
      <c r="J24" s="11">
        <v>48.527000000000001</v>
      </c>
      <c r="K24" s="11">
        <v>0</v>
      </c>
      <c r="L24" s="16"/>
      <c r="M24" s="17"/>
      <c r="N24" s="17"/>
    </row>
    <row r="25" spans="1:14" ht="12" customHeight="1" x14ac:dyDescent="0.25">
      <c r="A25" s="10">
        <v>41079</v>
      </c>
      <c r="B25" s="11">
        <v>92.933000000000007</v>
      </c>
      <c r="C25" s="11">
        <v>0.69099999999999995</v>
      </c>
      <c r="D25" s="11">
        <v>0.22900000000000001</v>
      </c>
      <c r="E25" s="11">
        <v>0.92</v>
      </c>
      <c r="F25" s="11">
        <v>5.125</v>
      </c>
      <c r="G25" s="11">
        <v>271.83799999999997</v>
      </c>
      <c r="H25" s="11">
        <v>0</v>
      </c>
      <c r="I25" s="11">
        <v>37.613999999999997</v>
      </c>
      <c r="J25" s="11">
        <v>48.619</v>
      </c>
      <c r="K25" s="11">
        <v>0</v>
      </c>
      <c r="L25" s="16"/>
      <c r="M25" s="17"/>
      <c r="N25" s="17"/>
    </row>
    <row r="26" spans="1:14" ht="12" customHeight="1" x14ac:dyDescent="0.25">
      <c r="A26" s="10">
        <v>41080</v>
      </c>
      <c r="B26" s="11">
        <v>93.116</v>
      </c>
      <c r="C26" s="11">
        <v>0.70799999999999996</v>
      </c>
      <c r="D26" s="11">
        <v>0.25</v>
      </c>
      <c r="E26" s="11">
        <v>0.95799999999999996</v>
      </c>
      <c r="F26" s="11">
        <v>5.1020000000000003</v>
      </c>
      <c r="G26" s="11">
        <v>250.845</v>
      </c>
      <c r="H26" s="11">
        <v>0</v>
      </c>
      <c r="I26" s="11">
        <v>37.481000000000002</v>
      </c>
      <c r="J26" s="11">
        <v>48.523000000000003</v>
      </c>
      <c r="K26" s="11">
        <v>0</v>
      </c>
      <c r="L26" s="16"/>
      <c r="M26" s="17"/>
      <c r="N26" s="17"/>
    </row>
    <row r="27" spans="1:14" ht="12" customHeight="1" x14ac:dyDescent="0.25">
      <c r="A27" s="10">
        <v>41081</v>
      </c>
      <c r="B27" s="11">
        <v>93.465000000000003</v>
      </c>
      <c r="C27" s="11">
        <v>0.755</v>
      </c>
      <c r="D27" s="11">
        <v>0.29199999999999998</v>
      </c>
      <c r="E27" s="11">
        <v>1.0469999999999999</v>
      </c>
      <c r="F27" s="11">
        <v>5.0449999999999999</v>
      </c>
      <c r="G27" s="11">
        <v>224.73699999999997</v>
      </c>
      <c r="H27" s="11">
        <v>0</v>
      </c>
      <c r="I27" s="11">
        <v>37.204999999999998</v>
      </c>
      <c r="J27" s="11">
        <v>48.320999999999998</v>
      </c>
      <c r="K27" s="11">
        <v>0</v>
      </c>
      <c r="L27" s="16"/>
      <c r="M27" s="17"/>
      <c r="N27" s="17"/>
    </row>
    <row r="28" spans="1:14" ht="12" customHeight="1" x14ac:dyDescent="0.25">
      <c r="A28" s="10">
        <v>41082</v>
      </c>
      <c r="B28" s="11">
        <v>93.376000000000005</v>
      </c>
      <c r="C28" s="11">
        <v>0.72599999999999998</v>
      </c>
      <c r="D28" s="11">
        <v>0.26800000000000002</v>
      </c>
      <c r="E28" s="11">
        <v>0.99399999999999999</v>
      </c>
      <c r="F28" s="11">
        <v>5.0979999999999999</v>
      </c>
      <c r="G28" s="11">
        <v>224.93699999999998</v>
      </c>
      <c r="H28" s="11">
        <v>0</v>
      </c>
      <c r="I28" s="11">
        <v>37.268000000000001</v>
      </c>
      <c r="J28" s="11">
        <v>48.316000000000003</v>
      </c>
      <c r="K28" s="11">
        <v>0</v>
      </c>
      <c r="L28" s="16"/>
      <c r="M28" s="17"/>
      <c r="N28" s="17"/>
    </row>
    <row r="29" spans="1:14" ht="12" customHeight="1" x14ac:dyDescent="0.25">
      <c r="A29" s="10">
        <v>41083</v>
      </c>
      <c r="B29" s="11">
        <v>93.542000000000002</v>
      </c>
      <c r="C29" s="11">
        <v>0.72199999999999998</v>
      </c>
      <c r="D29" s="11">
        <v>0.27700000000000002</v>
      </c>
      <c r="E29" s="11">
        <v>0.998</v>
      </c>
      <c r="F29" s="11">
        <v>5.0350000000000001</v>
      </c>
      <c r="G29" s="11">
        <v>224.93699999999998</v>
      </c>
      <c r="H29" s="11">
        <v>0</v>
      </c>
      <c r="I29" s="11">
        <v>37.198999999999998</v>
      </c>
      <c r="J29" s="11">
        <v>48.316000000000003</v>
      </c>
      <c r="K29" s="11">
        <v>0</v>
      </c>
      <c r="L29" s="16"/>
      <c r="M29" s="17"/>
      <c r="N29" s="17"/>
    </row>
    <row r="30" spans="1:14" ht="12" customHeight="1" x14ac:dyDescent="0.25">
      <c r="A30" s="10">
        <v>41084</v>
      </c>
      <c r="B30" s="11">
        <v>93.652000000000001</v>
      </c>
      <c r="C30" s="11">
        <v>0.78100000000000003</v>
      </c>
      <c r="D30" s="11">
        <v>0.29099999999999998</v>
      </c>
      <c r="E30" s="11">
        <v>1.0720000000000001</v>
      </c>
      <c r="F30" s="11">
        <v>4.8710000000000004</v>
      </c>
      <c r="G30" s="11">
        <v>224.93699999999998</v>
      </c>
      <c r="H30" s="11">
        <v>0</v>
      </c>
      <c r="I30" s="11">
        <v>37.124000000000002</v>
      </c>
      <c r="J30" s="11">
        <v>48.258000000000003</v>
      </c>
      <c r="K30" s="11">
        <v>0</v>
      </c>
      <c r="L30" s="16"/>
      <c r="M30" s="17"/>
      <c r="N30" s="17"/>
    </row>
    <row r="31" spans="1:14" ht="12" customHeight="1" x14ac:dyDescent="0.25">
      <c r="A31" s="10">
        <v>41085</v>
      </c>
      <c r="B31" s="11">
        <v>93.528000000000006</v>
      </c>
      <c r="C31" s="11">
        <v>0.73799999999999999</v>
      </c>
      <c r="D31" s="11">
        <v>0.36399999999999999</v>
      </c>
      <c r="E31" s="11">
        <v>1.103</v>
      </c>
      <c r="F31" s="11">
        <v>4.9530000000000003</v>
      </c>
      <c r="G31" s="11">
        <v>246.53099999999998</v>
      </c>
      <c r="H31" s="11">
        <v>0</v>
      </c>
      <c r="I31" s="11">
        <v>37.158000000000001</v>
      </c>
      <c r="J31" s="11">
        <v>48.273000000000003</v>
      </c>
      <c r="K31" s="11">
        <v>0</v>
      </c>
      <c r="L31" s="16"/>
      <c r="M31" s="17"/>
      <c r="N31" s="17"/>
    </row>
    <row r="32" spans="1:14" ht="12" customHeight="1" x14ac:dyDescent="0.25">
      <c r="A32" s="10">
        <v>41086</v>
      </c>
      <c r="B32" s="11">
        <v>93.424999999999997</v>
      </c>
      <c r="C32" s="11">
        <v>0.747</v>
      </c>
      <c r="D32" s="11">
        <v>0.28000000000000003</v>
      </c>
      <c r="E32" s="11">
        <v>1.0269999999999999</v>
      </c>
      <c r="F32" s="11">
        <v>5.1210000000000004</v>
      </c>
      <c r="G32" s="11">
        <v>235.20199999999997</v>
      </c>
      <c r="H32" s="11">
        <v>0</v>
      </c>
      <c r="I32" s="11">
        <v>37.220999999999997</v>
      </c>
      <c r="J32" s="11">
        <v>48.341000000000001</v>
      </c>
      <c r="K32" s="11">
        <v>0</v>
      </c>
      <c r="L32" s="16"/>
      <c r="M32" s="17"/>
      <c r="N32" s="17"/>
    </row>
    <row r="33" spans="1:14" ht="12" customHeight="1" x14ac:dyDescent="0.25">
      <c r="A33" s="10">
        <v>41087</v>
      </c>
      <c r="B33" s="11">
        <v>93.412000000000006</v>
      </c>
      <c r="C33" s="11">
        <v>0.69899999999999995</v>
      </c>
      <c r="D33" s="11">
        <v>0.26800000000000002</v>
      </c>
      <c r="E33" s="11">
        <v>0.96699999999999997</v>
      </c>
      <c r="F33" s="11">
        <v>5.1619999999999999</v>
      </c>
      <c r="G33" s="11">
        <v>234.71799999999996</v>
      </c>
      <c r="H33" s="11">
        <v>0</v>
      </c>
      <c r="I33" s="11">
        <v>37.271999999999998</v>
      </c>
      <c r="J33" s="11">
        <v>48.405999999999999</v>
      </c>
      <c r="K33" s="11">
        <v>0</v>
      </c>
      <c r="L33" s="16"/>
      <c r="M33" s="17"/>
      <c r="N33" s="17"/>
    </row>
    <row r="34" spans="1:14" ht="12" customHeight="1" x14ac:dyDescent="0.25">
      <c r="A34" s="10">
        <v>41088</v>
      </c>
      <c r="B34" s="11">
        <v>93.43</v>
      </c>
      <c r="C34" s="11">
        <v>0.66600000000000004</v>
      </c>
      <c r="D34" s="11">
        <v>0.26500000000000001</v>
      </c>
      <c r="E34" s="11">
        <v>0.93</v>
      </c>
      <c r="F34" s="11">
        <v>5.1849999999999996</v>
      </c>
      <c r="G34" s="14">
        <v>234.23299999999998</v>
      </c>
      <c r="H34" s="11">
        <v>0</v>
      </c>
      <c r="I34" s="11">
        <v>37.289000000000001</v>
      </c>
      <c r="J34" s="11">
        <v>48.439</v>
      </c>
      <c r="K34" s="11">
        <v>0</v>
      </c>
      <c r="L34" s="16"/>
      <c r="M34" s="17"/>
      <c r="N34" s="17"/>
    </row>
    <row r="35" spans="1:14" ht="12" customHeight="1" x14ac:dyDescent="0.25">
      <c r="A35" s="10">
        <v>41089</v>
      </c>
      <c r="B35" s="11">
        <v>93.465999999999994</v>
      </c>
      <c r="C35" s="11">
        <v>0.67800000000000005</v>
      </c>
      <c r="D35" s="11">
        <v>0.35599999999999998</v>
      </c>
      <c r="E35" s="11">
        <v>1.034</v>
      </c>
      <c r="F35" s="11">
        <v>5.0199999999999996</v>
      </c>
      <c r="G35" s="11">
        <v>310.63199999999995</v>
      </c>
      <c r="H35" s="11">
        <v>0</v>
      </c>
      <c r="I35" s="11">
        <v>37.223999999999997</v>
      </c>
      <c r="J35" s="11">
        <v>48.353999999999999</v>
      </c>
      <c r="K35" s="11">
        <v>0</v>
      </c>
      <c r="L35" s="16"/>
      <c r="M35" s="17"/>
      <c r="N35" s="17"/>
    </row>
    <row r="36" spans="1:14" ht="12" customHeight="1" x14ac:dyDescent="0.25">
      <c r="A36" s="10">
        <v>41090</v>
      </c>
      <c r="B36" s="11">
        <v>93.478999999999999</v>
      </c>
      <c r="C36" s="11">
        <v>0.70399999999999996</v>
      </c>
      <c r="D36" s="11">
        <v>0.27300000000000002</v>
      </c>
      <c r="E36" s="11">
        <v>0.97699999999999998</v>
      </c>
      <c r="F36" s="11">
        <v>5.101</v>
      </c>
      <c r="G36" s="11">
        <v>333.89499999999998</v>
      </c>
      <c r="H36" s="11">
        <v>0</v>
      </c>
      <c r="I36" s="11">
        <v>37.241999999999997</v>
      </c>
      <c r="J36" s="11">
        <v>48.383000000000003</v>
      </c>
      <c r="K36" s="11">
        <v>0</v>
      </c>
      <c r="L36" s="16"/>
      <c r="M36" s="17"/>
      <c r="N36" s="17"/>
    </row>
    <row r="37" spans="1:14" ht="12" customHeight="1" thickBot="1" x14ac:dyDescent="0.3">
      <c r="A37" s="10"/>
      <c r="B37" s="14"/>
      <c r="C37" s="11"/>
      <c r="D37" s="21"/>
      <c r="E37" s="11"/>
      <c r="F37" s="11"/>
      <c r="G37" s="11"/>
      <c r="H37" s="11"/>
      <c r="I37" s="22"/>
      <c r="J37" s="11"/>
      <c r="K37" s="11"/>
      <c r="L37" s="16"/>
      <c r="M37" s="17"/>
      <c r="N37" s="17"/>
    </row>
    <row r="38" spans="1:14" ht="17.25" customHeight="1" x14ac:dyDescent="0.25">
      <c r="A38" s="50" t="s">
        <v>21</v>
      </c>
      <c r="B38" s="50"/>
      <c r="C38" s="50"/>
      <c r="D38" s="50"/>
      <c r="E38" s="50"/>
      <c r="F38" s="50"/>
      <c r="G38" s="50"/>
      <c r="H38" s="50"/>
      <c r="I38" s="50"/>
      <c r="J38" s="50"/>
      <c r="K38" s="50"/>
      <c r="L38" s="23"/>
      <c r="M38" s="23"/>
      <c r="N38" s="23"/>
    </row>
    <row r="39" spans="1:14" ht="7.5" customHeight="1" thickBot="1" x14ac:dyDescent="0.3">
      <c r="A39" s="24"/>
      <c r="B39" s="24"/>
      <c r="C39" s="24"/>
      <c r="D39" s="24"/>
      <c r="E39" s="24"/>
      <c r="F39" s="24"/>
      <c r="G39" s="24"/>
      <c r="H39" s="24"/>
      <c r="I39" s="24"/>
      <c r="J39" s="24"/>
      <c r="K39" s="24"/>
      <c r="L39" s="24"/>
    </row>
    <row r="40" spans="1:14" x14ac:dyDescent="0.25">
      <c r="A40" s="25" t="s">
        <v>22</v>
      </c>
      <c r="B40" s="26">
        <f>MIN(B7:B36)</f>
        <v>92.933000000000007</v>
      </c>
      <c r="C40" s="26">
        <f t="shared" ref="C40:K40" si="0">MIN(C7:C36)</f>
        <v>0.66600000000000004</v>
      </c>
      <c r="D40" s="26">
        <f t="shared" si="0"/>
        <v>0.22900000000000001</v>
      </c>
      <c r="E40" s="26">
        <f t="shared" si="0"/>
        <v>0.92</v>
      </c>
      <c r="F40" s="26">
        <f t="shared" si="0"/>
        <v>4.8159999999999998</v>
      </c>
      <c r="G40" s="26">
        <f t="shared" si="0"/>
        <v>224.73699999999997</v>
      </c>
      <c r="H40" s="26">
        <f t="shared" si="0"/>
        <v>0</v>
      </c>
      <c r="I40" s="26">
        <f t="shared" si="0"/>
        <v>37.124000000000002</v>
      </c>
      <c r="J40" s="26">
        <f t="shared" si="0"/>
        <v>48.258000000000003</v>
      </c>
      <c r="K40" s="26">
        <f t="shared" si="0"/>
        <v>0</v>
      </c>
      <c r="L40" s="27"/>
    </row>
    <row r="41" spans="1:14" x14ac:dyDescent="0.25">
      <c r="A41" s="28" t="s">
        <v>23</v>
      </c>
      <c r="B41" s="29">
        <f>AVERAGE(B7:B36)</f>
        <v>93.291333333333299</v>
      </c>
      <c r="C41" s="29">
        <f t="shared" ref="C41:K41" si="1">AVERAGE(C7:C36)</f>
        <v>0.74683333333333346</v>
      </c>
      <c r="D41" s="29">
        <f t="shared" si="1"/>
        <v>0.26879999999999998</v>
      </c>
      <c r="E41" s="29">
        <f t="shared" si="1"/>
        <v>1.0155333333333334</v>
      </c>
      <c r="F41" s="29">
        <f t="shared" si="1"/>
        <v>5.033266666666667</v>
      </c>
      <c r="G41" s="29">
        <f t="shared" si="1"/>
        <v>263.68419999999986</v>
      </c>
      <c r="H41" s="29">
        <f t="shared" si="1"/>
        <v>0</v>
      </c>
      <c r="I41" s="29">
        <f t="shared" si="1"/>
        <v>37.33956666666667</v>
      </c>
      <c r="J41" s="29">
        <f t="shared" si="1"/>
        <v>48.40826666666667</v>
      </c>
      <c r="K41" s="29">
        <f t="shared" si="1"/>
        <v>0</v>
      </c>
      <c r="L41" s="27"/>
    </row>
    <row r="42" spans="1:14" x14ac:dyDescent="0.25">
      <c r="A42" s="30" t="s">
        <v>24</v>
      </c>
      <c r="B42" s="31">
        <f>MAX(B7:B36)</f>
        <v>93.652000000000001</v>
      </c>
      <c r="C42" s="31">
        <f t="shared" ref="C42:K42" si="2">MAX(C7:C36)</f>
        <v>0.83099999999999996</v>
      </c>
      <c r="D42" s="31">
        <f t="shared" si="2"/>
        <v>0.36399999999999999</v>
      </c>
      <c r="E42" s="31">
        <f t="shared" si="2"/>
        <v>1.1080000000000001</v>
      </c>
      <c r="F42" s="31">
        <f t="shared" si="2"/>
        <v>5.3339999999999996</v>
      </c>
      <c r="G42" s="31">
        <f t="shared" si="2"/>
        <v>333.89499999999998</v>
      </c>
      <c r="H42" s="31">
        <f t="shared" si="2"/>
        <v>0</v>
      </c>
      <c r="I42" s="31">
        <f t="shared" si="2"/>
        <v>37.613999999999997</v>
      </c>
      <c r="J42" s="31">
        <f>MAX(J7:J36)</f>
        <v>48.619</v>
      </c>
      <c r="K42" s="31">
        <f t="shared" si="2"/>
        <v>0</v>
      </c>
      <c r="L42" s="27"/>
    </row>
    <row r="43" spans="1:14" ht="15.75" thickBot="1" x14ac:dyDescent="0.3">
      <c r="A43" s="32" t="s">
        <v>25</v>
      </c>
      <c r="B43" s="33">
        <f>STDEV(B7:B36)</f>
        <v>0.18332096092003133</v>
      </c>
      <c r="C43" s="33">
        <f t="shared" ref="C43:K43" si="3">STDEV(C7:C36)</f>
        <v>4.1448000936223646E-2</v>
      </c>
      <c r="D43" s="33">
        <f t="shared" si="3"/>
        <v>2.8637327943160922E-2</v>
      </c>
      <c r="E43" s="33">
        <f t="shared" si="3"/>
        <v>4.8420381383600573E-2</v>
      </c>
      <c r="F43" s="33">
        <f t="shared" si="3"/>
        <v>0.10858365068186961</v>
      </c>
      <c r="G43" s="33">
        <f t="shared" si="3"/>
        <v>24.491029233663042</v>
      </c>
      <c r="H43" s="33">
        <f t="shared" si="3"/>
        <v>0</v>
      </c>
      <c r="I43" s="33">
        <f t="shared" si="3"/>
        <v>0.12645012191901353</v>
      </c>
      <c r="J43" s="33">
        <f t="shared" si="3"/>
        <v>9.0258224702443116E-2</v>
      </c>
      <c r="K43" s="33">
        <f t="shared" si="3"/>
        <v>0</v>
      </c>
      <c r="L43" s="27"/>
    </row>
    <row r="44" spans="1:14" ht="7.5" customHeight="1" x14ac:dyDescent="0.25">
      <c r="A44" s="34"/>
      <c r="B44" s="35"/>
      <c r="C44" s="35"/>
      <c r="D44" s="35"/>
      <c r="E44" s="35"/>
      <c r="F44" s="35"/>
      <c r="G44" s="35"/>
      <c r="H44" s="35"/>
      <c r="I44" s="35"/>
      <c r="J44" s="35"/>
      <c r="K44" s="35"/>
      <c r="L44" s="35"/>
    </row>
    <row r="45" spans="1:14" x14ac:dyDescent="0.25">
      <c r="A45" s="36" t="s">
        <v>26</v>
      </c>
      <c r="B45" s="51"/>
      <c r="C45" s="52"/>
      <c r="D45" s="52"/>
      <c r="E45" s="52"/>
      <c r="F45" s="52"/>
      <c r="G45" s="52"/>
      <c r="H45" s="52"/>
      <c r="I45" s="52"/>
      <c r="J45" s="52"/>
      <c r="K45" s="52"/>
      <c r="L45" s="52"/>
      <c r="M45" s="52"/>
      <c r="N45" s="53"/>
    </row>
    <row r="46" spans="1:14" x14ac:dyDescent="0.25">
      <c r="A46" s="34"/>
      <c r="B46" s="54"/>
      <c r="C46" s="55"/>
      <c r="D46" s="55"/>
      <c r="E46" s="55"/>
      <c r="F46" s="55"/>
      <c r="G46" s="55"/>
      <c r="H46" s="55"/>
      <c r="I46" s="55"/>
      <c r="J46" s="55"/>
      <c r="K46" s="55"/>
      <c r="L46" s="55"/>
      <c r="M46" s="55"/>
      <c r="N46" s="56"/>
    </row>
    <row r="47" spans="1:14" x14ac:dyDescent="0.25">
      <c r="A47" s="34"/>
      <c r="B47" s="54"/>
      <c r="C47" s="55"/>
      <c r="D47" s="55"/>
      <c r="E47" s="55"/>
      <c r="F47" s="55"/>
      <c r="G47" s="55"/>
      <c r="H47" s="55"/>
      <c r="I47" s="55"/>
      <c r="J47" s="55"/>
      <c r="K47" s="55"/>
      <c r="L47" s="55"/>
      <c r="M47" s="55"/>
      <c r="N47" s="56"/>
    </row>
    <row r="48" spans="1:14" x14ac:dyDescent="0.25">
      <c r="A48" s="34"/>
      <c r="B48" s="54"/>
      <c r="C48" s="55"/>
      <c r="D48" s="55"/>
      <c r="E48" s="55"/>
      <c r="F48" s="55"/>
      <c r="G48" s="55"/>
      <c r="H48" s="55"/>
      <c r="I48" s="55"/>
      <c r="J48" s="55"/>
      <c r="K48" s="55"/>
      <c r="L48" s="55"/>
      <c r="M48" s="55"/>
      <c r="N48" s="56"/>
    </row>
    <row r="49" spans="1:14" x14ac:dyDescent="0.25">
      <c r="A49" s="34"/>
      <c r="B49" s="57"/>
      <c r="C49" s="58"/>
      <c r="D49" s="58"/>
      <c r="E49" s="58"/>
      <c r="F49" s="58"/>
      <c r="G49" s="58"/>
      <c r="H49" s="58"/>
      <c r="I49" s="58"/>
      <c r="J49" s="58"/>
      <c r="K49" s="58"/>
      <c r="L49" s="58"/>
      <c r="M49" s="58"/>
      <c r="N49" s="59"/>
    </row>
  </sheetData>
  <sheetProtection password="CF7A" sheet="1" objects="1" scenarios="1" insertRows="0"/>
  <protectedRanges>
    <protectedRange sqref="A2:L4" name="Rango1"/>
  </protectedRanges>
  <mergeCells count="9">
    <mergeCell ref="A38:K38"/>
    <mergeCell ref="B45:N49"/>
    <mergeCell ref="A1:N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 type="decimal" allowBlank="1" showInputMessage="1" showErrorMessage="1" errorTitle="Error" error="El valor deberá estar entre 0 y 100" sqref="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7:C34 IY7:IY34 SU7:SU34 ACQ7:ACQ34 AMM7:AMM34 AWI7:AWI34 BGE7:BGE34 BQA7:BQA34 BZW7:BZW34 CJS7:CJS34 CTO7:CTO34 DDK7:DDK34 DNG7:DNG34 DXC7:DXC34 EGY7:EGY34 EQU7:EQU34 FAQ7:FAQ34 FKM7:FKM34 FUI7:FUI34 GEE7:GEE34 GOA7:GOA34 GXW7:GXW34 HHS7:HHS34 HRO7:HRO34 IBK7:IBK34 ILG7:ILG34 IVC7:IVC34 JEY7:JEY34 JOU7:JOU34 JYQ7:JYQ34 KIM7:KIM34 KSI7:KSI34 LCE7:LCE34 LMA7:LMA34 LVW7:LVW34 MFS7:MFS34 MPO7:MPO34 MZK7:MZK34 NJG7:NJG34 NTC7:NTC34 OCY7:OCY34 OMU7:OMU34 OWQ7:OWQ34 PGM7:PGM34 PQI7:PQI34 QAE7:QAE34 QKA7:QKA34 QTW7:QTW34 RDS7:RDS34 RNO7:RNO34 RXK7:RXK34 SHG7:SHG34 SRC7:SRC34 TAY7:TAY34 TKU7:TKU34 TUQ7:TUQ34 UEM7:UEM34 UOI7:UOI34 UYE7:UYE34 VIA7:VIA34 VRW7:VRW34 WBS7:WBS34 WLO7:WLO34 WVK7:WVK34 C65543:C65570 IY65543:IY65570 SU65543:SU65570 ACQ65543:ACQ65570 AMM65543:AMM65570 AWI65543:AWI65570 BGE65543:BGE65570 BQA65543:BQA65570 BZW65543:BZW65570 CJS65543:CJS65570 CTO65543:CTO65570 DDK65543:DDK65570 DNG65543:DNG65570 DXC65543:DXC65570 EGY65543:EGY65570 EQU65543:EQU65570 FAQ65543:FAQ65570 FKM65543:FKM65570 FUI65543:FUI65570 GEE65543:GEE65570 GOA65543:GOA65570 GXW65543:GXW65570 HHS65543:HHS65570 HRO65543:HRO65570 IBK65543:IBK65570 ILG65543:ILG65570 IVC65543:IVC65570 JEY65543:JEY65570 JOU65543:JOU65570 JYQ65543:JYQ65570 KIM65543:KIM65570 KSI65543:KSI65570 LCE65543:LCE65570 LMA65543:LMA65570 LVW65543:LVW65570 MFS65543:MFS65570 MPO65543:MPO65570 MZK65543:MZK65570 NJG65543:NJG65570 NTC65543:NTC65570 OCY65543:OCY65570 OMU65543:OMU65570 OWQ65543:OWQ65570 PGM65543:PGM65570 PQI65543:PQI65570 QAE65543:QAE65570 QKA65543:QKA65570 QTW65543:QTW65570 RDS65543:RDS65570 RNO65543:RNO65570 RXK65543:RXK65570 SHG65543:SHG65570 SRC65543:SRC65570 TAY65543:TAY65570 TKU65543:TKU65570 TUQ65543:TUQ65570 UEM65543:UEM65570 UOI65543:UOI65570 UYE65543:UYE65570 VIA65543:VIA65570 VRW65543:VRW65570 WBS65543:WBS65570 WLO65543:WLO65570 WVK65543:WVK65570 C131079:C131106 IY131079:IY131106 SU131079:SU131106 ACQ131079:ACQ131106 AMM131079:AMM131106 AWI131079:AWI131106 BGE131079:BGE131106 BQA131079:BQA131106 BZW131079:BZW131106 CJS131079:CJS131106 CTO131079:CTO131106 DDK131079:DDK131106 DNG131079:DNG131106 DXC131079:DXC131106 EGY131079:EGY131106 EQU131079:EQU131106 FAQ131079:FAQ131106 FKM131079:FKM131106 FUI131079:FUI131106 GEE131079:GEE131106 GOA131079:GOA131106 GXW131079:GXW131106 HHS131079:HHS131106 HRO131079:HRO131106 IBK131079:IBK131106 ILG131079:ILG131106 IVC131079:IVC131106 JEY131079:JEY131106 JOU131079:JOU131106 JYQ131079:JYQ131106 KIM131079:KIM131106 KSI131079:KSI131106 LCE131079:LCE131106 LMA131079:LMA131106 LVW131079:LVW131106 MFS131079:MFS131106 MPO131079:MPO131106 MZK131079:MZK131106 NJG131079:NJG131106 NTC131079:NTC131106 OCY131079:OCY131106 OMU131079:OMU131106 OWQ131079:OWQ131106 PGM131079:PGM131106 PQI131079:PQI131106 QAE131079:QAE131106 QKA131079:QKA131106 QTW131079:QTW131106 RDS131079:RDS131106 RNO131079:RNO131106 RXK131079:RXK131106 SHG131079:SHG131106 SRC131079:SRC131106 TAY131079:TAY131106 TKU131079:TKU131106 TUQ131079:TUQ131106 UEM131079:UEM131106 UOI131079:UOI131106 UYE131079:UYE131106 VIA131079:VIA131106 VRW131079:VRW131106 WBS131079:WBS131106 WLO131079:WLO131106 WVK131079:WVK131106 C196615:C196642 IY196615:IY196642 SU196615:SU196642 ACQ196615:ACQ196642 AMM196615:AMM196642 AWI196615:AWI196642 BGE196615:BGE196642 BQA196615:BQA196642 BZW196615:BZW196642 CJS196615:CJS196642 CTO196615:CTO196642 DDK196615:DDK196642 DNG196615:DNG196642 DXC196615:DXC196642 EGY196615:EGY196642 EQU196615:EQU196642 FAQ196615:FAQ196642 FKM196615:FKM196642 FUI196615:FUI196642 GEE196615:GEE196642 GOA196615:GOA196642 GXW196615:GXW196642 HHS196615:HHS196642 HRO196615:HRO196642 IBK196615:IBK196642 ILG196615:ILG196642 IVC196615:IVC196642 JEY196615:JEY196642 JOU196615:JOU196642 JYQ196615:JYQ196642 KIM196615:KIM196642 KSI196615:KSI196642 LCE196615:LCE196642 LMA196615:LMA196642 LVW196615:LVW196642 MFS196615:MFS196642 MPO196615:MPO196642 MZK196615:MZK196642 NJG196615:NJG196642 NTC196615:NTC196642 OCY196615:OCY196642 OMU196615:OMU196642 OWQ196615:OWQ196642 PGM196615:PGM196642 PQI196615:PQI196642 QAE196615:QAE196642 QKA196615:QKA196642 QTW196615:QTW196642 RDS196615:RDS196642 RNO196615:RNO196642 RXK196615:RXK196642 SHG196615:SHG196642 SRC196615:SRC196642 TAY196615:TAY196642 TKU196615:TKU196642 TUQ196615:TUQ196642 UEM196615:UEM196642 UOI196615:UOI196642 UYE196615:UYE196642 VIA196615:VIA196642 VRW196615:VRW196642 WBS196615:WBS196642 WLO196615:WLO196642 WVK196615:WVK196642 C262151:C262178 IY262151:IY262178 SU262151:SU262178 ACQ262151:ACQ262178 AMM262151:AMM262178 AWI262151:AWI262178 BGE262151:BGE262178 BQA262151:BQA262178 BZW262151:BZW262178 CJS262151:CJS262178 CTO262151:CTO262178 DDK262151:DDK262178 DNG262151:DNG262178 DXC262151:DXC262178 EGY262151:EGY262178 EQU262151:EQU262178 FAQ262151:FAQ262178 FKM262151:FKM262178 FUI262151:FUI262178 GEE262151:GEE262178 GOA262151:GOA262178 GXW262151:GXW262178 HHS262151:HHS262178 HRO262151:HRO262178 IBK262151:IBK262178 ILG262151:ILG262178 IVC262151:IVC262178 JEY262151:JEY262178 JOU262151:JOU262178 JYQ262151:JYQ262178 KIM262151:KIM262178 KSI262151:KSI262178 LCE262151:LCE262178 LMA262151:LMA262178 LVW262151:LVW262178 MFS262151:MFS262178 MPO262151:MPO262178 MZK262151:MZK262178 NJG262151:NJG262178 NTC262151:NTC262178 OCY262151:OCY262178 OMU262151:OMU262178 OWQ262151:OWQ262178 PGM262151:PGM262178 PQI262151:PQI262178 QAE262151:QAE262178 QKA262151:QKA262178 QTW262151:QTW262178 RDS262151:RDS262178 RNO262151:RNO262178 RXK262151:RXK262178 SHG262151:SHG262178 SRC262151:SRC262178 TAY262151:TAY262178 TKU262151:TKU262178 TUQ262151:TUQ262178 UEM262151:UEM262178 UOI262151:UOI262178 UYE262151:UYE262178 VIA262151:VIA262178 VRW262151:VRW262178 WBS262151:WBS262178 WLO262151:WLO262178 WVK262151:WVK262178 C327687:C327714 IY327687:IY327714 SU327687:SU327714 ACQ327687:ACQ327714 AMM327687:AMM327714 AWI327687:AWI327714 BGE327687:BGE327714 BQA327687:BQA327714 BZW327687:BZW327714 CJS327687:CJS327714 CTO327687:CTO327714 DDK327687:DDK327714 DNG327687:DNG327714 DXC327687:DXC327714 EGY327687:EGY327714 EQU327687:EQU327714 FAQ327687:FAQ327714 FKM327687:FKM327714 FUI327687:FUI327714 GEE327687:GEE327714 GOA327687:GOA327714 GXW327687:GXW327714 HHS327687:HHS327714 HRO327687:HRO327714 IBK327687:IBK327714 ILG327687:ILG327714 IVC327687:IVC327714 JEY327687:JEY327714 JOU327687:JOU327714 JYQ327687:JYQ327714 KIM327687:KIM327714 KSI327687:KSI327714 LCE327687:LCE327714 LMA327687:LMA327714 LVW327687:LVW327714 MFS327687:MFS327714 MPO327687:MPO327714 MZK327687:MZK327714 NJG327687:NJG327714 NTC327687:NTC327714 OCY327687:OCY327714 OMU327687:OMU327714 OWQ327687:OWQ327714 PGM327687:PGM327714 PQI327687:PQI327714 QAE327687:QAE327714 QKA327687:QKA327714 QTW327687:QTW327714 RDS327687:RDS327714 RNO327687:RNO327714 RXK327687:RXK327714 SHG327687:SHG327714 SRC327687:SRC327714 TAY327687:TAY327714 TKU327687:TKU327714 TUQ327687:TUQ327714 UEM327687:UEM327714 UOI327687:UOI327714 UYE327687:UYE327714 VIA327687:VIA327714 VRW327687:VRW327714 WBS327687:WBS327714 WLO327687:WLO327714 WVK327687:WVK327714 C393223:C393250 IY393223:IY393250 SU393223:SU393250 ACQ393223:ACQ393250 AMM393223:AMM393250 AWI393223:AWI393250 BGE393223:BGE393250 BQA393223:BQA393250 BZW393223:BZW393250 CJS393223:CJS393250 CTO393223:CTO393250 DDK393223:DDK393250 DNG393223:DNG393250 DXC393223:DXC393250 EGY393223:EGY393250 EQU393223:EQU393250 FAQ393223:FAQ393250 FKM393223:FKM393250 FUI393223:FUI393250 GEE393223:GEE393250 GOA393223:GOA393250 GXW393223:GXW393250 HHS393223:HHS393250 HRO393223:HRO393250 IBK393223:IBK393250 ILG393223:ILG393250 IVC393223:IVC393250 JEY393223:JEY393250 JOU393223:JOU393250 JYQ393223:JYQ393250 KIM393223:KIM393250 KSI393223:KSI393250 LCE393223:LCE393250 LMA393223:LMA393250 LVW393223:LVW393250 MFS393223:MFS393250 MPO393223:MPO393250 MZK393223:MZK393250 NJG393223:NJG393250 NTC393223:NTC393250 OCY393223:OCY393250 OMU393223:OMU393250 OWQ393223:OWQ393250 PGM393223:PGM393250 PQI393223:PQI393250 QAE393223:QAE393250 QKA393223:QKA393250 QTW393223:QTW393250 RDS393223:RDS393250 RNO393223:RNO393250 RXK393223:RXK393250 SHG393223:SHG393250 SRC393223:SRC393250 TAY393223:TAY393250 TKU393223:TKU393250 TUQ393223:TUQ393250 UEM393223:UEM393250 UOI393223:UOI393250 UYE393223:UYE393250 VIA393223:VIA393250 VRW393223:VRW393250 WBS393223:WBS393250 WLO393223:WLO393250 WVK393223:WVK393250 C458759:C458786 IY458759:IY458786 SU458759:SU458786 ACQ458759:ACQ458786 AMM458759:AMM458786 AWI458759:AWI458786 BGE458759:BGE458786 BQA458759:BQA458786 BZW458759:BZW458786 CJS458759:CJS458786 CTO458759:CTO458786 DDK458759:DDK458786 DNG458759:DNG458786 DXC458759:DXC458786 EGY458759:EGY458786 EQU458759:EQU458786 FAQ458759:FAQ458786 FKM458759:FKM458786 FUI458759:FUI458786 GEE458759:GEE458786 GOA458759:GOA458786 GXW458759:GXW458786 HHS458759:HHS458786 HRO458759:HRO458786 IBK458759:IBK458786 ILG458759:ILG458786 IVC458759:IVC458786 JEY458759:JEY458786 JOU458759:JOU458786 JYQ458759:JYQ458786 KIM458759:KIM458786 KSI458759:KSI458786 LCE458759:LCE458786 LMA458759:LMA458786 LVW458759:LVW458786 MFS458759:MFS458786 MPO458759:MPO458786 MZK458759:MZK458786 NJG458759:NJG458786 NTC458759:NTC458786 OCY458759:OCY458786 OMU458759:OMU458786 OWQ458759:OWQ458786 PGM458759:PGM458786 PQI458759:PQI458786 QAE458759:QAE458786 QKA458759:QKA458786 QTW458759:QTW458786 RDS458759:RDS458786 RNO458759:RNO458786 RXK458759:RXK458786 SHG458759:SHG458786 SRC458759:SRC458786 TAY458759:TAY458786 TKU458759:TKU458786 TUQ458759:TUQ458786 UEM458759:UEM458786 UOI458759:UOI458786 UYE458759:UYE458786 VIA458759:VIA458786 VRW458759:VRW458786 WBS458759:WBS458786 WLO458759:WLO458786 WVK458759:WVK458786 C524295:C524322 IY524295:IY524322 SU524295:SU524322 ACQ524295:ACQ524322 AMM524295:AMM524322 AWI524295:AWI524322 BGE524295:BGE524322 BQA524295:BQA524322 BZW524295:BZW524322 CJS524295:CJS524322 CTO524295:CTO524322 DDK524295:DDK524322 DNG524295:DNG524322 DXC524295:DXC524322 EGY524295:EGY524322 EQU524295:EQU524322 FAQ524295:FAQ524322 FKM524295:FKM524322 FUI524295:FUI524322 GEE524295:GEE524322 GOA524295:GOA524322 GXW524295:GXW524322 HHS524295:HHS524322 HRO524295:HRO524322 IBK524295:IBK524322 ILG524295:ILG524322 IVC524295:IVC524322 JEY524295:JEY524322 JOU524295:JOU524322 JYQ524295:JYQ524322 KIM524295:KIM524322 KSI524295:KSI524322 LCE524295:LCE524322 LMA524295:LMA524322 LVW524295:LVW524322 MFS524295:MFS524322 MPO524295:MPO524322 MZK524295:MZK524322 NJG524295:NJG524322 NTC524295:NTC524322 OCY524295:OCY524322 OMU524295:OMU524322 OWQ524295:OWQ524322 PGM524295:PGM524322 PQI524295:PQI524322 QAE524295:QAE524322 QKA524295:QKA524322 QTW524295:QTW524322 RDS524295:RDS524322 RNO524295:RNO524322 RXK524295:RXK524322 SHG524295:SHG524322 SRC524295:SRC524322 TAY524295:TAY524322 TKU524295:TKU524322 TUQ524295:TUQ524322 UEM524295:UEM524322 UOI524295:UOI524322 UYE524295:UYE524322 VIA524295:VIA524322 VRW524295:VRW524322 WBS524295:WBS524322 WLO524295:WLO524322 WVK524295:WVK524322 C589831:C589858 IY589831:IY589858 SU589831:SU589858 ACQ589831:ACQ589858 AMM589831:AMM589858 AWI589831:AWI589858 BGE589831:BGE589858 BQA589831:BQA589858 BZW589831:BZW589858 CJS589831:CJS589858 CTO589831:CTO589858 DDK589831:DDK589858 DNG589831:DNG589858 DXC589831:DXC589858 EGY589831:EGY589858 EQU589831:EQU589858 FAQ589831:FAQ589858 FKM589831:FKM589858 FUI589831:FUI589858 GEE589831:GEE589858 GOA589831:GOA589858 GXW589831:GXW589858 HHS589831:HHS589858 HRO589831:HRO589858 IBK589831:IBK589858 ILG589831:ILG589858 IVC589831:IVC589858 JEY589831:JEY589858 JOU589831:JOU589858 JYQ589831:JYQ589858 KIM589831:KIM589858 KSI589831:KSI589858 LCE589831:LCE589858 LMA589831:LMA589858 LVW589831:LVW589858 MFS589831:MFS589858 MPO589831:MPO589858 MZK589831:MZK589858 NJG589831:NJG589858 NTC589831:NTC589858 OCY589831:OCY589858 OMU589831:OMU589858 OWQ589831:OWQ589858 PGM589831:PGM589858 PQI589831:PQI589858 QAE589831:QAE589858 QKA589831:QKA589858 QTW589831:QTW589858 RDS589831:RDS589858 RNO589831:RNO589858 RXK589831:RXK589858 SHG589831:SHG589858 SRC589831:SRC589858 TAY589831:TAY589858 TKU589831:TKU589858 TUQ589831:TUQ589858 UEM589831:UEM589858 UOI589831:UOI589858 UYE589831:UYE589858 VIA589831:VIA589858 VRW589831:VRW589858 WBS589831:WBS589858 WLO589831:WLO589858 WVK589831:WVK589858 C655367:C655394 IY655367:IY655394 SU655367:SU655394 ACQ655367:ACQ655394 AMM655367:AMM655394 AWI655367:AWI655394 BGE655367:BGE655394 BQA655367:BQA655394 BZW655367:BZW655394 CJS655367:CJS655394 CTO655367:CTO655394 DDK655367:DDK655394 DNG655367:DNG655394 DXC655367:DXC655394 EGY655367:EGY655394 EQU655367:EQU655394 FAQ655367:FAQ655394 FKM655367:FKM655394 FUI655367:FUI655394 GEE655367:GEE655394 GOA655367:GOA655394 GXW655367:GXW655394 HHS655367:HHS655394 HRO655367:HRO655394 IBK655367:IBK655394 ILG655367:ILG655394 IVC655367:IVC655394 JEY655367:JEY655394 JOU655367:JOU655394 JYQ655367:JYQ655394 KIM655367:KIM655394 KSI655367:KSI655394 LCE655367:LCE655394 LMA655367:LMA655394 LVW655367:LVW655394 MFS655367:MFS655394 MPO655367:MPO655394 MZK655367:MZK655394 NJG655367:NJG655394 NTC655367:NTC655394 OCY655367:OCY655394 OMU655367:OMU655394 OWQ655367:OWQ655394 PGM655367:PGM655394 PQI655367:PQI655394 QAE655367:QAE655394 QKA655367:QKA655394 QTW655367:QTW655394 RDS655367:RDS655394 RNO655367:RNO655394 RXK655367:RXK655394 SHG655367:SHG655394 SRC655367:SRC655394 TAY655367:TAY655394 TKU655367:TKU655394 TUQ655367:TUQ655394 UEM655367:UEM655394 UOI655367:UOI655394 UYE655367:UYE655394 VIA655367:VIA655394 VRW655367:VRW655394 WBS655367:WBS655394 WLO655367:WLO655394 WVK655367:WVK655394 C720903:C720930 IY720903:IY720930 SU720903:SU720930 ACQ720903:ACQ720930 AMM720903:AMM720930 AWI720903:AWI720930 BGE720903:BGE720930 BQA720903:BQA720930 BZW720903:BZW720930 CJS720903:CJS720930 CTO720903:CTO720930 DDK720903:DDK720930 DNG720903:DNG720930 DXC720903:DXC720930 EGY720903:EGY720930 EQU720903:EQU720930 FAQ720903:FAQ720930 FKM720903:FKM720930 FUI720903:FUI720930 GEE720903:GEE720930 GOA720903:GOA720930 GXW720903:GXW720930 HHS720903:HHS720930 HRO720903:HRO720930 IBK720903:IBK720930 ILG720903:ILG720930 IVC720903:IVC720930 JEY720903:JEY720930 JOU720903:JOU720930 JYQ720903:JYQ720930 KIM720903:KIM720930 KSI720903:KSI720930 LCE720903:LCE720930 LMA720903:LMA720930 LVW720903:LVW720930 MFS720903:MFS720930 MPO720903:MPO720930 MZK720903:MZK720930 NJG720903:NJG720930 NTC720903:NTC720930 OCY720903:OCY720930 OMU720903:OMU720930 OWQ720903:OWQ720930 PGM720903:PGM720930 PQI720903:PQI720930 QAE720903:QAE720930 QKA720903:QKA720930 QTW720903:QTW720930 RDS720903:RDS720930 RNO720903:RNO720930 RXK720903:RXK720930 SHG720903:SHG720930 SRC720903:SRC720930 TAY720903:TAY720930 TKU720903:TKU720930 TUQ720903:TUQ720930 UEM720903:UEM720930 UOI720903:UOI720930 UYE720903:UYE720930 VIA720903:VIA720930 VRW720903:VRW720930 WBS720903:WBS720930 WLO720903:WLO720930 WVK720903:WVK720930 C786439:C786466 IY786439:IY786466 SU786439:SU786466 ACQ786439:ACQ786466 AMM786439:AMM786466 AWI786439:AWI786466 BGE786439:BGE786466 BQA786439:BQA786466 BZW786439:BZW786466 CJS786439:CJS786466 CTO786439:CTO786466 DDK786439:DDK786466 DNG786439:DNG786466 DXC786439:DXC786466 EGY786439:EGY786466 EQU786439:EQU786466 FAQ786439:FAQ786466 FKM786439:FKM786466 FUI786439:FUI786466 GEE786439:GEE786466 GOA786439:GOA786466 GXW786439:GXW786466 HHS786439:HHS786466 HRO786439:HRO786466 IBK786439:IBK786466 ILG786439:ILG786466 IVC786439:IVC786466 JEY786439:JEY786466 JOU786439:JOU786466 JYQ786439:JYQ786466 KIM786439:KIM786466 KSI786439:KSI786466 LCE786439:LCE786466 LMA786439:LMA786466 LVW786439:LVW786466 MFS786439:MFS786466 MPO786439:MPO786466 MZK786439:MZK786466 NJG786439:NJG786466 NTC786439:NTC786466 OCY786439:OCY786466 OMU786439:OMU786466 OWQ786439:OWQ786466 PGM786439:PGM786466 PQI786439:PQI786466 QAE786439:QAE786466 QKA786439:QKA786466 QTW786439:QTW786466 RDS786439:RDS786466 RNO786439:RNO786466 RXK786439:RXK786466 SHG786439:SHG786466 SRC786439:SRC786466 TAY786439:TAY786466 TKU786439:TKU786466 TUQ786439:TUQ786466 UEM786439:UEM786466 UOI786439:UOI786466 UYE786439:UYE786466 VIA786439:VIA786466 VRW786439:VRW786466 WBS786439:WBS786466 WLO786439:WLO786466 WVK786439:WVK786466 C851975:C852002 IY851975:IY852002 SU851975:SU852002 ACQ851975:ACQ852002 AMM851975:AMM852002 AWI851975:AWI852002 BGE851975:BGE852002 BQA851975:BQA852002 BZW851975:BZW852002 CJS851975:CJS852002 CTO851975:CTO852002 DDK851975:DDK852002 DNG851975:DNG852002 DXC851975:DXC852002 EGY851975:EGY852002 EQU851975:EQU852002 FAQ851975:FAQ852002 FKM851975:FKM852002 FUI851975:FUI852002 GEE851975:GEE852002 GOA851975:GOA852002 GXW851975:GXW852002 HHS851975:HHS852002 HRO851975:HRO852002 IBK851975:IBK852002 ILG851975:ILG852002 IVC851975:IVC852002 JEY851975:JEY852002 JOU851975:JOU852002 JYQ851975:JYQ852002 KIM851975:KIM852002 KSI851975:KSI852002 LCE851975:LCE852002 LMA851975:LMA852002 LVW851975:LVW852002 MFS851975:MFS852002 MPO851975:MPO852002 MZK851975:MZK852002 NJG851975:NJG852002 NTC851975:NTC852002 OCY851975:OCY852002 OMU851975:OMU852002 OWQ851975:OWQ852002 PGM851975:PGM852002 PQI851975:PQI852002 QAE851975:QAE852002 QKA851975:QKA852002 QTW851975:QTW852002 RDS851975:RDS852002 RNO851975:RNO852002 RXK851975:RXK852002 SHG851975:SHG852002 SRC851975:SRC852002 TAY851975:TAY852002 TKU851975:TKU852002 TUQ851975:TUQ852002 UEM851975:UEM852002 UOI851975:UOI852002 UYE851975:UYE852002 VIA851975:VIA852002 VRW851975:VRW852002 WBS851975:WBS852002 WLO851975:WLO852002 WVK851975:WVK852002 C917511:C917538 IY917511:IY917538 SU917511:SU917538 ACQ917511:ACQ917538 AMM917511:AMM917538 AWI917511:AWI917538 BGE917511:BGE917538 BQA917511:BQA917538 BZW917511:BZW917538 CJS917511:CJS917538 CTO917511:CTO917538 DDK917511:DDK917538 DNG917511:DNG917538 DXC917511:DXC917538 EGY917511:EGY917538 EQU917511:EQU917538 FAQ917511:FAQ917538 FKM917511:FKM917538 FUI917511:FUI917538 GEE917511:GEE917538 GOA917511:GOA917538 GXW917511:GXW917538 HHS917511:HHS917538 HRO917511:HRO917538 IBK917511:IBK917538 ILG917511:ILG917538 IVC917511:IVC917538 JEY917511:JEY917538 JOU917511:JOU917538 JYQ917511:JYQ917538 KIM917511:KIM917538 KSI917511:KSI917538 LCE917511:LCE917538 LMA917511:LMA917538 LVW917511:LVW917538 MFS917511:MFS917538 MPO917511:MPO917538 MZK917511:MZK917538 NJG917511:NJG917538 NTC917511:NTC917538 OCY917511:OCY917538 OMU917511:OMU917538 OWQ917511:OWQ917538 PGM917511:PGM917538 PQI917511:PQI917538 QAE917511:QAE917538 QKA917511:QKA917538 QTW917511:QTW917538 RDS917511:RDS917538 RNO917511:RNO917538 RXK917511:RXK917538 SHG917511:SHG917538 SRC917511:SRC917538 TAY917511:TAY917538 TKU917511:TKU917538 TUQ917511:TUQ917538 UEM917511:UEM917538 UOI917511:UOI917538 UYE917511:UYE917538 VIA917511:VIA917538 VRW917511:VRW917538 WBS917511:WBS917538 WLO917511:WLO917538 WVK917511:WVK917538 C983047:C983074 IY983047:IY983074 SU983047:SU983074 ACQ983047:ACQ983074 AMM983047:AMM983074 AWI983047:AWI983074 BGE983047:BGE983074 BQA983047:BQA983074 BZW983047:BZW983074 CJS983047:CJS983074 CTO983047:CTO983074 DDK983047:DDK983074 DNG983047:DNG983074 DXC983047:DXC983074 EGY983047:EGY983074 EQU983047:EQU983074 FAQ983047:FAQ983074 FKM983047:FKM983074 FUI983047:FUI983074 GEE983047:GEE983074 GOA983047:GOA983074 GXW983047:GXW983074 HHS983047:HHS983074 HRO983047:HRO983074 IBK983047:IBK983074 ILG983047:ILG983074 IVC983047:IVC983074 JEY983047:JEY983074 JOU983047:JOU983074 JYQ983047:JYQ983074 KIM983047:KIM983074 KSI983047:KSI983074 LCE983047:LCE983074 LMA983047:LMA983074 LVW983047:LVW983074 MFS983047:MFS983074 MPO983047:MPO983074 MZK983047:MZK983074 NJG983047:NJG983074 NTC983047:NTC983074 OCY983047:OCY983074 OMU983047:OMU983074 OWQ983047:OWQ983074 PGM983047:PGM983074 PQI983047:PQI983074 QAE983047:QAE983074 QKA983047:QKA983074 QTW983047:QTW983074 RDS983047:RDS983074 RNO983047:RNO983074 RXK983047:RXK983074 SHG983047:SHG983074 SRC983047:SRC983074 TAY983047:TAY983074 TKU983047:TKU983074 TUQ983047:TUQ983074 UEM983047:UEM983074 UOI983047:UOI983074 UYE983047:UYE983074 VIA983047:VIA983074 VRW983047:VRW983074 WBS983047:WBS983074 WLO983047:WLO983074 WVK983047:WVK983074 D7:F37 IZ7:JB37 SV7:SX37 ACR7:ACT37 AMN7:AMP37 AWJ7:AWL37 BGF7:BGH37 BQB7:BQD37 BZX7:BZZ37 CJT7:CJV37 CTP7:CTR37 DDL7:DDN37 DNH7:DNJ37 DXD7:DXF37 EGZ7:EHB37 EQV7:EQX37 FAR7:FAT37 FKN7:FKP37 FUJ7:FUL37 GEF7:GEH37 GOB7:GOD37 GXX7:GXZ37 HHT7:HHV37 HRP7:HRR37 IBL7:IBN37 ILH7:ILJ37 IVD7:IVF37 JEZ7:JFB37 JOV7:JOX37 JYR7:JYT37 KIN7:KIP37 KSJ7:KSL37 LCF7:LCH37 LMB7:LMD37 LVX7:LVZ37 MFT7:MFV37 MPP7:MPR37 MZL7:MZN37 NJH7:NJJ37 NTD7:NTF37 OCZ7:ODB37 OMV7:OMX37 OWR7:OWT37 PGN7:PGP37 PQJ7:PQL37 QAF7:QAH37 QKB7:QKD37 QTX7:QTZ37 RDT7:RDV37 RNP7:RNR37 RXL7:RXN37 SHH7:SHJ37 SRD7:SRF37 TAZ7:TBB37 TKV7:TKX37 TUR7:TUT37 UEN7:UEP37 UOJ7:UOL37 UYF7:UYH37 VIB7:VID37 VRX7:VRZ37 WBT7:WBV37 WLP7:WLR37 WVL7:WVN37 D65543:F65573 IZ65543:JB65573 SV65543:SX65573 ACR65543:ACT65573 AMN65543:AMP65573 AWJ65543:AWL65573 BGF65543:BGH65573 BQB65543:BQD65573 BZX65543:BZZ65573 CJT65543:CJV65573 CTP65543:CTR65573 DDL65543:DDN65573 DNH65543:DNJ65573 DXD65543:DXF65573 EGZ65543:EHB65573 EQV65543:EQX65573 FAR65543:FAT65573 FKN65543:FKP65573 FUJ65543:FUL65573 GEF65543:GEH65573 GOB65543:GOD65573 GXX65543:GXZ65573 HHT65543:HHV65573 HRP65543:HRR65573 IBL65543:IBN65573 ILH65543:ILJ65573 IVD65543:IVF65573 JEZ65543:JFB65573 JOV65543:JOX65573 JYR65543:JYT65573 KIN65543:KIP65573 KSJ65543:KSL65573 LCF65543:LCH65573 LMB65543:LMD65573 LVX65543:LVZ65573 MFT65543:MFV65573 MPP65543:MPR65573 MZL65543:MZN65573 NJH65543:NJJ65573 NTD65543:NTF65573 OCZ65543:ODB65573 OMV65543:OMX65573 OWR65543:OWT65573 PGN65543:PGP65573 PQJ65543:PQL65573 QAF65543:QAH65573 QKB65543:QKD65573 QTX65543:QTZ65573 RDT65543:RDV65573 RNP65543:RNR65573 RXL65543:RXN65573 SHH65543:SHJ65573 SRD65543:SRF65573 TAZ65543:TBB65573 TKV65543:TKX65573 TUR65543:TUT65573 UEN65543:UEP65573 UOJ65543:UOL65573 UYF65543:UYH65573 VIB65543:VID65573 VRX65543:VRZ65573 WBT65543:WBV65573 WLP65543:WLR65573 WVL65543:WVN65573 D131079:F131109 IZ131079:JB131109 SV131079:SX131109 ACR131079:ACT131109 AMN131079:AMP131109 AWJ131079:AWL131109 BGF131079:BGH131109 BQB131079:BQD131109 BZX131079:BZZ131109 CJT131079:CJV131109 CTP131079:CTR131109 DDL131079:DDN131109 DNH131079:DNJ131109 DXD131079:DXF131109 EGZ131079:EHB131109 EQV131079:EQX131109 FAR131079:FAT131109 FKN131079:FKP131109 FUJ131079:FUL131109 GEF131079:GEH131109 GOB131079:GOD131109 GXX131079:GXZ131109 HHT131079:HHV131109 HRP131079:HRR131109 IBL131079:IBN131109 ILH131079:ILJ131109 IVD131079:IVF131109 JEZ131079:JFB131109 JOV131079:JOX131109 JYR131079:JYT131109 KIN131079:KIP131109 KSJ131079:KSL131109 LCF131079:LCH131109 LMB131079:LMD131109 LVX131079:LVZ131109 MFT131079:MFV131109 MPP131079:MPR131109 MZL131079:MZN131109 NJH131079:NJJ131109 NTD131079:NTF131109 OCZ131079:ODB131109 OMV131079:OMX131109 OWR131079:OWT131109 PGN131079:PGP131109 PQJ131079:PQL131109 QAF131079:QAH131109 QKB131079:QKD131109 QTX131079:QTZ131109 RDT131079:RDV131109 RNP131079:RNR131109 RXL131079:RXN131109 SHH131079:SHJ131109 SRD131079:SRF131109 TAZ131079:TBB131109 TKV131079:TKX131109 TUR131079:TUT131109 UEN131079:UEP131109 UOJ131079:UOL131109 UYF131079:UYH131109 VIB131079:VID131109 VRX131079:VRZ131109 WBT131079:WBV131109 WLP131079:WLR131109 WVL131079:WVN131109 D196615:F196645 IZ196615:JB196645 SV196615:SX196645 ACR196615:ACT196645 AMN196615:AMP196645 AWJ196615:AWL196645 BGF196615:BGH196645 BQB196615:BQD196645 BZX196615:BZZ196645 CJT196615:CJV196645 CTP196615:CTR196645 DDL196615:DDN196645 DNH196615:DNJ196645 DXD196615:DXF196645 EGZ196615:EHB196645 EQV196615:EQX196645 FAR196615:FAT196645 FKN196615:FKP196645 FUJ196615:FUL196645 GEF196615:GEH196645 GOB196615:GOD196645 GXX196615:GXZ196645 HHT196615:HHV196645 HRP196615:HRR196645 IBL196615:IBN196645 ILH196615:ILJ196645 IVD196615:IVF196645 JEZ196615:JFB196645 JOV196615:JOX196645 JYR196615:JYT196645 KIN196615:KIP196645 KSJ196615:KSL196645 LCF196615:LCH196645 LMB196615:LMD196645 LVX196615:LVZ196645 MFT196615:MFV196645 MPP196615:MPR196645 MZL196615:MZN196645 NJH196615:NJJ196645 NTD196615:NTF196645 OCZ196615:ODB196645 OMV196615:OMX196645 OWR196615:OWT196645 PGN196615:PGP196645 PQJ196615:PQL196645 QAF196615:QAH196645 QKB196615:QKD196645 QTX196615:QTZ196645 RDT196615:RDV196645 RNP196615:RNR196645 RXL196615:RXN196645 SHH196615:SHJ196645 SRD196615:SRF196645 TAZ196615:TBB196645 TKV196615:TKX196645 TUR196615:TUT196645 UEN196615:UEP196645 UOJ196615:UOL196645 UYF196615:UYH196645 VIB196615:VID196645 VRX196615:VRZ196645 WBT196615:WBV196645 WLP196615:WLR196645 WVL196615:WVN196645 D262151:F262181 IZ262151:JB262181 SV262151:SX262181 ACR262151:ACT262181 AMN262151:AMP262181 AWJ262151:AWL262181 BGF262151:BGH262181 BQB262151:BQD262181 BZX262151:BZZ262181 CJT262151:CJV262181 CTP262151:CTR262181 DDL262151:DDN262181 DNH262151:DNJ262181 DXD262151:DXF262181 EGZ262151:EHB262181 EQV262151:EQX262181 FAR262151:FAT262181 FKN262151:FKP262181 FUJ262151:FUL262181 GEF262151:GEH262181 GOB262151:GOD262181 GXX262151:GXZ262181 HHT262151:HHV262181 HRP262151:HRR262181 IBL262151:IBN262181 ILH262151:ILJ262181 IVD262151:IVF262181 JEZ262151:JFB262181 JOV262151:JOX262181 JYR262151:JYT262181 KIN262151:KIP262181 KSJ262151:KSL262181 LCF262151:LCH262181 LMB262151:LMD262181 LVX262151:LVZ262181 MFT262151:MFV262181 MPP262151:MPR262181 MZL262151:MZN262181 NJH262151:NJJ262181 NTD262151:NTF262181 OCZ262151:ODB262181 OMV262151:OMX262181 OWR262151:OWT262181 PGN262151:PGP262181 PQJ262151:PQL262181 QAF262151:QAH262181 QKB262151:QKD262181 QTX262151:QTZ262181 RDT262151:RDV262181 RNP262151:RNR262181 RXL262151:RXN262181 SHH262151:SHJ262181 SRD262151:SRF262181 TAZ262151:TBB262181 TKV262151:TKX262181 TUR262151:TUT262181 UEN262151:UEP262181 UOJ262151:UOL262181 UYF262151:UYH262181 VIB262151:VID262181 VRX262151:VRZ262181 WBT262151:WBV262181 WLP262151:WLR262181 WVL262151:WVN262181 D327687:F327717 IZ327687:JB327717 SV327687:SX327717 ACR327687:ACT327717 AMN327687:AMP327717 AWJ327687:AWL327717 BGF327687:BGH327717 BQB327687:BQD327717 BZX327687:BZZ327717 CJT327687:CJV327717 CTP327687:CTR327717 DDL327687:DDN327717 DNH327687:DNJ327717 DXD327687:DXF327717 EGZ327687:EHB327717 EQV327687:EQX327717 FAR327687:FAT327717 FKN327687:FKP327717 FUJ327687:FUL327717 GEF327687:GEH327717 GOB327687:GOD327717 GXX327687:GXZ327717 HHT327687:HHV327717 HRP327687:HRR327717 IBL327687:IBN327717 ILH327687:ILJ327717 IVD327687:IVF327717 JEZ327687:JFB327717 JOV327687:JOX327717 JYR327687:JYT327717 KIN327687:KIP327717 KSJ327687:KSL327717 LCF327687:LCH327717 LMB327687:LMD327717 LVX327687:LVZ327717 MFT327687:MFV327717 MPP327687:MPR327717 MZL327687:MZN327717 NJH327687:NJJ327717 NTD327687:NTF327717 OCZ327687:ODB327717 OMV327687:OMX327717 OWR327687:OWT327717 PGN327687:PGP327717 PQJ327687:PQL327717 QAF327687:QAH327717 QKB327687:QKD327717 QTX327687:QTZ327717 RDT327687:RDV327717 RNP327687:RNR327717 RXL327687:RXN327717 SHH327687:SHJ327717 SRD327687:SRF327717 TAZ327687:TBB327717 TKV327687:TKX327717 TUR327687:TUT327717 UEN327687:UEP327717 UOJ327687:UOL327717 UYF327687:UYH327717 VIB327687:VID327717 VRX327687:VRZ327717 WBT327687:WBV327717 WLP327687:WLR327717 WVL327687:WVN327717 D393223:F393253 IZ393223:JB393253 SV393223:SX393253 ACR393223:ACT393253 AMN393223:AMP393253 AWJ393223:AWL393253 BGF393223:BGH393253 BQB393223:BQD393253 BZX393223:BZZ393253 CJT393223:CJV393253 CTP393223:CTR393253 DDL393223:DDN393253 DNH393223:DNJ393253 DXD393223:DXF393253 EGZ393223:EHB393253 EQV393223:EQX393253 FAR393223:FAT393253 FKN393223:FKP393253 FUJ393223:FUL393253 GEF393223:GEH393253 GOB393223:GOD393253 GXX393223:GXZ393253 HHT393223:HHV393253 HRP393223:HRR393253 IBL393223:IBN393253 ILH393223:ILJ393253 IVD393223:IVF393253 JEZ393223:JFB393253 JOV393223:JOX393253 JYR393223:JYT393253 KIN393223:KIP393253 KSJ393223:KSL393253 LCF393223:LCH393253 LMB393223:LMD393253 LVX393223:LVZ393253 MFT393223:MFV393253 MPP393223:MPR393253 MZL393223:MZN393253 NJH393223:NJJ393253 NTD393223:NTF393253 OCZ393223:ODB393253 OMV393223:OMX393253 OWR393223:OWT393253 PGN393223:PGP393253 PQJ393223:PQL393253 QAF393223:QAH393253 QKB393223:QKD393253 QTX393223:QTZ393253 RDT393223:RDV393253 RNP393223:RNR393253 RXL393223:RXN393253 SHH393223:SHJ393253 SRD393223:SRF393253 TAZ393223:TBB393253 TKV393223:TKX393253 TUR393223:TUT393253 UEN393223:UEP393253 UOJ393223:UOL393253 UYF393223:UYH393253 VIB393223:VID393253 VRX393223:VRZ393253 WBT393223:WBV393253 WLP393223:WLR393253 WVL393223:WVN393253 D458759:F458789 IZ458759:JB458789 SV458759:SX458789 ACR458759:ACT458789 AMN458759:AMP458789 AWJ458759:AWL458789 BGF458759:BGH458789 BQB458759:BQD458789 BZX458759:BZZ458789 CJT458759:CJV458789 CTP458759:CTR458789 DDL458759:DDN458789 DNH458759:DNJ458789 DXD458759:DXF458789 EGZ458759:EHB458789 EQV458759:EQX458789 FAR458759:FAT458789 FKN458759:FKP458789 FUJ458759:FUL458789 GEF458759:GEH458789 GOB458759:GOD458789 GXX458759:GXZ458789 HHT458759:HHV458789 HRP458759:HRR458789 IBL458759:IBN458789 ILH458759:ILJ458789 IVD458759:IVF458789 JEZ458759:JFB458789 JOV458759:JOX458789 JYR458759:JYT458789 KIN458759:KIP458789 KSJ458759:KSL458789 LCF458759:LCH458789 LMB458759:LMD458789 LVX458759:LVZ458789 MFT458759:MFV458789 MPP458759:MPR458789 MZL458759:MZN458789 NJH458759:NJJ458789 NTD458759:NTF458789 OCZ458759:ODB458789 OMV458759:OMX458789 OWR458759:OWT458789 PGN458759:PGP458789 PQJ458759:PQL458789 QAF458759:QAH458789 QKB458759:QKD458789 QTX458759:QTZ458789 RDT458759:RDV458789 RNP458759:RNR458789 RXL458759:RXN458789 SHH458759:SHJ458789 SRD458759:SRF458789 TAZ458759:TBB458789 TKV458759:TKX458789 TUR458759:TUT458789 UEN458759:UEP458789 UOJ458759:UOL458789 UYF458759:UYH458789 VIB458759:VID458789 VRX458759:VRZ458789 WBT458759:WBV458789 WLP458759:WLR458789 WVL458759:WVN458789 D524295:F524325 IZ524295:JB524325 SV524295:SX524325 ACR524295:ACT524325 AMN524295:AMP524325 AWJ524295:AWL524325 BGF524295:BGH524325 BQB524295:BQD524325 BZX524295:BZZ524325 CJT524295:CJV524325 CTP524295:CTR524325 DDL524295:DDN524325 DNH524295:DNJ524325 DXD524295:DXF524325 EGZ524295:EHB524325 EQV524295:EQX524325 FAR524295:FAT524325 FKN524295:FKP524325 FUJ524295:FUL524325 GEF524295:GEH524325 GOB524295:GOD524325 GXX524295:GXZ524325 HHT524295:HHV524325 HRP524295:HRR524325 IBL524295:IBN524325 ILH524295:ILJ524325 IVD524295:IVF524325 JEZ524295:JFB524325 JOV524295:JOX524325 JYR524295:JYT524325 KIN524295:KIP524325 KSJ524295:KSL524325 LCF524295:LCH524325 LMB524295:LMD524325 LVX524295:LVZ524325 MFT524295:MFV524325 MPP524295:MPR524325 MZL524295:MZN524325 NJH524295:NJJ524325 NTD524295:NTF524325 OCZ524295:ODB524325 OMV524295:OMX524325 OWR524295:OWT524325 PGN524295:PGP524325 PQJ524295:PQL524325 QAF524295:QAH524325 QKB524295:QKD524325 QTX524295:QTZ524325 RDT524295:RDV524325 RNP524295:RNR524325 RXL524295:RXN524325 SHH524295:SHJ524325 SRD524295:SRF524325 TAZ524295:TBB524325 TKV524295:TKX524325 TUR524295:TUT524325 UEN524295:UEP524325 UOJ524295:UOL524325 UYF524295:UYH524325 VIB524295:VID524325 VRX524295:VRZ524325 WBT524295:WBV524325 WLP524295:WLR524325 WVL524295:WVN524325 D589831:F589861 IZ589831:JB589861 SV589831:SX589861 ACR589831:ACT589861 AMN589831:AMP589861 AWJ589831:AWL589861 BGF589831:BGH589861 BQB589831:BQD589861 BZX589831:BZZ589861 CJT589831:CJV589861 CTP589831:CTR589861 DDL589831:DDN589861 DNH589831:DNJ589861 DXD589831:DXF589861 EGZ589831:EHB589861 EQV589831:EQX589861 FAR589831:FAT589861 FKN589831:FKP589861 FUJ589831:FUL589861 GEF589831:GEH589861 GOB589831:GOD589861 GXX589831:GXZ589861 HHT589831:HHV589861 HRP589831:HRR589861 IBL589831:IBN589861 ILH589831:ILJ589861 IVD589831:IVF589861 JEZ589831:JFB589861 JOV589831:JOX589861 JYR589831:JYT589861 KIN589831:KIP589861 KSJ589831:KSL589861 LCF589831:LCH589861 LMB589831:LMD589861 LVX589831:LVZ589861 MFT589831:MFV589861 MPP589831:MPR589861 MZL589831:MZN589861 NJH589831:NJJ589861 NTD589831:NTF589861 OCZ589831:ODB589861 OMV589831:OMX589861 OWR589831:OWT589861 PGN589831:PGP589861 PQJ589831:PQL589861 QAF589831:QAH589861 QKB589831:QKD589861 QTX589831:QTZ589861 RDT589831:RDV589861 RNP589831:RNR589861 RXL589831:RXN589861 SHH589831:SHJ589861 SRD589831:SRF589861 TAZ589831:TBB589861 TKV589831:TKX589861 TUR589831:TUT589861 UEN589831:UEP589861 UOJ589831:UOL589861 UYF589831:UYH589861 VIB589831:VID589861 VRX589831:VRZ589861 WBT589831:WBV589861 WLP589831:WLR589861 WVL589831:WVN589861 D655367:F655397 IZ655367:JB655397 SV655367:SX655397 ACR655367:ACT655397 AMN655367:AMP655397 AWJ655367:AWL655397 BGF655367:BGH655397 BQB655367:BQD655397 BZX655367:BZZ655397 CJT655367:CJV655397 CTP655367:CTR655397 DDL655367:DDN655397 DNH655367:DNJ655397 DXD655367:DXF655397 EGZ655367:EHB655397 EQV655367:EQX655397 FAR655367:FAT655397 FKN655367:FKP655397 FUJ655367:FUL655397 GEF655367:GEH655397 GOB655367:GOD655397 GXX655367:GXZ655397 HHT655367:HHV655397 HRP655367:HRR655397 IBL655367:IBN655397 ILH655367:ILJ655397 IVD655367:IVF655397 JEZ655367:JFB655397 JOV655367:JOX655397 JYR655367:JYT655397 KIN655367:KIP655397 KSJ655367:KSL655397 LCF655367:LCH655397 LMB655367:LMD655397 LVX655367:LVZ655397 MFT655367:MFV655397 MPP655367:MPR655397 MZL655367:MZN655397 NJH655367:NJJ655397 NTD655367:NTF655397 OCZ655367:ODB655397 OMV655367:OMX655397 OWR655367:OWT655397 PGN655367:PGP655397 PQJ655367:PQL655397 QAF655367:QAH655397 QKB655367:QKD655397 QTX655367:QTZ655397 RDT655367:RDV655397 RNP655367:RNR655397 RXL655367:RXN655397 SHH655367:SHJ655397 SRD655367:SRF655397 TAZ655367:TBB655397 TKV655367:TKX655397 TUR655367:TUT655397 UEN655367:UEP655397 UOJ655367:UOL655397 UYF655367:UYH655397 VIB655367:VID655397 VRX655367:VRZ655397 WBT655367:WBV655397 WLP655367:WLR655397 WVL655367:WVN655397 D720903:F720933 IZ720903:JB720933 SV720903:SX720933 ACR720903:ACT720933 AMN720903:AMP720933 AWJ720903:AWL720933 BGF720903:BGH720933 BQB720903:BQD720933 BZX720903:BZZ720933 CJT720903:CJV720933 CTP720903:CTR720933 DDL720903:DDN720933 DNH720903:DNJ720933 DXD720903:DXF720933 EGZ720903:EHB720933 EQV720903:EQX720933 FAR720903:FAT720933 FKN720903:FKP720933 FUJ720903:FUL720933 GEF720903:GEH720933 GOB720903:GOD720933 GXX720903:GXZ720933 HHT720903:HHV720933 HRP720903:HRR720933 IBL720903:IBN720933 ILH720903:ILJ720933 IVD720903:IVF720933 JEZ720903:JFB720933 JOV720903:JOX720933 JYR720903:JYT720933 KIN720903:KIP720933 KSJ720903:KSL720933 LCF720903:LCH720933 LMB720903:LMD720933 LVX720903:LVZ720933 MFT720903:MFV720933 MPP720903:MPR720933 MZL720903:MZN720933 NJH720903:NJJ720933 NTD720903:NTF720933 OCZ720903:ODB720933 OMV720903:OMX720933 OWR720903:OWT720933 PGN720903:PGP720933 PQJ720903:PQL720933 QAF720903:QAH720933 QKB720903:QKD720933 QTX720903:QTZ720933 RDT720903:RDV720933 RNP720903:RNR720933 RXL720903:RXN720933 SHH720903:SHJ720933 SRD720903:SRF720933 TAZ720903:TBB720933 TKV720903:TKX720933 TUR720903:TUT720933 UEN720903:UEP720933 UOJ720903:UOL720933 UYF720903:UYH720933 VIB720903:VID720933 VRX720903:VRZ720933 WBT720903:WBV720933 WLP720903:WLR720933 WVL720903:WVN720933 D786439:F786469 IZ786439:JB786469 SV786439:SX786469 ACR786439:ACT786469 AMN786439:AMP786469 AWJ786439:AWL786469 BGF786439:BGH786469 BQB786439:BQD786469 BZX786439:BZZ786469 CJT786439:CJV786469 CTP786439:CTR786469 DDL786439:DDN786469 DNH786439:DNJ786469 DXD786439:DXF786469 EGZ786439:EHB786469 EQV786439:EQX786469 FAR786439:FAT786469 FKN786439:FKP786469 FUJ786439:FUL786469 GEF786439:GEH786469 GOB786439:GOD786469 GXX786439:GXZ786469 HHT786439:HHV786469 HRP786439:HRR786469 IBL786439:IBN786469 ILH786439:ILJ786469 IVD786439:IVF786469 JEZ786439:JFB786469 JOV786439:JOX786469 JYR786439:JYT786469 KIN786439:KIP786469 KSJ786439:KSL786469 LCF786439:LCH786469 LMB786439:LMD786469 LVX786439:LVZ786469 MFT786439:MFV786469 MPP786439:MPR786469 MZL786439:MZN786469 NJH786439:NJJ786469 NTD786439:NTF786469 OCZ786439:ODB786469 OMV786439:OMX786469 OWR786439:OWT786469 PGN786439:PGP786469 PQJ786439:PQL786469 QAF786439:QAH786469 QKB786439:QKD786469 QTX786439:QTZ786469 RDT786439:RDV786469 RNP786439:RNR786469 RXL786439:RXN786469 SHH786439:SHJ786469 SRD786439:SRF786469 TAZ786439:TBB786469 TKV786439:TKX786469 TUR786439:TUT786469 UEN786439:UEP786469 UOJ786439:UOL786469 UYF786439:UYH786469 VIB786439:VID786469 VRX786439:VRZ786469 WBT786439:WBV786469 WLP786439:WLR786469 WVL786439:WVN786469 D851975:F852005 IZ851975:JB852005 SV851975:SX852005 ACR851975:ACT852005 AMN851975:AMP852005 AWJ851975:AWL852005 BGF851975:BGH852005 BQB851975:BQD852005 BZX851975:BZZ852005 CJT851975:CJV852005 CTP851975:CTR852005 DDL851975:DDN852005 DNH851975:DNJ852005 DXD851975:DXF852005 EGZ851975:EHB852005 EQV851975:EQX852005 FAR851975:FAT852005 FKN851975:FKP852005 FUJ851975:FUL852005 GEF851975:GEH852005 GOB851975:GOD852005 GXX851975:GXZ852005 HHT851975:HHV852005 HRP851975:HRR852005 IBL851975:IBN852005 ILH851975:ILJ852005 IVD851975:IVF852005 JEZ851975:JFB852005 JOV851975:JOX852005 JYR851975:JYT852005 KIN851975:KIP852005 KSJ851975:KSL852005 LCF851975:LCH852005 LMB851975:LMD852005 LVX851975:LVZ852005 MFT851975:MFV852005 MPP851975:MPR852005 MZL851975:MZN852005 NJH851975:NJJ852005 NTD851975:NTF852005 OCZ851975:ODB852005 OMV851975:OMX852005 OWR851975:OWT852005 PGN851975:PGP852005 PQJ851975:PQL852005 QAF851975:QAH852005 QKB851975:QKD852005 QTX851975:QTZ852005 RDT851975:RDV852005 RNP851975:RNR852005 RXL851975:RXN852005 SHH851975:SHJ852005 SRD851975:SRF852005 TAZ851975:TBB852005 TKV851975:TKX852005 TUR851975:TUT852005 UEN851975:UEP852005 UOJ851975:UOL852005 UYF851975:UYH852005 VIB851975:VID852005 VRX851975:VRZ852005 WBT851975:WBV852005 WLP851975:WLR852005 WVL851975:WVN852005 D917511:F917541 IZ917511:JB917541 SV917511:SX917541 ACR917511:ACT917541 AMN917511:AMP917541 AWJ917511:AWL917541 BGF917511:BGH917541 BQB917511:BQD917541 BZX917511:BZZ917541 CJT917511:CJV917541 CTP917511:CTR917541 DDL917511:DDN917541 DNH917511:DNJ917541 DXD917511:DXF917541 EGZ917511:EHB917541 EQV917511:EQX917541 FAR917511:FAT917541 FKN917511:FKP917541 FUJ917511:FUL917541 GEF917511:GEH917541 GOB917511:GOD917541 GXX917511:GXZ917541 HHT917511:HHV917541 HRP917511:HRR917541 IBL917511:IBN917541 ILH917511:ILJ917541 IVD917511:IVF917541 JEZ917511:JFB917541 JOV917511:JOX917541 JYR917511:JYT917541 KIN917511:KIP917541 KSJ917511:KSL917541 LCF917511:LCH917541 LMB917511:LMD917541 LVX917511:LVZ917541 MFT917511:MFV917541 MPP917511:MPR917541 MZL917511:MZN917541 NJH917511:NJJ917541 NTD917511:NTF917541 OCZ917511:ODB917541 OMV917511:OMX917541 OWR917511:OWT917541 PGN917511:PGP917541 PQJ917511:PQL917541 QAF917511:QAH917541 QKB917511:QKD917541 QTX917511:QTZ917541 RDT917511:RDV917541 RNP917511:RNR917541 RXL917511:RXN917541 SHH917511:SHJ917541 SRD917511:SRF917541 TAZ917511:TBB917541 TKV917511:TKX917541 TUR917511:TUT917541 UEN917511:UEP917541 UOJ917511:UOL917541 UYF917511:UYH917541 VIB917511:VID917541 VRX917511:VRZ917541 WBT917511:WBV917541 WLP917511:WLR917541 WVL917511:WVN917541 D983047:F983077 IZ983047:JB983077 SV983047:SX983077 ACR983047:ACT983077 AMN983047:AMP983077 AWJ983047:AWL983077 BGF983047:BGH983077 BQB983047:BQD983077 BZX983047:BZZ983077 CJT983047:CJV983077 CTP983047:CTR983077 DDL983047:DDN983077 DNH983047:DNJ983077 DXD983047:DXF983077 EGZ983047:EHB983077 EQV983047:EQX983077 FAR983047:FAT983077 FKN983047:FKP983077 FUJ983047:FUL983077 GEF983047:GEH983077 GOB983047:GOD983077 GXX983047:GXZ983077 HHT983047:HHV983077 HRP983047:HRR983077 IBL983047:IBN983077 ILH983047:ILJ983077 IVD983047:IVF983077 JEZ983047:JFB983077 JOV983047:JOX983077 JYR983047:JYT983077 KIN983047:KIP983077 KSJ983047:KSL983077 LCF983047:LCH983077 LMB983047:LMD983077 LVX983047:LVZ983077 MFT983047:MFV983077 MPP983047:MPR983077 MZL983047:MZN983077 NJH983047:NJJ983077 NTD983047:NTF983077 OCZ983047:ODB983077 OMV983047:OMX983077 OWR983047:OWT983077 PGN983047:PGP983077 PQJ983047:PQL983077 QAF983047:QAH983077 QKB983047:QKD983077 QTX983047:QTZ983077 RDT983047:RDV983077 RNP983047:RNR983077 RXL983047:RXN983077 SHH983047:SHJ983077 SRD983047:SRF983077 TAZ983047:TBB983077 TKV983047:TKX983077 TUR983047:TUT983077 UEN983047:UEP983077 UOJ983047:UOL983077 UYF983047:UYH983077 VIB983047:VID983077 VRX983047:VRZ983077 WBT983047:WBV983077 WLP983047:WLR983077 WVL983047:WVN983077 B7:B37 IX7:IX37 ST7:ST37 ACP7:ACP37 AML7:AML37 AWH7:AWH37 BGD7:BGD37 BPZ7:BPZ37 BZV7:BZV37 CJR7:CJR37 CTN7:CTN37 DDJ7:DDJ37 DNF7:DNF37 DXB7:DXB37 EGX7:EGX37 EQT7:EQT37 FAP7:FAP37 FKL7:FKL37 FUH7:FUH37 GED7:GED37 GNZ7:GNZ37 GXV7:GXV37 HHR7:HHR37 HRN7:HRN37 IBJ7:IBJ37 ILF7:ILF37 IVB7:IVB37 JEX7:JEX37 JOT7:JOT37 JYP7:JYP37 KIL7:KIL37 KSH7:KSH37 LCD7:LCD37 LLZ7:LLZ37 LVV7:LVV37 MFR7:MFR37 MPN7:MPN37 MZJ7:MZJ37 NJF7:NJF37 NTB7:NTB37 OCX7:OCX37 OMT7:OMT37 OWP7:OWP37 PGL7:PGL37 PQH7:PQH37 QAD7:QAD37 QJZ7:QJZ37 QTV7:QTV37 RDR7:RDR37 RNN7:RNN37 RXJ7:RXJ37 SHF7:SHF37 SRB7:SRB37 TAX7:TAX37 TKT7:TKT37 TUP7:TUP37 UEL7:UEL37 UOH7:UOH37 UYD7:UYD37 VHZ7:VHZ37 VRV7:VRV37 WBR7:WBR37 WLN7:WLN37 WVJ7:WVJ37 B65543:B65573 IX65543:IX65573 ST65543:ST65573 ACP65543:ACP65573 AML65543:AML65573 AWH65543:AWH65573 BGD65543:BGD65573 BPZ65543:BPZ65573 BZV65543:BZV65573 CJR65543:CJR65573 CTN65543:CTN65573 DDJ65543:DDJ65573 DNF65543:DNF65573 DXB65543:DXB65573 EGX65543:EGX65573 EQT65543:EQT65573 FAP65543:FAP65573 FKL65543:FKL65573 FUH65543:FUH65573 GED65543:GED65573 GNZ65543:GNZ65573 GXV65543:GXV65573 HHR65543:HHR65573 HRN65543:HRN65573 IBJ65543:IBJ65573 ILF65543:ILF65573 IVB65543:IVB65573 JEX65543:JEX65573 JOT65543:JOT65573 JYP65543:JYP65573 KIL65543:KIL65573 KSH65543:KSH65573 LCD65543:LCD65573 LLZ65543:LLZ65573 LVV65543:LVV65573 MFR65543:MFR65573 MPN65543:MPN65573 MZJ65543:MZJ65573 NJF65543:NJF65573 NTB65543:NTB65573 OCX65543:OCX65573 OMT65543:OMT65573 OWP65543:OWP65573 PGL65543:PGL65573 PQH65543:PQH65573 QAD65543:QAD65573 QJZ65543:QJZ65573 QTV65543:QTV65573 RDR65543:RDR65573 RNN65543:RNN65573 RXJ65543:RXJ65573 SHF65543:SHF65573 SRB65543:SRB65573 TAX65543:TAX65573 TKT65543:TKT65573 TUP65543:TUP65573 UEL65543:UEL65573 UOH65543:UOH65573 UYD65543:UYD65573 VHZ65543:VHZ65573 VRV65543:VRV65573 WBR65543:WBR65573 WLN65543:WLN65573 WVJ65543:WVJ65573 B131079:B131109 IX131079:IX131109 ST131079:ST131109 ACP131079:ACP131109 AML131079:AML131109 AWH131079:AWH131109 BGD131079:BGD131109 BPZ131079:BPZ131109 BZV131079:BZV131109 CJR131079:CJR131109 CTN131079:CTN131109 DDJ131079:DDJ131109 DNF131079:DNF131109 DXB131079:DXB131109 EGX131079:EGX131109 EQT131079:EQT131109 FAP131079:FAP131109 FKL131079:FKL131109 FUH131079:FUH131109 GED131079:GED131109 GNZ131079:GNZ131109 GXV131079:GXV131109 HHR131079:HHR131109 HRN131079:HRN131109 IBJ131079:IBJ131109 ILF131079:ILF131109 IVB131079:IVB131109 JEX131079:JEX131109 JOT131079:JOT131109 JYP131079:JYP131109 KIL131079:KIL131109 KSH131079:KSH131109 LCD131079:LCD131109 LLZ131079:LLZ131109 LVV131079:LVV131109 MFR131079:MFR131109 MPN131079:MPN131109 MZJ131079:MZJ131109 NJF131079:NJF131109 NTB131079:NTB131109 OCX131079:OCX131109 OMT131079:OMT131109 OWP131079:OWP131109 PGL131079:PGL131109 PQH131079:PQH131109 QAD131079:QAD131109 QJZ131079:QJZ131109 QTV131079:QTV131109 RDR131079:RDR131109 RNN131079:RNN131109 RXJ131079:RXJ131109 SHF131079:SHF131109 SRB131079:SRB131109 TAX131079:TAX131109 TKT131079:TKT131109 TUP131079:TUP131109 UEL131079:UEL131109 UOH131079:UOH131109 UYD131079:UYD131109 VHZ131079:VHZ131109 VRV131079:VRV131109 WBR131079:WBR131109 WLN131079:WLN131109 WVJ131079:WVJ131109 B196615:B196645 IX196615:IX196645 ST196615:ST196645 ACP196615:ACP196645 AML196615:AML196645 AWH196615:AWH196645 BGD196615:BGD196645 BPZ196615:BPZ196645 BZV196615:BZV196645 CJR196615:CJR196645 CTN196615:CTN196645 DDJ196615:DDJ196645 DNF196615:DNF196645 DXB196615:DXB196645 EGX196615:EGX196645 EQT196615:EQT196645 FAP196615:FAP196645 FKL196615:FKL196645 FUH196615:FUH196645 GED196615:GED196645 GNZ196615:GNZ196645 GXV196615:GXV196645 HHR196615:HHR196645 HRN196615:HRN196645 IBJ196615:IBJ196645 ILF196615:ILF196645 IVB196615:IVB196645 JEX196615:JEX196645 JOT196615:JOT196645 JYP196615:JYP196645 KIL196615:KIL196645 KSH196615:KSH196645 LCD196615:LCD196645 LLZ196615:LLZ196645 LVV196615:LVV196645 MFR196615:MFR196645 MPN196615:MPN196645 MZJ196615:MZJ196645 NJF196615:NJF196645 NTB196615:NTB196645 OCX196615:OCX196645 OMT196615:OMT196645 OWP196615:OWP196645 PGL196615:PGL196645 PQH196615:PQH196645 QAD196615:QAD196645 QJZ196615:QJZ196645 QTV196615:QTV196645 RDR196615:RDR196645 RNN196615:RNN196645 RXJ196615:RXJ196645 SHF196615:SHF196645 SRB196615:SRB196645 TAX196615:TAX196645 TKT196615:TKT196645 TUP196615:TUP196645 UEL196615:UEL196645 UOH196615:UOH196645 UYD196615:UYD196645 VHZ196615:VHZ196645 VRV196615:VRV196645 WBR196615:WBR196645 WLN196615:WLN196645 WVJ196615:WVJ196645 B262151:B262181 IX262151:IX262181 ST262151:ST262181 ACP262151:ACP262181 AML262151:AML262181 AWH262151:AWH262181 BGD262151:BGD262181 BPZ262151:BPZ262181 BZV262151:BZV262181 CJR262151:CJR262181 CTN262151:CTN262181 DDJ262151:DDJ262181 DNF262151:DNF262181 DXB262151:DXB262181 EGX262151:EGX262181 EQT262151:EQT262181 FAP262151:FAP262181 FKL262151:FKL262181 FUH262151:FUH262181 GED262151:GED262181 GNZ262151:GNZ262181 GXV262151:GXV262181 HHR262151:HHR262181 HRN262151:HRN262181 IBJ262151:IBJ262181 ILF262151:ILF262181 IVB262151:IVB262181 JEX262151:JEX262181 JOT262151:JOT262181 JYP262151:JYP262181 KIL262151:KIL262181 KSH262151:KSH262181 LCD262151:LCD262181 LLZ262151:LLZ262181 LVV262151:LVV262181 MFR262151:MFR262181 MPN262151:MPN262181 MZJ262151:MZJ262181 NJF262151:NJF262181 NTB262151:NTB262181 OCX262151:OCX262181 OMT262151:OMT262181 OWP262151:OWP262181 PGL262151:PGL262181 PQH262151:PQH262181 QAD262151:QAD262181 QJZ262151:QJZ262181 QTV262151:QTV262181 RDR262151:RDR262181 RNN262151:RNN262181 RXJ262151:RXJ262181 SHF262151:SHF262181 SRB262151:SRB262181 TAX262151:TAX262181 TKT262151:TKT262181 TUP262151:TUP262181 UEL262151:UEL262181 UOH262151:UOH262181 UYD262151:UYD262181 VHZ262151:VHZ262181 VRV262151:VRV262181 WBR262151:WBR262181 WLN262151:WLN262181 WVJ262151:WVJ262181 B327687:B327717 IX327687:IX327717 ST327687:ST327717 ACP327687:ACP327717 AML327687:AML327717 AWH327687:AWH327717 BGD327687:BGD327717 BPZ327687:BPZ327717 BZV327687:BZV327717 CJR327687:CJR327717 CTN327687:CTN327717 DDJ327687:DDJ327717 DNF327687:DNF327717 DXB327687:DXB327717 EGX327687:EGX327717 EQT327687:EQT327717 FAP327687:FAP327717 FKL327687:FKL327717 FUH327687:FUH327717 GED327687:GED327717 GNZ327687:GNZ327717 GXV327687:GXV327717 HHR327687:HHR327717 HRN327687:HRN327717 IBJ327687:IBJ327717 ILF327687:ILF327717 IVB327687:IVB327717 JEX327687:JEX327717 JOT327687:JOT327717 JYP327687:JYP327717 KIL327687:KIL327717 KSH327687:KSH327717 LCD327687:LCD327717 LLZ327687:LLZ327717 LVV327687:LVV327717 MFR327687:MFR327717 MPN327687:MPN327717 MZJ327687:MZJ327717 NJF327687:NJF327717 NTB327687:NTB327717 OCX327687:OCX327717 OMT327687:OMT327717 OWP327687:OWP327717 PGL327687:PGL327717 PQH327687:PQH327717 QAD327687:QAD327717 QJZ327687:QJZ327717 QTV327687:QTV327717 RDR327687:RDR327717 RNN327687:RNN327717 RXJ327687:RXJ327717 SHF327687:SHF327717 SRB327687:SRB327717 TAX327687:TAX327717 TKT327687:TKT327717 TUP327687:TUP327717 UEL327687:UEL327717 UOH327687:UOH327717 UYD327687:UYD327717 VHZ327687:VHZ327717 VRV327687:VRV327717 WBR327687:WBR327717 WLN327687:WLN327717 WVJ327687:WVJ327717 B393223:B393253 IX393223:IX393253 ST393223:ST393253 ACP393223:ACP393253 AML393223:AML393253 AWH393223:AWH393253 BGD393223:BGD393253 BPZ393223:BPZ393253 BZV393223:BZV393253 CJR393223:CJR393253 CTN393223:CTN393253 DDJ393223:DDJ393253 DNF393223:DNF393253 DXB393223:DXB393253 EGX393223:EGX393253 EQT393223:EQT393253 FAP393223:FAP393253 FKL393223:FKL393253 FUH393223:FUH393253 GED393223:GED393253 GNZ393223:GNZ393253 GXV393223:GXV393253 HHR393223:HHR393253 HRN393223:HRN393253 IBJ393223:IBJ393253 ILF393223:ILF393253 IVB393223:IVB393253 JEX393223:JEX393253 JOT393223:JOT393253 JYP393223:JYP393253 KIL393223:KIL393253 KSH393223:KSH393253 LCD393223:LCD393253 LLZ393223:LLZ393253 LVV393223:LVV393253 MFR393223:MFR393253 MPN393223:MPN393253 MZJ393223:MZJ393253 NJF393223:NJF393253 NTB393223:NTB393253 OCX393223:OCX393253 OMT393223:OMT393253 OWP393223:OWP393253 PGL393223:PGL393253 PQH393223:PQH393253 QAD393223:QAD393253 QJZ393223:QJZ393253 QTV393223:QTV393253 RDR393223:RDR393253 RNN393223:RNN393253 RXJ393223:RXJ393253 SHF393223:SHF393253 SRB393223:SRB393253 TAX393223:TAX393253 TKT393223:TKT393253 TUP393223:TUP393253 UEL393223:UEL393253 UOH393223:UOH393253 UYD393223:UYD393253 VHZ393223:VHZ393253 VRV393223:VRV393253 WBR393223:WBR393253 WLN393223:WLN393253 WVJ393223:WVJ393253 B458759:B458789 IX458759:IX458789 ST458759:ST458789 ACP458759:ACP458789 AML458759:AML458789 AWH458759:AWH458789 BGD458759:BGD458789 BPZ458759:BPZ458789 BZV458759:BZV458789 CJR458759:CJR458789 CTN458759:CTN458789 DDJ458759:DDJ458789 DNF458759:DNF458789 DXB458759:DXB458789 EGX458759:EGX458789 EQT458759:EQT458789 FAP458759:FAP458789 FKL458759:FKL458789 FUH458759:FUH458789 GED458759:GED458789 GNZ458759:GNZ458789 GXV458759:GXV458789 HHR458759:HHR458789 HRN458759:HRN458789 IBJ458759:IBJ458789 ILF458759:ILF458789 IVB458759:IVB458789 JEX458759:JEX458789 JOT458759:JOT458789 JYP458759:JYP458789 KIL458759:KIL458789 KSH458759:KSH458789 LCD458759:LCD458789 LLZ458759:LLZ458789 LVV458759:LVV458789 MFR458759:MFR458789 MPN458759:MPN458789 MZJ458759:MZJ458789 NJF458759:NJF458789 NTB458759:NTB458789 OCX458759:OCX458789 OMT458759:OMT458789 OWP458759:OWP458789 PGL458759:PGL458789 PQH458759:PQH458789 QAD458759:QAD458789 QJZ458759:QJZ458789 QTV458759:QTV458789 RDR458759:RDR458789 RNN458759:RNN458789 RXJ458759:RXJ458789 SHF458759:SHF458789 SRB458759:SRB458789 TAX458759:TAX458789 TKT458759:TKT458789 TUP458759:TUP458789 UEL458759:UEL458789 UOH458759:UOH458789 UYD458759:UYD458789 VHZ458759:VHZ458789 VRV458759:VRV458789 WBR458759:WBR458789 WLN458759:WLN458789 WVJ458759:WVJ458789 B524295:B524325 IX524295:IX524325 ST524295:ST524325 ACP524295:ACP524325 AML524295:AML524325 AWH524295:AWH524325 BGD524295:BGD524325 BPZ524295:BPZ524325 BZV524295:BZV524325 CJR524295:CJR524325 CTN524295:CTN524325 DDJ524295:DDJ524325 DNF524295:DNF524325 DXB524295:DXB524325 EGX524295:EGX524325 EQT524295:EQT524325 FAP524295:FAP524325 FKL524295:FKL524325 FUH524295:FUH524325 GED524295:GED524325 GNZ524295:GNZ524325 GXV524295:GXV524325 HHR524295:HHR524325 HRN524295:HRN524325 IBJ524295:IBJ524325 ILF524295:ILF524325 IVB524295:IVB524325 JEX524295:JEX524325 JOT524295:JOT524325 JYP524295:JYP524325 KIL524295:KIL524325 KSH524295:KSH524325 LCD524295:LCD524325 LLZ524295:LLZ524325 LVV524295:LVV524325 MFR524295:MFR524325 MPN524295:MPN524325 MZJ524295:MZJ524325 NJF524295:NJF524325 NTB524295:NTB524325 OCX524295:OCX524325 OMT524295:OMT524325 OWP524295:OWP524325 PGL524295:PGL524325 PQH524295:PQH524325 QAD524295:QAD524325 QJZ524295:QJZ524325 QTV524295:QTV524325 RDR524295:RDR524325 RNN524295:RNN524325 RXJ524295:RXJ524325 SHF524295:SHF524325 SRB524295:SRB524325 TAX524295:TAX524325 TKT524295:TKT524325 TUP524295:TUP524325 UEL524295:UEL524325 UOH524295:UOH524325 UYD524295:UYD524325 VHZ524295:VHZ524325 VRV524295:VRV524325 WBR524295:WBR524325 WLN524295:WLN524325 WVJ524295:WVJ524325 B589831:B589861 IX589831:IX589861 ST589831:ST589861 ACP589831:ACP589861 AML589831:AML589861 AWH589831:AWH589861 BGD589831:BGD589861 BPZ589831:BPZ589861 BZV589831:BZV589861 CJR589831:CJR589861 CTN589831:CTN589861 DDJ589831:DDJ589861 DNF589831:DNF589861 DXB589831:DXB589861 EGX589831:EGX589861 EQT589831:EQT589861 FAP589831:FAP589861 FKL589831:FKL589861 FUH589831:FUH589861 GED589831:GED589861 GNZ589831:GNZ589861 GXV589831:GXV589861 HHR589831:HHR589861 HRN589831:HRN589861 IBJ589831:IBJ589861 ILF589831:ILF589861 IVB589831:IVB589861 JEX589831:JEX589861 JOT589831:JOT589861 JYP589831:JYP589861 KIL589831:KIL589861 KSH589831:KSH589861 LCD589831:LCD589861 LLZ589831:LLZ589861 LVV589831:LVV589861 MFR589831:MFR589861 MPN589831:MPN589861 MZJ589831:MZJ589861 NJF589831:NJF589861 NTB589831:NTB589861 OCX589831:OCX589861 OMT589831:OMT589861 OWP589831:OWP589861 PGL589831:PGL589861 PQH589831:PQH589861 QAD589831:QAD589861 QJZ589831:QJZ589861 QTV589831:QTV589861 RDR589831:RDR589861 RNN589831:RNN589861 RXJ589831:RXJ589861 SHF589831:SHF589861 SRB589831:SRB589861 TAX589831:TAX589861 TKT589831:TKT589861 TUP589831:TUP589861 UEL589831:UEL589861 UOH589831:UOH589861 UYD589831:UYD589861 VHZ589831:VHZ589861 VRV589831:VRV589861 WBR589831:WBR589861 WLN589831:WLN589861 WVJ589831:WVJ589861 B655367:B655397 IX655367:IX655397 ST655367:ST655397 ACP655367:ACP655397 AML655367:AML655397 AWH655367:AWH655397 BGD655367:BGD655397 BPZ655367:BPZ655397 BZV655367:BZV655397 CJR655367:CJR655397 CTN655367:CTN655397 DDJ655367:DDJ655397 DNF655367:DNF655397 DXB655367:DXB655397 EGX655367:EGX655397 EQT655367:EQT655397 FAP655367:FAP655397 FKL655367:FKL655397 FUH655367:FUH655397 GED655367:GED655397 GNZ655367:GNZ655397 GXV655367:GXV655397 HHR655367:HHR655397 HRN655367:HRN655397 IBJ655367:IBJ655397 ILF655367:ILF655397 IVB655367:IVB655397 JEX655367:JEX655397 JOT655367:JOT655397 JYP655367:JYP655397 KIL655367:KIL655397 KSH655367:KSH655397 LCD655367:LCD655397 LLZ655367:LLZ655397 LVV655367:LVV655397 MFR655367:MFR655397 MPN655367:MPN655397 MZJ655367:MZJ655397 NJF655367:NJF655397 NTB655367:NTB655397 OCX655367:OCX655397 OMT655367:OMT655397 OWP655367:OWP655397 PGL655367:PGL655397 PQH655367:PQH655397 QAD655367:QAD655397 QJZ655367:QJZ655397 QTV655367:QTV655397 RDR655367:RDR655397 RNN655367:RNN655397 RXJ655367:RXJ655397 SHF655367:SHF655397 SRB655367:SRB655397 TAX655367:TAX655397 TKT655367:TKT655397 TUP655367:TUP655397 UEL655367:UEL655397 UOH655367:UOH655397 UYD655367:UYD655397 VHZ655367:VHZ655397 VRV655367:VRV655397 WBR655367:WBR655397 WLN655367:WLN655397 WVJ655367:WVJ655397 B720903:B720933 IX720903:IX720933 ST720903:ST720933 ACP720903:ACP720933 AML720903:AML720933 AWH720903:AWH720933 BGD720903:BGD720933 BPZ720903:BPZ720933 BZV720903:BZV720933 CJR720903:CJR720933 CTN720903:CTN720933 DDJ720903:DDJ720933 DNF720903:DNF720933 DXB720903:DXB720933 EGX720903:EGX720933 EQT720903:EQT720933 FAP720903:FAP720933 FKL720903:FKL720933 FUH720903:FUH720933 GED720903:GED720933 GNZ720903:GNZ720933 GXV720903:GXV720933 HHR720903:HHR720933 HRN720903:HRN720933 IBJ720903:IBJ720933 ILF720903:ILF720933 IVB720903:IVB720933 JEX720903:JEX720933 JOT720903:JOT720933 JYP720903:JYP720933 KIL720903:KIL720933 KSH720903:KSH720933 LCD720903:LCD720933 LLZ720903:LLZ720933 LVV720903:LVV720933 MFR720903:MFR720933 MPN720903:MPN720933 MZJ720903:MZJ720933 NJF720903:NJF720933 NTB720903:NTB720933 OCX720903:OCX720933 OMT720903:OMT720933 OWP720903:OWP720933 PGL720903:PGL720933 PQH720903:PQH720933 QAD720903:QAD720933 QJZ720903:QJZ720933 QTV720903:QTV720933 RDR720903:RDR720933 RNN720903:RNN720933 RXJ720903:RXJ720933 SHF720903:SHF720933 SRB720903:SRB720933 TAX720903:TAX720933 TKT720903:TKT720933 TUP720903:TUP720933 UEL720903:UEL720933 UOH720903:UOH720933 UYD720903:UYD720933 VHZ720903:VHZ720933 VRV720903:VRV720933 WBR720903:WBR720933 WLN720903:WLN720933 WVJ720903:WVJ720933 B786439:B786469 IX786439:IX786469 ST786439:ST786469 ACP786439:ACP786469 AML786439:AML786469 AWH786439:AWH786469 BGD786439:BGD786469 BPZ786439:BPZ786469 BZV786439:BZV786469 CJR786439:CJR786469 CTN786439:CTN786469 DDJ786439:DDJ786469 DNF786439:DNF786469 DXB786439:DXB786469 EGX786439:EGX786469 EQT786439:EQT786469 FAP786439:FAP786469 FKL786439:FKL786469 FUH786439:FUH786469 GED786439:GED786469 GNZ786439:GNZ786469 GXV786439:GXV786469 HHR786439:HHR786469 HRN786439:HRN786469 IBJ786439:IBJ786469 ILF786439:ILF786469 IVB786439:IVB786469 JEX786439:JEX786469 JOT786439:JOT786469 JYP786439:JYP786469 KIL786439:KIL786469 KSH786439:KSH786469 LCD786439:LCD786469 LLZ786439:LLZ786469 LVV786439:LVV786469 MFR786439:MFR786469 MPN786439:MPN786469 MZJ786439:MZJ786469 NJF786439:NJF786469 NTB786439:NTB786469 OCX786439:OCX786469 OMT786439:OMT786469 OWP786439:OWP786469 PGL786439:PGL786469 PQH786439:PQH786469 QAD786439:QAD786469 QJZ786439:QJZ786469 QTV786439:QTV786469 RDR786439:RDR786469 RNN786439:RNN786469 RXJ786439:RXJ786469 SHF786439:SHF786469 SRB786439:SRB786469 TAX786439:TAX786469 TKT786439:TKT786469 TUP786439:TUP786469 UEL786439:UEL786469 UOH786439:UOH786469 UYD786439:UYD786469 VHZ786439:VHZ786469 VRV786439:VRV786469 WBR786439:WBR786469 WLN786439:WLN786469 WVJ786439:WVJ786469 B851975:B852005 IX851975:IX852005 ST851975:ST852005 ACP851975:ACP852005 AML851975:AML852005 AWH851975:AWH852005 BGD851975:BGD852005 BPZ851975:BPZ852005 BZV851975:BZV852005 CJR851975:CJR852005 CTN851975:CTN852005 DDJ851975:DDJ852005 DNF851975:DNF852005 DXB851975:DXB852005 EGX851975:EGX852005 EQT851975:EQT852005 FAP851975:FAP852005 FKL851975:FKL852005 FUH851975:FUH852005 GED851975:GED852005 GNZ851975:GNZ852005 GXV851975:GXV852005 HHR851975:HHR852005 HRN851975:HRN852005 IBJ851975:IBJ852005 ILF851975:ILF852005 IVB851975:IVB852005 JEX851975:JEX852005 JOT851975:JOT852005 JYP851975:JYP852005 KIL851975:KIL852005 KSH851975:KSH852005 LCD851975:LCD852005 LLZ851975:LLZ852005 LVV851975:LVV852005 MFR851975:MFR852005 MPN851975:MPN852005 MZJ851975:MZJ852005 NJF851975:NJF852005 NTB851975:NTB852005 OCX851975:OCX852005 OMT851975:OMT852005 OWP851975:OWP852005 PGL851975:PGL852005 PQH851975:PQH852005 QAD851975:QAD852005 QJZ851975:QJZ852005 QTV851975:QTV852005 RDR851975:RDR852005 RNN851975:RNN852005 RXJ851975:RXJ852005 SHF851975:SHF852005 SRB851975:SRB852005 TAX851975:TAX852005 TKT851975:TKT852005 TUP851975:TUP852005 UEL851975:UEL852005 UOH851975:UOH852005 UYD851975:UYD852005 VHZ851975:VHZ852005 VRV851975:VRV852005 WBR851975:WBR852005 WLN851975:WLN852005 WVJ851975:WVJ852005 B917511:B917541 IX917511:IX917541 ST917511:ST917541 ACP917511:ACP917541 AML917511:AML917541 AWH917511:AWH917541 BGD917511:BGD917541 BPZ917511:BPZ917541 BZV917511:BZV917541 CJR917511:CJR917541 CTN917511:CTN917541 DDJ917511:DDJ917541 DNF917511:DNF917541 DXB917511:DXB917541 EGX917511:EGX917541 EQT917511:EQT917541 FAP917511:FAP917541 FKL917511:FKL917541 FUH917511:FUH917541 GED917511:GED917541 GNZ917511:GNZ917541 GXV917511:GXV917541 HHR917511:HHR917541 HRN917511:HRN917541 IBJ917511:IBJ917541 ILF917511:ILF917541 IVB917511:IVB917541 JEX917511:JEX917541 JOT917511:JOT917541 JYP917511:JYP917541 KIL917511:KIL917541 KSH917511:KSH917541 LCD917511:LCD917541 LLZ917511:LLZ917541 LVV917511:LVV917541 MFR917511:MFR917541 MPN917511:MPN917541 MZJ917511:MZJ917541 NJF917511:NJF917541 NTB917511:NTB917541 OCX917511:OCX917541 OMT917511:OMT917541 OWP917511:OWP917541 PGL917511:PGL917541 PQH917511:PQH917541 QAD917511:QAD917541 QJZ917511:QJZ917541 QTV917511:QTV917541 RDR917511:RDR917541 RNN917511:RNN917541 RXJ917511:RXJ917541 SHF917511:SHF917541 SRB917511:SRB917541 TAX917511:TAX917541 TKT917511:TKT917541 TUP917511:TUP917541 UEL917511:UEL917541 UOH917511:UOH917541 UYD917511:UYD917541 VHZ917511:VHZ917541 VRV917511:VRV917541 WBR917511:WBR917541 WLN917511:WLN917541 WVJ917511:WVJ917541 B983047:B983077 IX983047:IX983077 ST983047:ST983077 ACP983047:ACP983077 AML983047:AML983077 AWH983047:AWH983077 BGD983047:BGD983077 BPZ983047:BPZ983077 BZV983047:BZV983077 CJR983047:CJR983077 CTN983047:CTN983077 DDJ983047:DDJ983077 DNF983047:DNF983077 DXB983047:DXB983077 EGX983047:EGX983077 EQT983047:EQT983077 FAP983047:FAP983077 FKL983047:FKL983077 FUH983047:FUH983077 GED983047:GED983077 GNZ983047:GNZ983077 GXV983047:GXV983077 HHR983047:HHR983077 HRN983047:HRN983077 IBJ983047:IBJ983077 ILF983047:ILF983077 IVB983047:IVB983077 JEX983047:JEX983077 JOT983047:JOT983077 JYP983047:JYP983077 KIL983047:KIL983077 KSH983047:KSH983077 LCD983047:LCD983077 LLZ983047:LLZ983077 LVV983047:LVV983077 MFR983047:MFR983077 MPN983047:MPN983077 MZJ983047:MZJ983077 NJF983047:NJF983077 NTB983047:NTB983077 OCX983047:OCX983077 OMT983047:OMT983077 OWP983047:OWP983077 PGL983047:PGL983077 PQH983047:PQH983077 QAD983047:QAD983077 QJZ983047:QJZ983077 QTV983047:QTV983077 RDR983047:RDR983077 RNN983047:RNN983077 RXJ983047:RXJ983077 SHF983047:SHF983077 SRB983047:SRB983077 TAX983047:TAX983077 TKT983047:TKT983077 TUP983047:TUP983077 UEL983047:UEL983077 UOH983047:UOH983077 UYD983047:UYD983077 VHZ983047:VHZ983077 VRV983047:VRV983077 WBR983047:WBR983077 WLN983047:WLN983077 WVJ983047:WVJ983077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formula1>0</formula1>
      <formula2>100</formula2>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zoomScale="60" zoomScaleNormal="100" workbookViewId="0">
      <selection activeCell="H12" sqref="H12"/>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75" t="s">
        <v>27</v>
      </c>
      <c r="B1" s="76"/>
      <c r="C1" s="76"/>
      <c r="D1" s="76"/>
      <c r="E1" s="76"/>
      <c r="F1" s="76"/>
      <c r="G1" s="76"/>
      <c r="H1" s="76"/>
      <c r="I1" s="76"/>
      <c r="J1" s="76"/>
      <c r="K1" s="77"/>
    </row>
    <row r="2" spans="1:13" x14ac:dyDescent="0.25">
      <c r="A2" s="61" t="s">
        <v>1</v>
      </c>
      <c r="B2" s="62"/>
      <c r="C2" s="63" t="s">
        <v>2</v>
      </c>
      <c r="D2" s="63"/>
      <c r="E2" s="63"/>
      <c r="F2" s="63"/>
      <c r="G2" s="63"/>
      <c r="H2" s="63"/>
      <c r="I2" s="63"/>
      <c r="J2" s="63"/>
      <c r="K2" s="63"/>
    </row>
    <row r="3" spans="1:13" x14ac:dyDescent="0.25">
      <c r="A3" s="61" t="s">
        <v>3</v>
      </c>
      <c r="B3" s="62"/>
      <c r="C3" s="64" t="s">
        <v>29</v>
      </c>
      <c r="D3" s="64"/>
      <c r="E3" s="64"/>
      <c r="F3" s="64"/>
      <c r="G3" s="64"/>
      <c r="H3" s="64"/>
      <c r="I3" s="64"/>
      <c r="J3" s="64"/>
      <c r="K3" s="64"/>
    </row>
    <row r="4" spans="1:13" ht="15.75" thickBot="1" x14ac:dyDescent="0.3">
      <c r="A4" s="61" t="s">
        <v>5</v>
      </c>
      <c r="B4" s="61"/>
      <c r="C4" s="78" t="s">
        <v>6</v>
      </c>
      <c r="D4" s="78"/>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37" t="s">
        <v>9</v>
      </c>
      <c r="C6" s="37" t="s">
        <v>10</v>
      </c>
      <c r="D6" s="37" t="s">
        <v>11</v>
      </c>
      <c r="E6" s="38" t="s">
        <v>12</v>
      </c>
      <c r="F6" s="37" t="s">
        <v>13</v>
      </c>
      <c r="G6" s="37" t="s">
        <v>14</v>
      </c>
      <c r="H6" s="37" t="s">
        <v>15</v>
      </c>
      <c r="I6" s="37" t="s">
        <v>16</v>
      </c>
      <c r="J6" s="37" t="s">
        <v>17</v>
      </c>
      <c r="K6" s="37" t="s">
        <v>18</v>
      </c>
      <c r="L6" s="39"/>
    </row>
    <row r="7" spans="1:13" ht="12" customHeight="1" x14ac:dyDescent="0.25">
      <c r="A7" s="10">
        <v>41061</v>
      </c>
      <c r="B7" s="11">
        <v>93.188000000000002</v>
      </c>
      <c r="C7" s="11">
        <v>0.72299999999999998</v>
      </c>
      <c r="D7" s="11">
        <v>0.27900000000000003</v>
      </c>
      <c r="E7" s="11">
        <v>0.98499999999999999</v>
      </c>
      <c r="F7" s="11">
        <v>5.6349999999999998</v>
      </c>
      <c r="G7" s="11">
        <v>271.83799999999997</v>
      </c>
      <c r="H7" s="11">
        <v>0</v>
      </c>
      <c r="I7" s="11">
        <v>37.667000000000002</v>
      </c>
      <c r="J7" s="11">
        <v>48.749000000000002</v>
      </c>
      <c r="K7" s="11">
        <v>0</v>
      </c>
    </row>
    <row r="8" spans="1:13" ht="12" customHeight="1" x14ac:dyDescent="0.25">
      <c r="A8" s="10">
        <v>41062</v>
      </c>
      <c r="B8" s="14">
        <v>93.44</v>
      </c>
      <c r="C8" s="14">
        <v>0.91200000000000003</v>
      </c>
      <c r="D8" s="11">
        <v>0.311</v>
      </c>
      <c r="E8" s="14">
        <v>1.1990000000000001</v>
      </c>
      <c r="F8" s="14">
        <v>5.2530000000000001</v>
      </c>
      <c r="G8" s="11">
        <v>271.83799999999997</v>
      </c>
      <c r="H8" s="14">
        <v>0</v>
      </c>
      <c r="I8" s="11">
        <v>37.387999999999998</v>
      </c>
      <c r="J8" s="11">
        <v>48.468000000000004</v>
      </c>
      <c r="K8" s="11">
        <v>0</v>
      </c>
    </row>
    <row r="9" spans="1:13" ht="12" customHeight="1" x14ac:dyDescent="0.25">
      <c r="A9" s="10">
        <v>41063</v>
      </c>
      <c r="B9" s="14">
        <v>93.617000000000004</v>
      </c>
      <c r="C9" s="14">
        <v>0.88200000000000001</v>
      </c>
      <c r="D9" s="11">
        <v>0.28599999999999998</v>
      </c>
      <c r="E9" s="14">
        <v>1.1539999999999999</v>
      </c>
      <c r="F9" s="14">
        <v>5.3040000000000003</v>
      </c>
      <c r="G9" s="11">
        <v>271.83799999999997</v>
      </c>
      <c r="H9" s="11">
        <v>0</v>
      </c>
      <c r="I9" s="11">
        <v>37.267000000000003</v>
      </c>
      <c r="J9" s="11">
        <v>48.311999999999998</v>
      </c>
      <c r="K9" s="11">
        <v>0</v>
      </c>
    </row>
    <row r="10" spans="1:13" ht="12" customHeight="1" x14ac:dyDescent="0.25">
      <c r="A10" s="10">
        <v>41064</v>
      </c>
      <c r="B10" s="14">
        <v>93.566999999999993</v>
      </c>
      <c r="C10" s="14">
        <v>0.83299999999999996</v>
      </c>
      <c r="D10" s="11">
        <v>0.27800000000000002</v>
      </c>
      <c r="E10" s="14">
        <v>1.1100000000000001</v>
      </c>
      <c r="F10" s="14">
        <v>5.2220000000000004</v>
      </c>
      <c r="G10" s="11">
        <v>271.83799999999997</v>
      </c>
      <c r="H10" s="14">
        <v>0</v>
      </c>
      <c r="I10" s="11">
        <v>37.351999999999997</v>
      </c>
      <c r="J10" s="11">
        <v>48.448999999999998</v>
      </c>
      <c r="K10" s="11">
        <v>0</v>
      </c>
    </row>
    <row r="11" spans="1:13" ht="12" customHeight="1" x14ac:dyDescent="0.25">
      <c r="A11" s="10">
        <v>41065</v>
      </c>
      <c r="B11" s="14">
        <v>93.51</v>
      </c>
      <c r="C11" s="14">
        <v>0.83299999999999996</v>
      </c>
      <c r="D11" s="11">
        <v>0.26900000000000002</v>
      </c>
      <c r="E11" s="14">
        <v>1.1019999999999999</v>
      </c>
      <c r="F11" s="14">
        <v>5.194</v>
      </c>
      <c r="G11" s="11">
        <v>271.83799999999997</v>
      </c>
      <c r="H11" s="11">
        <v>0</v>
      </c>
      <c r="I11" s="11">
        <v>37.319000000000003</v>
      </c>
      <c r="J11" s="11">
        <v>48.424999999999997</v>
      </c>
      <c r="K11" s="11">
        <v>0</v>
      </c>
    </row>
    <row r="12" spans="1:13" ht="12" customHeight="1" x14ac:dyDescent="0.25">
      <c r="A12" s="10">
        <v>41066</v>
      </c>
      <c r="B12" s="14">
        <v>93.733999999999995</v>
      </c>
      <c r="C12" s="14">
        <v>0.9</v>
      </c>
      <c r="D12" s="11">
        <v>0.30299999999999999</v>
      </c>
      <c r="E12" s="14">
        <v>1.2030000000000001</v>
      </c>
      <c r="F12" s="14">
        <v>5.5970000000000004</v>
      </c>
      <c r="G12" s="11">
        <v>271.83799999999997</v>
      </c>
      <c r="H12" s="14">
        <v>0</v>
      </c>
      <c r="I12" s="11">
        <v>37.566000000000003</v>
      </c>
      <c r="J12" s="11">
        <v>48.576999999999998</v>
      </c>
      <c r="K12" s="11">
        <v>0</v>
      </c>
    </row>
    <row r="13" spans="1:13" ht="12" customHeight="1" x14ac:dyDescent="0.25">
      <c r="A13" s="10">
        <v>41067</v>
      </c>
      <c r="B13" s="14">
        <v>93.646000000000001</v>
      </c>
      <c r="C13" s="14">
        <v>0.91100000000000003</v>
      </c>
      <c r="D13" s="11">
        <v>0.28799999999999998</v>
      </c>
      <c r="E13" s="14">
        <v>1.1990000000000001</v>
      </c>
      <c r="F13" s="14">
        <v>5.1539999999999999</v>
      </c>
      <c r="G13" s="11">
        <v>271.83799999999997</v>
      </c>
      <c r="H13" s="11">
        <v>0</v>
      </c>
      <c r="I13" s="11">
        <v>37.610999999999997</v>
      </c>
      <c r="J13" s="11">
        <v>48.618000000000002</v>
      </c>
      <c r="K13" s="11">
        <v>0</v>
      </c>
    </row>
    <row r="14" spans="1:13" ht="12" customHeight="1" x14ac:dyDescent="0.25">
      <c r="A14" s="10">
        <v>41068</v>
      </c>
      <c r="B14" s="14">
        <v>93.507000000000005</v>
      </c>
      <c r="C14" s="14">
        <v>0.82299999999999995</v>
      </c>
      <c r="D14" s="11">
        <v>0.27</v>
      </c>
      <c r="E14" s="14">
        <v>1.087</v>
      </c>
      <c r="F14" s="14">
        <v>5.1820000000000004</v>
      </c>
      <c r="G14" s="11">
        <v>271.83799999999997</v>
      </c>
      <c r="H14" s="14">
        <v>0</v>
      </c>
      <c r="I14" s="11">
        <v>37.704999999999998</v>
      </c>
      <c r="J14" s="11">
        <v>48.66</v>
      </c>
      <c r="K14" s="11">
        <v>0</v>
      </c>
    </row>
    <row r="15" spans="1:13" ht="12" customHeight="1" x14ac:dyDescent="0.25">
      <c r="A15" s="10">
        <v>41069</v>
      </c>
      <c r="B15" s="14">
        <v>93.353999999999999</v>
      </c>
      <c r="C15" s="14">
        <v>0.81899999999999995</v>
      </c>
      <c r="D15" s="11">
        <v>0.27100000000000002</v>
      </c>
      <c r="E15" s="14">
        <v>1.085</v>
      </c>
      <c r="F15" s="14">
        <v>5.0359999999999996</v>
      </c>
      <c r="G15" s="11">
        <v>271.83799999999997</v>
      </c>
      <c r="H15" s="11">
        <v>0</v>
      </c>
      <c r="I15" s="11">
        <v>37.479999999999997</v>
      </c>
      <c r="J15" s="11">
        <v>48.512</v>
      </c>
      <c r="K15" s="11">
        <v>0</v>
      </c>
    </row>
    <row r="16" spans="1:13" ht="12" customHeight="1" x14ac:dyDescent="0.25">
      <c r="A16" s="10">
        <v>41070</v>
      </c>
      <c r="B16" s="14">
        <v>93.474999999999994</v>
      </c>
      <c r="C16" s="14">
        <v>0.80700000000000005</v>
      </c>
      <c r="D16" s="11">
        <v>0.27300000000000002</v>
      </c>
      <c r="E16" s="14">
        <v>1.075</v>
      </c>
      <c r="F16" s="14">
        <v>4.891</v>
      </c>
      <c r="G16" s="11">
        <v>271.83799999999997</v>
      </c>
      <c r="H16" s="14">
        <v>0</v>
      </c>
      <c r="I16" s="11">
        <v>37.35</v>
      </c>
      <c r="J16" s="11">
        <v>48.387999999999998</v>
      </c>
      <c r="K16" s="11">
        <v>0</v>
      </c>
    </row>
    <row r="17" spans="1:11" ht="12" customHeight="1" x14ac:dyDescent="0.25">
      <c r="A17" s="10">
        <v>41071</v>
      </c>
      <c r="B17" s="14">
        <v>93.468000000000004</v>
      </c>
      <c r="C17" s="14">
        <v>0.82199999999999995</v>
      </c>
      <c r="D17" s="11">
        <v>0.26800000000000002</v>
      </c>
      <c r="E17" s="14">
        <v>1.085</v>
      </c>
      <c r="F17" s="14">
        <v>5.407</v>
      </c>
      <c r="G17" s="11">
        <v>271.83799999999997</v>
      </c>
      <c r="H17" s="11">
        <v>0</v>
      </c>
      <c r="I17" s="11">
        <v>37.697000000000003</v>
      </c>
      <c r="J17" s="11">
        <v>48.622</v>
      </c>
      <c r="K17" s="11">
        <v>0</v>
      </c>
    </row>
    <row r="18" spans="1:11" ht="12" customHeight="1" x14ac:dyDescent="0.25">
      <c r="A18" s="10">
        <v>41072</v>
      </c>
      <c r="B18" s="14">
        <v>93.274000000000001</v>
      </c>
      <c r="C18" s="14">
        <v>0.81399999999999995</v>
      </c>
      <c r="D18" s="11">
        <v>0.26400000000000001</v>
      </c>
      <c r="E18" s="14">
        <v>1.0760000000000001</v>
      </c>
      <c r="F18" s="14">
        <v>5.1310000000000002</v>
      </c>
      <c r="G18" s="11">
        <v>271.83799999999997</v>
      </c>
      <c r="H18" s="14">
        <v>0</v>
      </c>
      <c r="I18" s="11">
        <v>37.49</v>
      </c>
      <c r="J18" s="11">
        <v>48.523000000000003</v>
      </c>
      <c r="K18" s="11">
        <v>0</v>
      </c>
    </row>
    <row r="19" spans="1:11" ht="12" customHeight="1" x14ac:dyDescent="0.25">
      <c r="A19" s="10">
        <v>41073</v>
      </c>
      <c r="B19" s="14">
        <v>93.039000000000001</v>
      </c>
      <c r="C19" s="14">
        <v>0.79200000000000004</v>
      </c>
      <c r="D19" s="11">
        <v>0.255</v>
      </c>
      <c r="E19" s="14">
        <v>1.044</v>
      </c>
      <c r="F19" s="14">
        <v>5.1539999999999999</v>
      </c>
      <c r="G19" s="11">
        <v>271.83799999999997</v>
      </c>
      <c r="H19" s="11">
        <v>0</v>
      </c>
      <c r="I19" s="11">
        <v>37.552999999999997</v>
      </c>
      <c r="J19" s="11">
        <v>48.539000000000001</v>
      </c>
      <c r="K19" s="11">
        <v>0</v>
      </c>
    </row>
    <row r="20" spans="1:11" ht="12" customHeight="1" x14ac:dyDescent="0.25">
      <c r="A20" s="10">
        <v>41074</v>
      </c>
      <c r="B20" s="14">
        <v>93.161000000000001</v>
      </c>
      <c r="C20" s="14">
        <v>0.79100000000000004</v>
      </c>
      <c r="D20" s="11">
        <v>0.25</v>
      </c>
      <c r="E20" s="14">
        <v>1.0409999999999999</v>
      </c>
      <c r="F20" s="14">
        <v>5.0650000000000004</v>
      </c>
      <c r="G20" s="11">
        <v>271.83799999999997</v>
      </c>
      <c r="H20" s="14">
        <v>0</v>
      </c>
      <c r="I20" s="11">
        <v>37.518999999999998</v>
      </c>
      <c r="J20" s="11">
        <v>48.533000000000001</v>
      </c>
      <c r="K20" s="11">
        <v>0</v>
      </c>
    </row>
    <row r="21" spans="1:11" ht="12" customHeight="1" x14ac:dyDescent="0.25">
      <c r="A21" s="10">
        <v>41075</v>
      </c>
      <c r="B21" s="14">
        <v>93.241</v>
      </c>
      <c r="C21" s="14">
        <v>0.77500000000000002</v>
      </c>
      <c r="D21" s="11">
        <v>0.255</v>
      </c>
      <c r="E21" s="14">
        <v>1.022</v>
      </c>
      <c r="F21" s="14">
        <v>5.1260000000000003</v>
      </c>
      <c r="G21" s="11">
        <v>271.83799999999997</v>
      </c>
      <c r="H21" s="11">
        <v>0</v>
      </c>
      <c r="I21" s="11">
        <v>37.500999999999998</v>
      </c>
      <c r="J21" s="11">
        <v>48.521999999999998</v>
      </c>
      <c r="K21" s="11">
        <v>0</v>
      </c>
    </row>
    <row r="22" spans="1:11" ht="12" customHeight="1" x14ac:dyDescent="0.25">
      <c r="A22" s="10">
        <v>41076</v>
      </c>
      <c r="B22" s="14">
        <v>93.52</v>
      </c>
      <c r="C22" s="14">
        <v>0.84699999999999998</v>
      </c>
      <c r="D22" s="11">
        <v>0.27300000000000002</v>
      </c>
      <c r="E22" s="14">
        <v>1.1120000000000001</v>
      </c>
      <c r="F22" s="14">
        <v>5.1340000000000003</v>
      </c>
      <c r="G22" s="11">
        <v>271.83799999999997</v>
      </c>
      <c r="H22" s="14">
        <v>0</v>
      </c>
      <c r="I22" s="11">
        <v>37.524000000000001</v>
      </c>
      <c r="J22" s="11">
        <v>48.521999999999998</v>
      </c>
      <c r="K22" s="11">
        <v>0</v>
      </c>
    </row>
    <row r="23" spans="1:11" ht="12" customHeight="1" x14ac:dyDescent="0.25">
      <c r="A23" s="10">
        <v>41077</v>
      </c>
      <c r="B23" s="14">
        <v>93.447999999999993</v>
      </c>
      <c r="C23" s="14">
        <v>0.84699999999999998</v>
      </c>
      <c r="D23" s="11">
        <v>0.26800000000000002</v>
      </c>
      <c r="E23" s="14">
        <v>1.1100000000000001</v>
      </c>
      <c r="F23" s="14">
        <v>4.9029999999999996</v>
      </c>
      <c r="G23" s="11">
        <v>271.83799999999997</v>
      </c>
      <c r="H23" s="11">
        <v>0</v>
      </c>
      <c r="I23" s="11">
        <v>37.406999999999996</v>
      </c>
      <c r="J23" s="11">
        <v>48.43</v>
      </c>
      <c r="K23" s="11">
        <v>0</v>
      </c>
    </row>
    <row r="24" spans="1:11" ht="12" customHeight="1" x14ac:dyDescent="0.25">
      <c r="A24" s="10">
        <v>41078</v>
      </c>
      <c r="B24" s="14">
        <v>93.465000000000003</v>
      </c>
      <c r="C24" s="14">
        <v>0.83599999999999997</v>
      </c>
      <c r="D24" s="11">
        <v>0.26400000000000001</v>
      </c>
      <c r="E24" s="14">
        <v>1.0979999999999999</v>
      </c>
      <c r="F24" s="14">
        <v>5.2949999999999999</v>
      </c>
      <c r="G24" s="11">
        <v>271.83799999999997</v>
      </c>
      <c r="H24" s="14">
        <v>0</v>
      </c>
      <c r="I24" s="11">
        <v>37.746000000000002</v>
      </c>
      <c r="J24" s="11">
        <v>48.725000000000001</v>
      </c>
      <c r="K24" s="11">
        <v>0</v>
      </c>
    </row>
    <row r="25" spans="1:11" ht="12" customHeight="1" x14ac:dyDescent="0.25">
      <c r="A25" s="10">
        <v>41079</v>
      </c>
      <c r="B25" s="14">
        <v>93.122</v>
      </c>
      <c r="C25" s="14">
        <v>0.73299999999999998</v>
      </c>
      <c r="D25" s="11">
        <v>0.24099999999999999</v>
      </c>
      <c r="E25" s="14">
        <v>0.97399999999999998</v>
      </c>
      <c r="F25" s="14">
        <v>5.2560000000000002</v>
      </c>
      <c r="G25" s="11">
        <v>271.83799999999997</v>
      </c>
      <c r="H25" s="11">
        <v>0</v>
      </c>
      <c r="I25" s="11">
        <v>37.695</v>
      </c>
      <c r="J25" s="11">
        <v>48.680999999999997</v>
      </c>
      <c r="K25" s="11">
        <v>0</v>
      </c>
    </row>
    <row r="26" spans="1:11" ht="12" customHeight="1" x14ac:dyDescent="0.25">
      <c r="A26" s="10">
        <v>41080</v>
      </c>
      <c r="B26" s="14">
        <v>93.667000000000002</v>
      </c>
      <c r="C26" s="14">
        <v>0.74399999999999999</v>
      </c>
      <c r="D26" s="11">
        <v>0.26700000000000002</v>
      </c>
      <c r="E26" s="14">
        <v>0.98899999999999999</v>
      </c>
      <c r="F26" s="14">
        <v>5.4640000000000004</v>
      </c>
      <c r="G26" s="14">
        <v>271.83799999999997</v>
      </c>
      <c r="H26" s="14">
        <v>0</v>
      </c>
      <c r="I26" s="11">
        <v>37.735999999999997</v>
      </c>
      <c r="J26" s="11">
        <v>48.670999999999999</v>
      </c>
      <c r="K26" s="11">
        <v>0</v>
      </c>
    </row>
    <row r="27" spans="1:11" ht="12" customHeight="1" x14ac:dyDescent="0.25">
      <c r="A27" s="10">
        <v>41081</v>
      </c>
      <c r="B27" s="14">
        <v>93.704999999999998</v>
      </c>
      <c r="C27" s="14">
        <v>0.81299999999999994</v>
      </c>
      <c r="D27" s="11">
        <v>0.30299999999999999</v>
      </c>
      <c r="E27" s="14">
        <v>1.1119999999999999</v>
      </c>
      <c r="F27" s="14">
        <v>5.3159999999999998</v>
      </c>
      <c r="G27" s="11">
        <v>224.93699999999998</v>
      </c>
      <c r="H27" s="11">
        <v>0</v>
      </c>
      <c r="I27" s="11">
        <v>37.353999999999999</v>
      </c>
      <c r="J27" s="11">
        <v>48.405000000000001</v>
      </c>
      <c r="K27" s="11">
        <v>0</v>
      </c>
    </row>
    <row r="28" spans="1:11" ht="12" customHeight="1" x14ac:dyDescent="0.25">
      <c r="A28" s="10">
        <v>41082</v>
      </c>
      <c r="B28" s="14">
        <v>93.623000000000005</v>
      </c>
      <c r="C28" s="14">
        <v>0.77400000000000002</v>
      </c>
      <c r="D28" s="11">
        <v>0.28999999999999998</v>
      </c>
      <c r="E28" s="14">
        <v>1.0629999999999999</v>
      </c>
      <c r="F28" s="14">
        <v>5.1639999999999997</v>
      </c>
      <c r="G28" s="11">
        <v>224.93699999999998</v>
      </c>
      <c r="H28" s="14">
        <v>0</v>
      </c>
      <c r="I28" s="11">
        <v>37.415999999999997</v>
      </c>
      <c r="J28" s="11">
        <v>48.545999999999999</v>
      </c>
      <c r="K28" s="11">
        <v>0</v>
      </c>
    </row>
    <row r="29" spans="1:11" ht="12" customHeight="1" x14ac:dyDescent="0.25">
      <c r="A29" s="10">
        <v>41083</v>
      </c>
      <c r="B29" s="14">
        <v>93.703000000000003</v>
      </c>
      <c r="C29" s="14">
        <v>0.78500000000000003</v>
      </c>
      <c r="D29" s="11">
        <v>0.29799999999999999</v>
      </c>
      <c r="E29" s="14">
        <v>1.083</v>
      </c>
      <c r="F29" s="14">
        <v>5.0970000000000004</v>
      </c>
      <c r="G29" s="11">
        <v>224.93699999999998</v>
      </c>
      <c r="H29" s="11">
        <v>0</v>
      </c>
      <c r="I29" s="11">
        <v>37.255000000000003</v>
      </c>
      <c r="J29" s="11">
        <v>48.405000000000001</v>
      </c>
      <c r="K29" s="11">
        <v>0</v>
      </c>
    </row>
    <row r="30" spans="1:11" ht="12" customHeight="1" x14ac:dyDescent="0.25">
      <c r="A30" s="10">
        <v>41084</v>
      </c>
      <c r="B30" s="14">
        <v>93.77</v>
      </c>
      <c r="C30" s="14">
        <v>0.80800000000000005</v>
      </c>
      <c r="D30" s="11">
        <v>0.29799999999999999</v>
      </c>
      <c r="E30" s="14">
        <v>1.1000000000000001</v>
      </c>
      <c r="F30" s="14">
        <v>5.0949999999999998</v>
      </c>
      <c r="G30" s="11">
        <v>224.93699999999998</v>
      </c>
      <c r="H30" s="14">
        <v>0</v>
      </c>
      <c r="I30" s="11">
        <v>37.253999999999998</v>
      </c>
      <c r="J30" s="11">
        <v>48.404000000000003</v>
      </c>
      <c r="K30" s="11">
        <v>0</v>
      </c>
    </row>
    <row r="31" spans="1:11" ht="12" customHeight="1" x14ac:dyDescent="0.25">
      <c r="A31" s="10">
        <v>41085</v>
      </c>
      <c r="B31" s="14">
        <v>94.378</v>
      </c>
      <c r="C31" s="14">
        <v>0.82699999999999996</v>
      </c>
      <c r="D31" s="11">
        <v>2.2919999999999998</v>
      </c>
      <c r="E31" s="14">
        <v>2.3969999999999998</v>
      </c>
      <c r="F31" s="14">
        <v>5.1710000000000003</v>
      </c>
      <c r="G31" s="11">
        <v>403.43599999999998</v>
      </c>
      <c r="H31" s="11">
        <v>0</v>
      </c>
      <c r="I31" s="11">
        <v>37.268000000000001</v>
      </c>
      <c r="J31" s="11">
        <v>48.411000000000001</v>
      </c>
      <c r="K31" s="11">
        <v>0</v>
      </c>
    </row>
    <row r="32" spans="1:11" ht="12" customHeight="1" x14ac:dyDescent="0.25">
      <c r="A32" s="10">
        <v>41086</v>
      </c>
      <c r="B32" s="14">
        <v>93.555999999999997</v>
      </c>
      <c r="C32" s="14">
        <v>0.81699999999999995</v>
      </c>
      <c r="D32" s="11">
        <v>0.29699999999999999</v>
      </c>
      <c r="E32" s="14">
        <v>1.1119999999999999</v>
      </c>
      <c r="F32" s="14">
        <v>5.282</v>
      </c>
      <c r="G32" s="14">
        <v>247.80599999999998</v>
      </c>
      <c r="H32" s="14">
        <v>0</v>
      </c>
      <c r="I32" s="11">
        <v>37.332999999999998</v>
      </c>
      <c r="J32" s="11">
        <v>48.472000000000001</v>
      </c>
      <c r="K32" s="11">
        <v>0</v>
      </c>
    </row>
    <row r="33" spans="1:11" ht="12" customHeight="1" x14ac:dyDescent="0.25">
      <c r="A33" s="10">
        <v>41087</v>
      </c>
      <c r="B33" s="14">
        <v>93.55</v>
      </c>
      <c r="C33" s="14">
        <v>0.75</v>
      </c>
      <c r="D33" s="11">
        <v>0.28499999999999998</v>
      </c>
      <c r="E33" s="14">
        <v>1.0349999999999999</v>
      </c>
      <c r="F33" s="14">
        <v>5.2969999999999997</v>
      </c>
      <c r="G33" s="11">
        <v>247.80599999999998</v>
      </c>
      <c r="H33" s="11">
        <v>0</v>
      </c>
      <c r="I33" s="11">
        <v>37.351999999999997</v>
      </c>
      <c r="J33" s="11">
        <v>48.487000000000002</v>
      </c>
      <c r="K33" s="11">
        <v>0</v>
      </c>
    </row>
    <row r="34" spans="1:11" ht="12" customHeight="1" x14ac:dyDescent="0.25">
      <c r="A34" s="10">
        <v>41088</v>
      </c>
      <c r="B34" s="14">
        <v>93.646000000000001</v>
      </c>
      <c r="C34" s="14">
        <v>0.68799999999999994</v>
      </c>
      <c r="D34" s="11">
        <v>0.29299999999999998</v>
      </c>
      <c r="E34" s="14">
        <v>0.95800000000000007</v>
      </c>
      <c r="F34" s="14">
        <v>5.2839999999999998</v>
      </c>
      <c r="G34" s="14">
        <v>234.23299999999998</v>
      </c>
      <c r="H34" s="14">
        <v>0</v>
      </c>
      <c r="I34" s="11">
        <v>37.33</v>
      </c>
      <c r="J34" s="11">
        <v>48.47</v>
      </c>
      <c r="K34" s="11">
        <v>0</v>
      </c>
    </row>
    <row r="35" spans="1:11" ht="12" customHeight="1" x14ac:dyDescent="0.25">
      <c r="A35" s="10">
        <v>41089</v>
      </c>
      <c r="B35" s="14">
        <v>93.656000000000006</v>
      </c>
      <c r="C35" s="14">
        <v>0.75</v>
      </c>
      <c r="D35" s="11">
        <v>2.7650000000000001</v>
      </c>
      <c r="E35" s="14">
        <v>3.012</v>
      </c>
      <c r="F35" s="14">
        <v>5.1630000000000003</v>
      </c>
      <c r="G35" s="11">
        <v>333.89499999999998</v>
      </c>
      <c r="H35" s="11">
        <v>0</v>
      </c>
      <c r="I35" s="11">
        <v>37.274000000000001</v>
      </c>
      <c r="J35" s="11">
        <v>48.433999999999997</v>
      </c>
      <c r="K35" s="11">
        <v>0</v>
      </c>
    </row>
    <row r="36" spans="1:11" ht="12" customHeight="1" x14ac:dyDescent="0.25">
      <c r="A36" s="10">
        <v>41090</v>
      </c>
      <c r="B36" s="14">
        <v>93.611999999999995</v>
      </c>
      <c r="C36" s="14">
        <v>0.749</v>
      </c>
      <c r="D36" s="11">
        <v>0.28499999999999998</v>
      </c>
      <c r="E36" s="14">
        <v>1.022</v>
      </c>
      <c r="F36" s="14">
        <v>5.335</v>
      </c>
      <c r="G36" s="11">
        <v>333.89499999999998</v>
      </c>
      <c r="H36" s="14">
        <v>0</v>
      </c>
      <c r="I36" s="11">
        <v>37.299999999999997</v>
      </c>
      <c r="J36" s="11">
        <v>48.418999999999997</v>
      </c>
      <c r="K36" s="11">
        <v>0</v>
      </c>
    </row>
    <row r="37" spans="1:11" ht="12" customHeight="1" thickBot="1" x14ac:dyDescent="0.3">
      <c r="A37" s="10"/>
      <c r="B37" s="41"/>
      <c r="C37" s="41"/>
      <c r="D37" s="11"/>
      <c r="E37" s="41"/>
      <c r="F37" s="41"/>
      <c r="G37" s="11"/>
      <c r="H37" s="11"/>
      <c r="I37" s="42"/>
      <c r="J37" s="11"/>
      <c r="K37" s="11"/>
    </row>
    <row r="38" spans="1:11" ht="7.5" customHeight="1" thickTop="1" x14ac:dyDescent="0.25">
      <c r="A38" s="43"/>
      <c r="B38" s="43"/>
      <c r="C38" s="43"/>
      <c r="D38" s="43"/>
      <c r="E38" s="43"/>
      <c r="F38" s="43"/>
      <c r="G38" s="43"/>
      <c r="H38" s="43"/>
      <c r="I38" s="43"/>
      <c r="J38" s="43"/>
      <c r="K38" s="43"/>
    </row>
    <row r="39" spans="1:11" ht="15.75" thickBot="1" x14ac:dyDescent="0.3">
      <c r="A39" s="44" t="s">
        <v>24</v>
      </c>
      <c r="B39" s="45">
        <f>MAX(B7:B36)</f>
        <v>94.378</v>
      </c>
      <c r="C39" s="45">
        <f t="shared" ref="C39:J39" si="0">MAX(C7:C36)</f>
        <v>0.91200000000000003</v>
      </c>
      <c r="D39" s="45">
        <f t="shared" si="0"/>
        <v>2.7650000000000001</v>
      </c>
      <c r="E39" s="45">
        <f t="shared" si="0"/>
        <v>3.012</v>
      </c>
      <c r="F39" s="45">
        <f t="shared" si="0"/>
        <v>5.6349999999999998</v>
      </c>
      <c r="G39" s="45">
        <f t="shared" si="0"/>
        <v>403.43599999999998</v>
      </c>
      <c r="H39" s="45">
        <f t="shared" si="0"/>
        <v>0</v>
      </c>
      <c r="I39" s="45">
        <f t="shared" si="0"/>
        <v>37.746000000000002</v>
      </c>
      <c r="J39" s="45">
        <f t="shared" si="0"/>
        <v>48.749000000000002</v>
      </c>
      <c r="K39" s="45">
        <f>MAX(K7:K36)</f>
        <v>0</v>
      </c>
    </row>
    <row r="40" spans="1:11" ht="7.5" customHeight="1" x14ac:dyDescent="0.25">
      <c r="A40" s="34"/>
      <c r="B40" s="35"/>
      <c r="C40" s="35"/>
      <c r="D40" s="35"/>
      <c r="E40" s="35"/>
      <c r="F40" s="35"/>
      <c r="G40" s="35"/>
      <c r="H40" s="35"/>
      <c r="I40" s="35"/>
      <c r="J40" s="35"/>
      <c r="K40" s="35"/>
    </row>
    <row r="41" spans="1:11" x14ac:dyDescent="0.25">
      <c r="A41" s="36" t="s">
        <v>26</v>
      </c>
      <c r="B41" s="66"/>
      <c r="C41" s="67"/>
      <c r="D41" s="67"/>
      <c r="E41" s="67"/>
      <c r="F41" s="67"/>
      <c r="G41" s="67"/>
      <c r="H41" s="67"/>
      <c r="I41" s="67"/>
      <c r="J41" s="67"/>
      <c r="K41" s="68"/>
    </row>
    <row r="42" spans="1:11" x14ac:dyDescent="0.25">
      <c r="A42" s="34"/>
      <c r="B42" s="69"/>
      <c r="C42" s="70"/>
      <c r="D42" s="70"/>
      <c r="E42" s="70"/>
      <c r="F42" s="70"/>
      <c r="G42" s="70"/>
      <c r="H42" s="70"/>
      <c r="I42" s="70"/>
      <c r="J42" s="70"/>
      <c r="K42" s="71"/>
    </row>
    <row r="43" spans="1:11" x14ac:dyDescent="0.25">
      <c r="A43" s="34"/>
      <c r="B43" s="69"/>
      <c r="C43" s="70"/>
      <c r="D43" s="70"/>
      <c r="E43" s="70"/>
      <c r="F43" s="70"/>
      <c r="G43" s="70"/>
      <c r="H43" s="70"/>
      <c r="I43" s="70"/>
      <c r="J43" s="70"/>
      <c r="K43" s="71"/>
    </row>
    <row r="44" spans="1:11" x14ac:dyDescent="0.25">
      <c r="A44" s="34"/>
      <c r="B44" s="69"/>
      <c r="C44" s="70"/>
      <c r="D44" s="70"/>
      <c r="E44" s="70"/>
      <c r="F44" s="70"/>
      <c r="G44" s="70"/>
      <c r="H44" s="70"/>
      <c r="I44" s="70"/>
      <c r="J44" s="70"/>
      <c r="K44" s="71"/>
    </row>
    <row r="45" spans="1:11" x14ac:dyDescent="0.25">
      <c r="A45" s="34"/>
      <c r="B45" s="72"/>
      <c r="C45" s="73"/>
      <c r="D45" s="73"/>
      <c r="E45" s="73"/>
      <c r="F45" s="73"/>
      <c r="G45" s="73"/>
      <c r="H45" s="73"/>
      <c r="I45" s="73"/>
      <c r="J45" s="73"/>
      <c r="K45" s="74"/>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topLeftCell="A7" zoomScale="60" zoomScaleNormal="100" workbookViewId="0">
      <selection activeCell="G26" sqref="G26"/>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88" t="s">
        <v>28</v>
      </c>
      <c r="B1" s="89"/>
      <c r="C1" s="89"/>
      <c r="D1" s="89"/>
      <c r="E1" s="89"/>
      <c r="F1" s="89"/>
      <c r="G1" s="89"/>
      <c r="H1" s="89"/>
      <c r="I1" s="89"/>
      <c r="J1" s="89"/>
      <c r="K1" s="90"/>
    </row>
    <row r="2" spans="1:13" x14ac:dyDescent="0.25">
      <c r="A2" s="61" t="s">
        <v>1</v>
      </c>
      <c r="B2" s="62"/>
      <c r="C2" s="63" t="s">
        <v>2</v>
      </c>
      <c r="D2" s="63"/>
      <c r="E2" s="63"/>
      <c r="F2" s="63"/>
      <c r="G2" s="63"/>
      <c r="H2" s="63"/>
      <c r="I2" s="63"/>
      <c r="J2" s="63"/>
      <c r="K2" s="63"/>
    </row>
    <row r="3" spans="1:13" x14ac:dyDescent="0.25">
      <c r="A3" s="61" t="s">
        <v>3</v>
      </c>
      <c r="B3" s="62"/>
      <c r="C3" s="64" t="s">
        <v>29</v>
      </c>
      <c r="D3" s="64"/>
      <c r="E3" s="64"/>
      <c r="F3" s="64"/>
      <c r="G3" s="64"/>
      <c r="H3" s="64"/>
      <c r="I3" s="64"/>
      <c r="J3" s="64"/>
      <c r="K3" s="64"/>
    </row>
    <row r="4" spans="1:13" ht="15.75" thickBot="1" x14ac:dyDescent="0.3">
      <c r="A4" s="61" t="s">
        <v>5</v>
      </c>
      <c r="B4" s="61"/>
      <c r="C4" s="78" t="s">
        <v>6</v>
      </c>
      <c r="D4" s="78"/>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46" t="s">
        <v>9</v>
      </c>
      <c r="C6" s="46" t="s">
        <v>10</v>
      </c>
      <c r="D6" s="46" t="s">
        <v>11</v>
      </c>
      <c r="E6" s="47" t="s">
        <v>12</v>
      </c>
      <c r="F6" s="46" t="s">
        <v>13</v>
      </c>
      <c r="G6" s="46" t="s">
        <v>14</v>
      </c>
      <c r="H6" s="46" t="s">
        <v>15</v>
      </c>
      <c r="I6" s="46" t="s">
        <v>16</v>
      </c>
      <c r="J6" s="46" t="s">
        <v>17</v>
      </c>
      <c r="K6" s="46" t="s">
        <v>18</v>
      </c>
      <c r="L6" s="39"/>
    </row>
    <row r="7" spans="1:13" ht="12" customHeight="1" x14ac:dyDescent="0.25">
      <c r="A7" s="10">
        <v>41061</v>
      </c>
      <c r="B7" s="48">
        <v>92.805999999999997</v>
      </c>
      <c r="C7" s="11">
        <v>0.54500000000000004</v>
      </c>
      <c r="D7" s="11">
        <v>0.214</v>
      </c>
      <c r="E7" s="11">
        <v>0.76400000000000001</v>
      </c>
      <c r="F7" s="11">
        <v>5.226</v>
      </c>
      <c r="G7" s="11">
        <v>271.83799999999997</v>
      </c>
      <c r="H7" s="11">
        <v>0</v>
      </c>
      <c r="I7" s="11">
        <v>37.182000000000002</v>
      </c>
      <c r="J7" s="11">
        <v>48.305</v>
      </c>
      <c r="K7" s="11">
        <v>0</v>
      </c>
    </row>
    <row r="8" spans="1:13" ht="12" customHeight="1" x14ac:dyDescent="0.25">
      <c r="A8" s="10">
        <v>41062</v>
      </c>
      <c r="B8" s="49">
        <v>92.929000000000002</v>
      </c>
      <c r="C8" s="14">
        <v>0.71199999999999997</v>
      </c>
      <c r="D8" s="15">
        <v>0.252</v>
      </c>
      <c r="E8" s="14">
        <v>0.96699999999999997</v>
      </c>
      <c r="F8" s="14">
        <v>4.92</v>
      </c>
      <c r="G8" s="11">
        <v>271.83799999999997</v>
      </c>
      <c r="H8" s="14">
        <v>0</v>
      </c>
      <c r="I8" s="11">
        <v>37.136000000000003</v>
      </c>
      <c r="J8" s="11">
        <v>47.555999999999997</v>
      </c>
      <c r="K8" s="11">
        <v>0</v>
      </c>
    </row>
    <row r="9" spans="1:13" ht="12" customHeight="1" x14ac:dyDescent="0.25">
      <c r="A9" s="10">
        <v>41063</v>
      </c>
      <c r="B9" s="49">
        <v>93.100999999999999</v>
      </c>
      <c r="C9" s="14">
        <v>0.78900000000000003</v>
      </c>
      <c r="D9" s="15">
        <v>0.26700000000000002</v>
      </c>
      <c r="E9" s="14">
        <v>1.0660000000000001</v>
      </c>
      <c r="F9" s="14">
        <v>4.83</v>
      </c>
      <c r="G9" s="11">
        <v>271.83799999999997</v>
      </c>
      <c r="H9" s="14">
        <v>0</v>
      </c>
      <c r="I9" s="11">
        <v>37.226999999999997</v>
      </c>
      <c r="J9" s="11">
        <v>48.404000000000003</v>
      </c>
      <c r="K9" s="11">
        <v>0</v>
      </c>
    </row>
    <row r="10" spans="1:13" ht="12" customHeight="1" x14ac:dyDescent="0.25">
      <c r="A10" s="10">
        <v>41064</v>
      </c>
      <c r="B10" s="49">
        <v>93.231999999999999</v>
      </c>
      <c r="C10" s="14">
        <v>0.70899999999999996</v>
      </c>
      <c r="D10" s="15">
        <v>0.247</v>
      </c>
      <c r="E10" s="14">
        <v>0.96699999999999997</v>
      </c>
      <c r="F10" s="14">
        <v>4.87</v>
      </c>
      <c r="G10" s="11">
        <v>271.83799999999997</v>
      </c>
      <c r="H10" s="14">
        <v>0</v>
      </c>
      <c r="I10" s="11">
        <v>37.183999999999997</v>
      </c>
      <c r="J10" s="11">
        <v>48.305999999999997</v>
      </c>
      <c r="K10" s="11">
        <v>0</v>
      </c>
    </row>
    <row r="11" spans="1:13" ht="12" customHeight="1" x14ac:dyDescent="0.25">
      <c r="A11" s="10">
        <v>41065</v>
      </c>
      <c r="B11" s="49">
        <v>93.290999999999997</v>
      </c>
      <c r="C11" s="14">
        <v>0.71499999999999997</v>
      </c>
      <c r="D11" s="15">
        <v>0.245</v>
      </c>
      <c r="E11" s="14">
        <v>0.96699999999999997</v>
      </c>
      <c r="F11" s="14">
        <v>4.9429999999999996</v>
      </c>
      <c r="G11" s="11">
        <v>271.83799999999997</v>
      </c>
      <c r="H11" s="14">
        <v>0</v>
      </c>
      <c r="I11" s="11">
        <v>37.125999999999998</v>
      </c>
      <c r="J11" s="11">
        <v>48.234999999999999</v>
      </c>
      <c r="K11" s="11">
        <v>0</v>
      </c>
    </row>
    <row r="12" spans="1:13" ht="12" customHeight="1" x14ac:dyDescent="0.25">
      <c r="A12" s="10">
        <v>41066</v>
      </c>
      <c r="B12" s="49">
        <v>92.688999999999993</v>
      </c>
      <c r="C12" s="14">
        <v>0.67400000000000004</v>
      </c>
      <c r="D12" s="15">
        <v>0.247</v>
      </c>
      <c r="E12" s="14">
        <v>0.92800000000000005</v>
      </c>
      <c r="F12" s="14">
        <v>4.7060000000000004</v>
      </c>
      <c r="G12" s="11">
        <v>271.83799999999997</v>
      </c>
      <c r="H12" s="14">
        <v>0</v>
      </c>
      <c r="I12" s="11">
        <v>36.479999999999997</v>
      </c>
      <c r="J12" s="11">
        <v>47.466000000000001</v>
      </c>
      <c r="K12" s="11">
        <v>0</v>
      </c>
    </row>
    <row r="13" spans="1:13" ht="12" customHeight="1" x14ac:dyDescent="0.25">
      <c r="A13" s="10">
        <v>41067</v>
      </c>
      <c r="B13" s="49">
        <v>92.926000000000002</v>
      </c>
      <c r="C13" s="14">
        <v>0.67600000000000005</v>
      </c>
      <c r="D13" s="14">
        <v>0.22800000000000001</v>
      </c>
      <c r="E13" s="14">
        <v>0.90800000000000003</v>
      </c>
      <c r="F13" s="14">
        <v>4.6890000000000001</v>
      </c>
      <c r="G13" s="11">
        <v>271.83799999999997</v>
      </c>
      <c r="H13" s="14">
        <v>0</v>
      </c>
      <c r="I13" s="11">
        <v>37.075000000000003</v>
      </c>
      <c r="J13" s="11">
        <v>48.215000000000003</v>
      </c>
      <c r="K13" s="11">
        <v>0</v>
      </c>
    </row>
    <row r="14" spans="1:13" ht="12" customHeight="1" x14ac:dyDescent="0.25">
      <c r="A14" s="10">
        <v>41068</v>
      </c>
      <c r="B14" s="49">
        <v>92.701999999999998</v>
      </c>
      <c r="C14" s="14">
        <v>0.69599999999999995</v>
      </c>
      <c r="D14" s="14">
        <v>0.23200000000000001</v>
      </c>
      <c r="E14" s="14">
        <v>0.92799999999999994</v>
      </c>
      <c r="F14" s="14">
        <v>4.7450000000000001</v>
      </c>
      <c r="G14" s="11">
        <v>271.83799999999997</v>
      </c>
      <c r="H14" s="14">
        <v>0</v>
      </c>
      <c r="I14" s="11">
        <v>37.106000000000002</v>
      </c>
      <c r="J14" s="11">
        <v>48.162999999999997</v>
      </c>
      <c r="K14" s="11">
        <v>0</v>
      </c>
    </row>
    <row r="15" spans="1:13" ht="12" customHeight="1" x14ac:dyDescent="0.25">
      <c r="A15" s="10">
        <v>41069</v>
      </c>
      <c r="B15" s="49">
        <v>93.123999999999995</v>
      </c>
      <c r="C15" s="14">
        <v>0.71799999999999997</v>
      </c>
      <c r="D15" s="14">
        <v>0.24399999999999999</v>
      </c>
      <c r="E15" s="14">
        <v>0.97299999999999998</v>
      </c>
      <c r="F15" s="14">
        <v>4.8449999999999998</v>
      </c>
      <c r="G15" s="11">
        <v>271.83799999999997</v>
      </c>
      <c r="H15" s="14">
        <v>0</v>
      </c>
      <c r="I15" s="11">
        <v>37.161000000000001</v>
      </c>
      <c r="J15" s="11">
        <v>48.161999999999999</v>
      </c>
      <c r="K15" s="11">
        <v>0</v>
      </c>
    </row>
    <row r="16" spans="1:13" ht="12" customHeight="1" x14ac:dyDescent="0.25">
      <c r="A16" s="10">
        <v>41070</v>
      </c>
      <c r="B16" s="49">
        <v>93.287000000000006</v>
      </c>
      <c r="C16" s="14">
        <v>0.78300000000000003</v>
      </c>
      <c r="D16" s="14">
        <v>0.26100000000000001</v>
      </c>
      <c r="E16" s="14">
        <v>1.0510000000000002</v>
      </c>
      <c r="F16" s="14">
        <v>4.7130000000000001</v>
      </c>
      <c r="G16" s="11">
        <v>271.83799999999997</v>
      </c>
      <c r="H16" s="14">
        <v>0</v>
      </c>
      <c r="I16" s="11">
        <v>37.125</v>
      </c>
      <c r="J16" s="11">
        <v>48.235999999999997</v>
      </c>
      <c r="K16" s="11">
        <v>0</v>
      </c>
    </row>
    <row r="17" spans="1:11" ht="12" customHeight="1" x14ac:dyDescent="0.25">
      <c r="A17" s="10">
        <v>41071</v>
      </c>
      <c r="B17" s="49">
        <v>92.548000000000002</v>
      </c>
      <c r="C17" s="14">
        <v>0.70399999999999996</v>
      </c>
      <c r="D17" s="14">
        <v>0.23200000000000001</v>
      </c>
      <c r="E17" s="14">
        <v>0.96499999999999997</v>
      </c>
      <c r="F17" s="14">
        <v>4.7450000000000001</v>
      </c>
      <c r="G17" s="11">
        <v>271.83799999999997</v>
      </c>
      <c r="H17" s="14">
        <v>0</v>
      </c>
      <c r="I17" s="11">
        <v>37.283000000000001</v>
      </c>
      <c r="J17" s="11">
        <v>48.442999999999998</v>
      </c>
      <c r="K17" s="11">
        <v>0</v>
      </c>
    </row>
    <row r="18" spans="1:11" ht="12" customHeight="1" x14ac:dyDescent="0.25">
      <c r="A18" s="10">
        <v>41072</v>
      </c>
      <c r="B18" s="49">
        <v>92.965999999999994</v>
      </c>
      <c r="C18" s="14">
        <v>0.69499999999999995</v>
      </c>
      <c r="D18" s="14">
        <v>0.246</v>
      </c>
      <c r="E18" s="14">
        <v>0.94099999999999995</v>
      </c>
      <c r="F18" s="14">
        <v>4.8979999999999997</v>
      </c>
      <c r="G18" s="11">
        <v>271.83799999999997</v>
      </c>
      <c r="H18" s="14">
        <v>0</v>
      </c>
      <c r="I18" s="11">
        <v>37.493000000000002</v>
      </c>
      <c r="J18" s="11">
        <v>48.518999999999998</v>
      </c>
      <c r="K18" s="11">
        <v>0</v>
      </c>
    </row>
    <row r="19" spans="1:11" ht="12" customHeight="1" x14ac:dyDescent="0.25">
      <c r="A19" s="10">
        <v>41073</v>
      </c>
      <c r="B19" s="49">
        <v>92.863</v>
      </c>
      <c r="C19" s="14">
        <v>0.73299999999999998</v>
      </c>
      <c r="D19" s="14">
        <v>0.24399999999999999</v>
      </c>
      <c r="E19" s="14">
        <v>0.98099999999999998</v>
      </c>
      <c r="F19" s="14">
        <v>5.024</v>
      </c>
      <c r="G19" s="11">
        <v>271.83799999999997</v>
      </c>
      <c r="H19" s="14">
        <v>0</v>
      </c>
      <c r="I19" s="11">
        <v>37.28</v>
      </c>
      <c r="J19" s="11">
        <v>48.323999999999998</v>
      </c>
      <c r="K19" s="11">
        <v>0</v>
      </c>
    </row>
    <row r="20" spans="1:11" ht="12" customHeight="1" x14ac:dyDescent="0.25">
      <c r="A20" s="10">
        <v>41074</v>
      </c>
      <c r="B20" s="49">
        <v>93.033000000000001</v>
      </c>
      <c r="C20" s="14">
        <v>0.72099999999999997</v>
      </c>
      <c r="D20" s="14">
        <v>0.23400000000000001</v>
      </c>
      <c r="E20" s="14">
        <v>0.96099999999999997</v>
      </c>
      <c r="F20" s="14">
        <v>4.9779999999999998</v>
      </c>
      <c r="G20" s="11">
        <v>271.83799999999997</v>
      </c>
      <c r="H20" s="14">
        <v>0</v>
      </c>
      <c r="I20" s="11">
        <v>37.271000000000001</v>
      </c>
      <c r="J20" s="11">
        <v>48.308999999999997</v>
      </c>
      <c r="K20" s="11">
        <v>0</v>
      </c>
    </row>
    <row r="21" spans="1:11" ht="12" customHeight="1" x14ac:dyDescent="0.25">
      <c r="A21" s="10">
        <v>41075</v>
      </c>
      <c r="B21" s="49">
        <v>93.018000000000001</v>
      </c>
      <c r="C21" s="14">
        <v>0.71199999999999997</v>
      </c>
      <c r="D21" s="14">
        <v>0.23799999999999999</v>
      </c>
      <c r="E21" s="14">
        <v>0.95699999999999996</v>
      </c>
      <c r="F21" s="14">
        <v>4.9009999999999998</v>
      </c>
      <c r="G21" s="11">
        <v>271.83799999999997</v>
      </c>
      <c r="H21" s="14">
        <v>0</v>
      </c>
      <c r="I21" s="11">
        <v>37.229999999999997</v>
      </c>
      <c r="J21" s="11">
        <v>48.292999999999999</v>
      </c>
      <c r="K21" s="11">
        <v>0</v>
      </c>
    </row>
    <row r="22" spans="1:11" ht="12" customHeight="1" x14ac:dyDescent="0.25">
      <c r="A22" s="10">
        <v>41076</v>
      </c>
      <c r="B22" s="49">
        <v>92.953999999999994</v>
      </c>
      <c r="C22" s="14">
        <v>0.751</v>
      </c>
      <c r="D22" s="14">
        <v>0.24199999999999999</v>
      </c>
      <c r="E22" s="14">
        <v>0.996</v>
      </c>
      <c r="F22" s="14">
        <v>4.7060000000000004</v>
      </c>
      <c r="G22" s="11">
        <v>271.83799999999997</v>
      </c>
      <c r="H22" s="14">
        <v>0</v>
      </c>
      <c r="I22" s="11">
        <v>37.429000000000002</v>
      </c>
      <c r="J22" s="11">
        <v>48.453000000000003</v>
      </c>
      <c r="K22" s="11">
        <v>0</v>
      </c>
    </row>
    <row r="23" spans="1:11" ht="12" customHeight="1" x14ac:dyDescent="0.25">
      <c r="A23" s="10">
        <v>41077</v>
      </c>
      <c r="B23" s="49">
        <v>93.231999999999999</v>
      </c>
      <c r="C23" s="14">
        <v>0.78300000000000003</v>
      </c>
      <c r="D23" s="14">
        <v>0.254</v>
      </c>
      <c r="E23" s="14">
        <v>1.0369999999999999</v>
      </c>
      <c r="F23" s="14">
        <v>4.7389999999999999</v>
      </c>
      <c r="G23" s="11">
        <v>271.83799999999997</v>
      </c>
      <c r="H23" s="14">
        <v>0</v>
      </c>
      <c r="I23" s="11">
        <v>37.423999999999999</v>
      </c>
      <c r="J23" s="11">
        <v>48.44</v>
      </c>
      <c r="K23" s="11">
        <v>0</v>
      </c>
    </row>
    <row r="24" spans="1:11" ht="12" customHeight="1" x14ac:dyDescent="0.25">
      <c r="A24" s="10">
        <v>41078</v>
      </c>
      <c r="B24" s="49">
        <v>92.730999999999995</v>
      </c>
      <c r="C24" s="14">
        <v>0.64300000000000002</v>
      </c>
      <c r="D24" s="14">
        <v>0.222</v>
      </c>
      <c r="E24" s="14">
        <v>0.86499999999999999</v>
      </c>
      <c r="F24" s="14">
        <v>4.76</v>
      </c>
      <c r="G24" s="11">
        <v>271.83799999999997</v>
      </c>
      <c r="H24" s="14">
        <v>0</v>
      </c>
      <c r="I24" s="11">
        <v>37.503</v>
      </c>
      <c r="J24" s="11">
        <v>48.481000000000002</v>
      </c>
      <c r="K24" s="11">
        <v>0</v>
      </c>
    </row>
    <row r="25" spans="1:11" ht="12" customHeight="1" x14ac:dyDescent="0.25">
      <c r="A25" s="10">
        <v>41079</v>
      </c>
      <c r="B25" s="49">
        <v>92.77</v>
      </c>
      <c r="C25" s="14">
        <v>0.67100000000000004</v>
      </c>
      <c r="D25" s="14">
        <v>0.22</v>
      </c>
      <c r="E25" s="14">
        <v>0.89200000000000002</v>
      </c>
      <c r="F25" s="14">
        <v>4.992</v>
      </c>
      <c r="G25" s="11">
        <v>271.83799999999997</v>
      </c>
      <c r="H25" s="14">
        <v>0</v>
      </c>
      <c r="I25" s="11">
        <v>37.436</v>
      </c>
      <c r="J25" s="11">
        <v>48.427</v>
      </c>
      <c r="K25" s="11">
        <v>0</v>
      </c>
    </row>
    <row r="26" spans="1:11" ht="12" customHeight="1" x14ac:dyDescent="0.25">
      <c r="A26" s="10">
        <v>41080</v>
      </c>
      <c r="B26" s="49">
        <v>92.513000000000005</v>
      </c>
      <c r="C26" s="14">
        <v>0.63800000000000001</v>
      </c>
      <c r="D26" s="14">
        <v>0.23799999999999999</v>
      </c>
      <c r="E26" s="14">
        <v>0.9</v>
      </c>
      <c r="F26" s="14">
        <v>4.8070000000000004</v>
      </c>
      <c r="G26" s="14">
        <v>219.72399999999999</v>
      </c>
      <c r="H26" s="14">
        <v>0</v>
      </c>
      <c r="I26" s="11">
        <v>37.29</v>
      </c>
      <c r="J26" s="11">
        <v>48.338999999999999</v>
      </c>
      <c r="K26" s="11">
        <v>0</v>
      </c>
    </row>
    <row r="27" spans="1:11" ht="12" customHeight="1" x14ac:dyDescent="0.25">
      <c r="A27" s="10">
        <v>41081</v>
      </c>
      <c r="B27" s="49">
        <v>93.075000000000003</v>
      </c>
      <c r="C27" s="14">
        <v>0.71299999999999997</v>
      </c>
      <c r="D27" s="14">
        <v>0.27</v>
      </c>
      <c r="E27" s="14">
        <v>1.008</v>
      </c>
      <c r="F27" s="14">
        <v>4.88</v>
      </c>
      <c r="G27" s="14">
        <v>219.34299999999996</v>
      </c>
      <c r="H27" s="14">
        <v>0</v>
      </c>
      <c r="I27" s="11">
        <v>37.29</v>
      </c>
      <c r="J27" s="11">
        <v>48.347999999999999</v>
      </c>
      <c r="K27" s="11">
        <v>0</v>
      </c>
    </row>
    <row r="28" spans="1:11" ht="12" customHeight="1" x14ac:dyDescent="0.25">
      <c r="A28" s="10">
        <v>41082</v>
      </c>
      <c r="B28" s="49">
        <v>93.176000000000002</v>
      </c>
      <c r="C28" s="14">
        <v>0.69</v>
      </c>
      <c r="D28" s="14">
        <v>0.245</v>
      </c>
      <c r="E28" s="14">
        <v>0.93500000000000005</v>
      </c>
      <c r="F28" s="14">
        <v>4.9530000000000003</v>
      </c>
      <c r="G28" s="11">
        <v>224.93699999999998</v>
      </c>
      <c r="H28" s="14">
        <v>0</v>
      </c>
      <c r="I28" s="11">
        <v>37.311999999999998</v>
      </c>
      <c r="J28" s="11">
        <v>48.351999999999997</v>
      </c>
      <c r="K28" s="11">
        <v>0</v>
      </c>
    </row>
    <row r="29" spans="1:11" ht="12" customHeight="1" x14ac:dyDescent="0.25">
      <c r="A29" s="10">
        <v>41083</v>
      </c>
      <c r="B29" s="49">
        <v>93.48</v>
      </c>
      <c r="C29" s="14">
        <v>0.66300000000000003</v>
      </c>
      <c r="D29" s="14">
        <v>0.26200000000000001</v>
      </c>
      <c r="E29" s="14">
        <v>0.94300000000000006</v>
      </c>
      <c r="F29" s="14">
        <v>4.8780000000000001</v>
      </c>
      <c r="G29" s="11">
        <v>224.93699999999998</v>
      </c>
      <c r="H29" s="14">
        <v>0</v>
      </c>
      <c r="I29" s="11">
        <v>37.238999999999997</v>
      </c>
      <c r="J29" s="11">
        <v>48.313000000000002</v>
      </c>
      <c r="K29" s="11">
        <v>0</v>
      </c>
    </row>
    <row r="30" spans="1:11" ht="12" customHeight="1" x14ac:dyDescent="0.25">
      <c r="A30" s="10">
        <v>41084</v>
      </c>
      <c r="B30" s="49">
        <v>93.495000000000005</v>
      </c>
      <c r="C30" s="14">
        <v>0.67800000000000005</v>
      </c>
      <c r="D30" s="14">
        <v>0.27300000000000002</v>
      </c>
      <c r="E30" s="14">
        <v>0.95900000000000007</v>
      </c>
      <c r="F30" s="14">
        <v>4.7140000000000004</v>
      </c>
      <c r="G30" s="14">
        <v>224.93699999999998</v>
      </c>
      <c r="H30" s="14">
        <v>0</v>
      </c>
      <c r="I30" s="11">
        <v>37.121000000000002</v>
      </c>
      <c r="J30" s="11">
        <v>48.177</v>
      </c>
      <c r="K30" s="11">
        <v>0</v>
      </c>
    </row>
    <row r="31" spans="1:11" ht="12" customHeight="1" x14ac:dyDescent="0.25">
      <c r="A31" s="10">
        <v>41085</v>
      </c>
      <c r="B31" s="49">
        <v>93.251999999999995</v>
      </c>
      <c r="C31" s="14">
        <v>0.105</v>
      </c>
      <c r="D31" s="14">
        <v>0.26100000000000001</v>
      </c>
      <c r="E31" s="14">
        <v>0.95399999999999996</v>
      </c>
      <c r="F31" s="14">
        <v>2.87</v>
      </c>
      <c r="G31" s="14">
        <v>224.93699999999998</v>
      </c>
      <c r="H31" s="14">
        <v>0</v>
      </c>
      <c r="I31" s="11">
        <v>37.012999999999998</v>
      </c>
      <c r="J31" s="11">
        <v>48.118000000000002</v>
      </c>
      <c r="K31" s="11">
        <v>0</v>
      </c>
    </row>
    <row r="32" spans="1:11" ht="12" customHeight="1" x14ac:dyDescent="0.25">
      <c r="A32" s="10">
        <v>41086</v>
      </c>
      <c r="B32" s="49">
        <v>93.320999999999998</v>
      </c>
      <c r="C32" s="14">
        <v>0.65400000000000003</v>
      </c>
      <c r="D32" s="14">
        <v>0.25600000000000001</v>
      </c>
      <c r="E32" s="14">
        <v>0.91400000000000003</v>
      </c>
      <c r="F32" s="14">
        <v>4.9710000000000001</v>
      </c>
      <c r="G32" s="14">
        <v>234.23299999999998</v>
      </c>
      <c r="H32" s="14">
        <v>0</v>
      </c>
      <c r="I32" s="11">
        <v>37.165999999999997</v>
      </c>
      <c r="J32" s="11">
        <v>48.268000000000001</v>
      </c>
      <c r="K32" s="11">
        <v>0</v>
      </c>
    </row>
    <row r="33" spans="1:11" ht="12" customHeight="1" x14ac:dyDescent="0.25">
      <c r="A33" s="10">
        <v>41087</v>
      </c>
      <c r="B33" s="49">
        <v>93.302000000000007</v>
      </c>
      <c r="C33" s="14">
        <v>0.64800000000000002</v>
      </c>
      <c r="D33" s="14">
        <v>0.25900000000000001</v>
      </c>
      <c r="E33" s="14">
        <v>0.91</v>
      </c>
      <c r="F33" s="14">
        <v>4.9989999999999997</v>
      </c>
      <c r="G33" s="14">
        <v>234.23299999999998</v>
      </c>
      <c r="H33" s="14">
        <v>0</v>
      </c>
      <c r="I33" s="11">
        <v>37.142000000000003</v>
      </c>
      <c r="J33" s="11">
        <v>48.241</v>
      </c>
      <c r="K33" s="11">
        <v>0</v>
      </c>
    </row>
    <row r="34" spans="1:11" ht="12" customHeight="1" x14ac:dyDescent="0.25">
      <c r="A34" s="10">
        <v>41088</v>
      </c>
      <c r="B34" s="49">
        <v>93.328000000000003</v>
      </c>
      <c r="C34" s="14">
        <v>0.63900000000000001</v>
      </c>
      <c r="D34" s="14">
        <v>0.253</v>
      </c>
      <c r="E34" s="14">
        <v>0.90800000000000003</v>
      </c>
      <c r="F34" s="14">
        <v>4.9660000000000002</v>
      </c>
      <c r="G34" s="14">
        <v>234.23299999999998</v>
      </c>
      <c r="H34" s="14">
        <v>0</v>
      </c>
      <c r="I34" s="11">
        <v>37.116999999999997</v>
      </c>
      <c r="J34" s="11">
        <v>48.201000000000001</v>
      </c>
      <c r="K34" s="11">
        <v>0</v>
      </c>
    </row>
    <row r="35" spans="1:11" ht="12" customHeight="1" x14ac:dyDescent="0.25">
      <c r="A35" s="10">
        <v>41089</v>
      </c>
      <c r="B35" s="49">
        <v>91.596999999999994</v>
      </c>
      <c r="C35" s="14">
        <v>0.247</v>
      </c>
      <c r="D35" s="14">
        <v>0.255</v>
      </c>
      <c r="E35" s="14">
        <v>0.92100000000000004</v>
      </c>
      <c r="F35" s="14">
        <v>3.2959999999999998</v>
      </c>
      <c r="G35" s="14">
        <v>234.23299999999998</v>
      </c>
      <c r="H35" s="14">
        <v>0</v>
      </c>
      <c r="I35" s="11">
        <v>37.183</v>
      </c>
      <c r="J35" s="11">
        <v>48.238999999999997</v>
      </c>
      <c r="K35" s="11">
        <v>0</v>
      </c>
    </row>
    <row r="36" spans="1:11" ht="12" customHeight="1" x14ac:dyDescent="0.25">
      <c r="A36" s="10">
        <v>41090</v>
      </c>
      <c r="B36" s="49">
        <v>93.260999999999996</v>
      </c>
      <c r="C36" s="14">
        <v>0.68100000000000005</v>
      </c>
      <c r="D36" s="14">
        <v>0.26300000000000001</v>
      </c>
      <c r="E36" s="14">
        <v>0.95100000000000007</v>
      </c>
      <c r="F36" s="14">
        <v>4.9930000000000003</v>
      </c>
      <c r="G36" s="11">
        <v>333.89499999999998</v>
      </c>
      <c r="H36" s="14">
        <v>0</v>
      </c>
      <c r="I36" s="11">
        <v>37.378999999999998</v>
      </c>
      <c r="J36" s="11">
        <v>48.457999999999998</v>
      </c>
      <c r="K36" s="11">
        <v>0</v>
      </c>
    </row>
    <row r="37" spans="1:11" ht="12" customHeight="1" thickBot="1" x14ac:dyDescent="0.3">
      <c r="A37" s="10"/>
      <c r="B37" s="40"/>
      <c r="C37" s="41"/>
      <c r="D37" s="41"/>
      <c r="E37" s="41"/>
      <c r="F37" s="41"/>
      <c r="G37" s="41"/>
      <c r="H37" s="41"/>
      <c r="I37" s="42"/>
      <c r="J37" s="11"/>
      <c r="K37" s="11"/>
    </row>
    <row r="38" spans="1:11" ht="7.5" customHeight="1" thickTop="1" x14ac:dyDescent="0.25">
      <c r="A38" s="43"/>
      <c r="B38" s="43"/>
      <c r="C38" s="43"/>
      <c r="D38" s="43"/>
      <c r="E38" s="43"/>
      <c r="F38" s="43"/>
      <c r="G38" s="43"/>
      <c r="H38" s="43"/>
      <c r="I38" s="43"/>
      <c r="J38" s="43"/>
      <c r="K38" s="43"/>
    </row>
    <row r="39" spans="1:11" ht="15.75" thickBot="1" x14ac:dyDescent="0.3">
      <c r="A39" s="44" t="s">
        <v>22</v>
      </c>
      <c r="B39" s="45">
        <f>MIN(B7:B36)</f>
        <v>91.596999999999994</v>
      </c>
      <c r="C39" s="45">
        <f t="shared" ref="C39:K39" si="0">MIN(C7:C36)</f>
        <v>0.105</v>
      </c>
      <c r="D39" s="45">
        <f t="shared" si="0"/>
        <v>0.214</v>
      </c>
      <c r="E39" s="45">
        <f t="shared" si="0"/>
        <v>0.76400000000000001</v>
      </c>
      <c r="F39" s="45">
        <f t="shared" si="0"/>
        <v>2.87</v>
      </c>
      <c r="G39" s="45">
        <f t="shared" si="0"/>
        <v>219.34299999999996</v>
      </c>
      <c r="H39" s="45">
        <f t="shared" si="0"/>
        <v>0</v>
      </c>
      <c r="I39" s="45">
        <f t="shared" si="0"/>
        <v>36.479999999999997</v>
      </c>
      <c r="J39" s="45">
        <f t="shared" si="0"/>
        <v>47.466000000000001</v>
      </c>
      <c r="K39" s="45">
        <f t="shared" si="0"/>
        <v>0</v>
      </c>
    </row>
    <row r="40" spans="1:11" ht="7.5" customHeight="1" x14ac:dyDescent="0.25">
      <c r="A40" s="34"/>
      <c r="B40" s="35"/>
      <c r="C40" s="35"/>
      <c r="D40" s="35"/>
      <c r="E40" s="35"/>
      <c r="F40" s="35"/>
      <c r="G40" s="35"/>
      <c r="H40" s="35"/>
      <c r="I40" s="35"/>
      <c r="J40" s="35"/>
      <c r="K40" s="35"/>
    </row>
    <row r="41" spans="1:11" x14ac:dyDescent="0.25">
      <c r="A41" s="36" t="s">
        <v>26</v>
      </c>
      <c r="B41" s="79"/>
      <c r="C41" s="80"/>
      <c r="D41" s="80"/>
      <c r="E41" s="80"/>
      <c r="F41" s="80"/>
      <c r="G41" s="80"/>
      <c r="H41" s="80"/>
      <c r="I41" s="80"/>
      <c r="J41" s="80"/>
      <c r="K41" s="81"/>
    </row>
    <row r="42" spans="1:11" x14ac:dyDescent="0.25">
      <c r="A42" s="34"/>
      <c r="B42" s="82"/>
      <c r="C42" s="83"/>
      <c r="D42" s="83"/>
      <c r="E42" s="83"/>
      <c r="F42" s="83"/>
      <c r="G42" s="83"/>
      <c r="H42" s="83"/>
      <c r="I42" s="83"/>
      <c r="J42" s="83"/>
      <c r="K42" s="84"/>
    </row>
    <row r="43" spans="1:11" x14ac:dyDescent="0.25">
      <c r="A43" s="34"/>
      <c r="B43" s="82"/>
      <c r="C43" s="83"/>
      <c r="D43" s="83"/>
      <c r="E43" s="83"/>
      <c r="F43" s="83"/>
      <c r="G43" s="83"/>
      <c r="H43" s="83"/>
      <c r="I43" s="83"/>
      <c r="J43" s="83"/>
      <c r="K43" s="84"/>
    </row>
    <row r="44" spans="1:11" x14ac:dyDescent="0.25">
      <c r="A44" s="34"/>
      <c r="B44" s="82"/>
      <c r="C44" s="83"/>
      <c r="D44" s="83"/>
      <c r="E44" s="83"/>
      <c r="F44" s="83"/>
      <c r="G44" s="83"/>
      <c r="H44" s="83"/>
      <c r="I44" s="83"/>
      <c r="J44" s="83"/>
      <c r="K44" s="84"/>
    </row>
    <row r="45" spans="1:11" x14ac:dyDescent="0.25">
      <c r="A45" s="34"/>
      <c r="B45" s="85"/>
      <c r="C45" s="86"/>
      <c r="D45" s="86"/>
      <c r="E45" s="86"/>
      <c r="F45" s="86"/>
      <c r="G45" s="86"/>
      <c r="H45" s="86"/>
      <c r="I45" s="86"/>
      <c r="J45" s="86"/>
      <c r="K45" s="87"/>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11</vt:i4>
      </vt:variant>
    </vt:vector>
  </HeadingPairs>
  <TitlesOfParts>
    <vt:vector size="17" baseType="lpstr">
      <vt:lpstr>Tamazunchale Promedios</vt:lpstr>
      <vt:lpstr>Tamazunchale Máximos</vt:lpstr>
      <vt:lpstr>Tamazunchale Mínimos</vt:lpstr>
      <vt:lpstr>Naranjos Promedios</vt:lpstr>
      <vt:lpstr>Naranjos Máximos</vt:lpstr>
      <vt:lpstr>Naranjos Mínimos</vt:lpstr>
      <vt:lpstr>'Naranjos Máximos'!Área_de_impresión</vt:lpstr>
      <vt:lpstr>'Naranjos Mínimos'!Área_de_impresión</vt:lpstr>
      <vt:lpstr>'Naranjos Promedios'!Área_de_impresión</vt:lpstr>
      <vt:lpstr>'Tamazunchale Máximos'!Área_de_impresión</vt:lpstr>
      <vt:lpstr>'Tamazunchale Mínimos'!Área_de_impresión</vt:lpstr>
      <vt:lpstr>'Tamazunchale Promedios'!Área_de_impresión</vt:lpstr>
      <vt:lpstr>'Naranjos Máximos'!regiones</vt:lpstr>
      <vt:lpstr>'Naranjos Mínimos'!regiones</vt:lpstr>
      <vt:lpstr>'Tamazunchale Máximos'!regiones</vt:lpstr>
      <vt:lpstr>'Tamazunchale Mínimos'!regiones</vt:lpstr>
      <vt:lpstr>regiones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Versión para portal</dc:description>
  <cp:lastModifiedBy/>
  <dcterms:created xsi:type="dcterms:W3CDTF">2006-09-16T00:00:00Z</dcterms:created>
  <dcterms:modified xsi:type="dcterms:W3CDTF">2015-06-08T17:17:06Z</dcterms:modified>
</cp:coreProperties>
</file>