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lobera.CRE\Desktop\Informes mensuales calidad del gas\Tejas Gas\"/>
    </mc:Choice>
  </mc:AlternateContent>
  <bookViews>
    <workbookView xWindow="0" yWindow="0" windowWidth="20490" windowHeight="775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L41" i="1"/>
  <c r="B41" i="1"/>
  <c r="C40" i="1"/>
  <c r="D40" i="1"/>
  <c r="E40" i="1"/>
  <c r="F40" i="1"/>
  <c r="G40" i="1"/>
  <c r="H40" i="1"/>
  <c r="I40" i="1"/>
  <c r="J40" i="1"/>
  <c r="K40" i="1"/>
  <c r="B40" i="1"/>
  <c r="C39" i="4"/>
  <c r="D39" i="4"/>
  <c r="E39" i="4"/>
  <c r="F39" i="4"/>
  <c r="G39" i="4"/>
  <c r="H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</calcChain>
</file>

<file path=xl/sharedStrings.xml><?xml version="1.0" encoding="utf-8"?>
<sst xmlns="http://schemas.openxmlformats.org/spreadsheetml/2006/main" count="73" uniqueCount="30">
  <si>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</si>
  <si>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</si>
  <si>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</si>
  <si>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</si>
  <si>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</si>
  <si>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</si>
  <si>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</si>
  <si>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</si>
  <si>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</si>
  <si>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</si>
  <si>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</si>
  <si>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</si>
  <si>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</si>
  <si>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</si>
  <si>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</si>
  <si>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</si>
  <si>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</si>
  <si>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</si>
  <si>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</si>
  <si>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</si>
  <si>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</si>
  <si>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</si>
  <si>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</si>
  <si>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</si>
  <si>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</si>
  <si>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</si>
  <si>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</si>
  <si>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Tejas Gas Toluca,S de R.l de C.V</t>
  </si>
  <si>
    <t>Palmillas</t>
  </si>
  <si>
    <t xml:space="preserve">NOTA: La información de los datos de cromatografía son  los datos promedios diarios proporcionados por parte de PGPB del punto S-VCBGN070-TR02 (Inyección de 36”), por trabajos de actualización del Cromatógrafo de la estación Palmillas propiedad de TGT”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</si>
</sst>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0" fontId="1" fillId="7" borderId="36" applyNumberFormat="0" applyFont="0" applyAlignment="0" applyProtection="0"/>
  </cellStyleXfs>
  <cellXfs count="8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0" xfId="1" applyNumberFormat="1" applyFont="1" applyBorder="1" applyAlignment="1" applyProtection="1">
      <alignment horizontal="center" vertical="center"/>
      <protection locked="0"/>
    </xf>
    <xf numFmtId="165" fontId="5" fillId="0" borderId="31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5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3" xfId="1" applyNumberFormat="1" applyFont="1" applyFill="1" applyBorder="1" applyAlignment="1" applyProtection="1">
      <alignment horizontal="center" vertical="center"/>
    </xf>
    <xf numFmtId="165" fontId="6" fillId="0" borderId="34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Normal" xfId="0" builtinId="0"/>
    <cellStyle name="Normal 2" xfId="4"/>
    <cellStyle name="Normal 3" xfId="5"/>
    <cellStyle name="Normal 4" xfId="6"/>
    <cellStyle name="Normal 6" xfId="2"/>
    <cellStyle name="Notas 2" xfId="7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workbookViewId="0">
      <selection activeCell="B45" sqref="B45:N49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6" t="s">
        <v>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7" x14ac:dyDescent="0.25">
      <c r="A2" s="57" t="s">
        <v>0</v>
      </c>
      <c r="B2" s="59"/>
      <c r="C2" s="60" t="s">
        <v>27</v>
      </c>
      <c r="D2" s="61"/>
      <c r="E2" s="61"/>
      <c r="F2" s="61"/>
      <c r="G2" s="61"/>
      <c r="H2" s="61"/>
      <c r="I2" s="61"/>
      <c r="J2" s="61"/>
      <c r="K2" s="62"/>
      <c r="L2" s="37"/>
      <c r="M2" s="29"/>
      <c r="N2" s="29"/>
    </row>
    <row r="3" spans="1:17" x14ac:dyDescent="0.25">
      <c r="A3" s="57" t="s">
        <v>1</v>
      </c>
      <c r="B3" s="59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7" t="s">
        <v>2</v>
      </c>
      <c r="B4" s="57"/>
      <c r="C4" s="58" t="s">
        <v>9</v>
      </c>
      <c r="D4" s="58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42156</v>
      </c>
      <c r="B7" s="11">
        <v>89.748000000000005</v>
      </c>
      <c r="C7" s="10">
        <v>0.32650000000000001</v>
      </c>
      <c r="D7" s="10">
        <v>4.7853000000000003</v>
      </c>
      <c r="E7" s="10">
        <v>5.1118000000000006</v>
      </c>
      <c r="F7" s="10">
        <v>4.7046999999999999</v>
      </c>
      <c r="G7" s="10">
        <v>253.36429681655866</v>
      </c>
      <c r="H7" s="8">
        <v>54.181825226249984</v>
      </c>
      <c r="I7" s="10">
        <v>37.470343920451562</v>
      </c>
      <c r="J7" s="10">
        <v>48.145853768811911</v>
      </c>
      <c r="K7" s="7">
        <v>0.86953664766666672</v>
      </c>
      <c r="L7" s="39"/>
      <c r="M7" s="30"/>
      <c r="N7" s="30"/>
    </row>
    <row r="8" spans="1:17" ht="12" customHeight="1" x14ac:dyDescent="0.25">
      <c r="A8" s="14">
        <v>42157</v>
      </c>
      <c r="B8" s="12">
        <v>90.604299999999995</v>
      </c>
      <c r="C8" s="8">
        <v>0.44330000000000003</v>
      </c>
      <c r="D8" s="7">
        <v>3.9561999999999999</v>
      </c>
      <c r="E8" s="8">
        <v>4.3994999999999997</v>
      </c>
      <c r="F8" s="8">
        <v>4.6101999999999999</v>
      </c>
      <c r="G8" s="8">
        <v>253.00245397910803</v>
      </c>
      <c r="H8" s="8">
        <v>41.848669721249991</v>
      </c>
      <c r="I8" s="8">
        <v>37.681785307924358</v>
      </c>
      <c r="J8" s="7">
        <v>48.549972611990285</v>
      </c>
      <c r="K8" s="7">
        <v>1.450176599125</v>
      </c>
      <c r="L8" s="40"/>
      <c r="M8" s="36"/>
      <c r="N8" s="36"/>
    </row>
    <row r="9" spans="1:17" ht="12" customHeight="1" x14ac:dyDescent="0.25">
      <c r="A9" s="14">
        <v>42158</v>
      </c>
      <c r="B9" s="12">
        <v>90.911699999999996</v>
      </c>
      <c r="C9" s="8">
        <v>0.48139999999999999</v>
      </c>
      <c r="D9" s="7">
        <v>3.7088999999999999</v>
      </c>
      <c r="E9" s="8">
        <v>4.1902999999999997</v>
      </c>
      <c r="F9" s="8">
        <v>4.5636999999999999</v>
      </c>
      <c r="G9" s="8">
        <v>251.38190355398191</v>
      </c>
      <c r="H9" s="8">
        <v>35.265788103749998</v>
      </c>
      <c r="I9" s="8">
        <v>37.712414955695472</v>
      </c>
      <c r="J9" s="7">
        <v>48.650044495424964</v>
      </c>
      <c r="K9" s="7">
        <v>2.3396391600833333</v>
      </c>
      <c r="L9" s="40"/>
      <c r="M9" s="36"/>
      <c r="N9" s="36"/>
    </row>
    <row r="10" spans="1:17" ht="12" customHeight="1" x14ac:dyDescent="0.25">
      <c r="A10" s="14">
        <v>42159</v>
      </c>
      <c r="B10" s="12">
        <v>90.553100000000001</v>
      </c>
      <c r="C10" s="8">
        <v>0.43559999999999999</v>
      </c>
      <c r="D10" s="7">
        <v>4.0670999999999999</v>
      </c>
      <c r="E10" s="8">
        <v>4.5026999999999999</v>
      </c>
      <c r="F10" s="8">
        <v>4.5392999999999999</v>
      </c>
      <c r="G10" s="8">
        <v>251.53399419874154</v>
      </c>
      <c r="H10" s="8">
        <v>39.389529633750001</v>
      </c>
      <c r="I10" s="8">
        <v>37.637843205482611</v>
      </c>
      <c r="J10" s="7">
        <v>48.481286189653723</v>
      </c>
      <c r="K10" s="7">
        <v>1.4305411510416668</v>
      </c>
      <c r="L10" s="40"/>
      <c r="M10" s="36"/>
      <c r="N10" s="36"/>
    </row>
    <row r="11" spans="1:17" ht="12" customHeight="1" x14ac:dyDescent="0.25">
      <c r="A11" s="14">
        <v>42160</v>
      </c>
      <c r="B11" s="12">
        <v>91.254599999999996</v>
      </c>
      <c r="C11" s="8">
        <v>0.47270000000000001</v>
      </c>
      <c r="D11" s="7">
        <v>3.5108000000000001</v>
      </c>
      <c r="E11" s="8">
        <v>3.9835000000000003</v>
      </c>
      <c r="F11" s="8">
        <v>4.3433000000000002</v>
      </c>
      <c r="G11" s="8">
        <v>252.36573963751567</v>
      </c>
      <c r="H11" s="8">
        <v>47.359783792500011</v>
      </c>
      <c r="I11" s="8">
        <v>37.797368220145685</v>
      </c>
      <c r="J11" s="7">
        <v>48.792126707875234</v>
      </c>
      <c r="K11" s="7">
        <v>0.71628720374999977</v>
      </c>
      <c r="L11" s="40"/>
      <c r="M11" s="36"/>
      <c r="N11" s="36"/>
    </row>
    <row r="12" spans="1:17" ht="12" customHeight="1" x14ac:dyDescent="0.25">
      <c r="A12" s="14">
        <v>42161</v>
      </c>
      <c r="B12" s="12">
        <v>91.829499999999996</v>
      </c>
      <c r="C12" s="8">
        <v>0.53720000000000001</v>
      </c>
      <c r="D12" s="7">
        <v>2.8738999999999999</v>
      </c>
      <c r="E12" s="8">
        <v>3.4110999999999998</v>
      </c>
      <c r="F12" s="8">
        <v>4.3964999999999996</v>
      </c>
      <c r="G12" s="8">
        <v>252.29467436177174</v>
      </c>
      <c r="H12" s="8">
        <v>60.495767178749986</v>
      </c>
      <c r="I12" s="8">
        <v>37.993507986167316</v>
      </c>
      <c r="J12" s="7">
        <v>49.139579861429198</v>
      </c>
      <c r="K12" s="7">
        <v>0.83439035745833323</v>
      </c>
      <c r="L12" s="40"/>
      <c r="M12" s="36"/>
      <c r="N12" s="36"/>
    </row>
    <row r="13" spans="1:17" ht="12" customHeight="1" x14ac:dyDescent="0.25">
      <c r="A13" s="14">
        <v>42162</v>
      </c>
      <c r="B13" s="12">
        <v>91.990899999999996</v>
      </c>
      <c r="C13" s="8">
        <v>0.55320000000000003</v>
      </c>
      <c r="D13" s="8">
        <v>2.7406999999999999</v>
      </c>
      <c r="E13" s="8">
        <v>3.2938999999999998</v>
      </c>
      <c r="F13" s="8">
        <v>4.3223000000000003</v>
      </c>
      <c r="G13" s="8">
        <v>251.32292227868473</v>
      </c>
      <c r="H13" s="8">
        <v>57.863781165000006</v>
      </c>
      <c r="I13" s="8">
        <v>38.036952796913923</v>
      </c>
      <c r="J13" s="7">
        <v>49.212237184554361</v>
      </c>
      <c r="K13" s="7">
        <v>1.6372361932916668</v>
      </c>
      <c r="L13" s="40"/>
      <c r="M13" s="36"/>
      <c r="N13" s="36"/>
    </row>
    <row r="14" spans="1:17" ht="12" customHeight="1" x14ac:dyDescent="0.25">
      <c r="A14" s="14">
        <v>42163</v>
      </c>
      <c r="B14" s="12">
        <v>91.670100000000005</v>
      </c>
      <c r="C14" s="8">
        <v>0.59899999999999998</v>
      </c>
      <c r="D14" s="8">
        <v>2.8422000000000001</v>
      </c>
      <c r="E14" s="8">
        <v>3.4412000000000003</v>
      </c>
      <c r="F14" s="8">
        <v>4.5351999999999997</v>
      </c>
      <c r="G14" s="8">
        <v>251.4201023204055</v>
      </c>
      <c r="H14" s="8">
        <v>65.500930829999987</v>
      </c>
      <c r="I14" s="8">
        <v>38.014601075501645</v>
      </c>
      <c r="J14" s="7">
        <v>49.125789336203319</v>
      </c>
      <c r="K14" s="7">
        <v>0.86140362183333352</v>
      </c>
      <c r="L14" s="40"/>
      <c r="M14" s="36"/>
      <c r="N14" s="36"/>
    </row>
    <row r="15" spans="1:17" ht="12" customHeight="1" x14ac:dyDescent="0.25">
      <c r="A15" s="14">
        <v>42164</v>
      </c>
      <c r="B15" s="12">
        <v>91.958799999999997</v>
      </c>
      <c r="C15" s="8">
        <v>0.61819999999999997</v>
      </c>
      <c r="D15" s="8">
        <v>2.7014</v>
      </c>
      <c r="E15" s="8">
        <v>3.3195999999999999</v>
      </c>
      <c r="F15" s="8">
        <v>4.3730000000000002</v>
      </c>
      <c r="G15" s="8">
        <v>251.17050768379167</v>
      </c>
      <c r="H15" s="8">
        <v>43.345337377499987</v>
      </c>
      <c r="I15" s="8">
        <v>38.005068917876322</v>
      </c>
      <c r="J15" s="7">
        <v>49.166870899649588</v>
      </c>
      <c r="K15" s="7">
        <v>1.1005145813333335</v>
      </c>
      <c r="L15" s="40"/>
      <c r="M15" s="36"/>
      <c r="N15" s="36"/>
    </row>
    <row r="16" spans="1:17" ht="12" customHeight="1" x14ac:dyDescent="0.25">
      <c r="A16" s="14">
        <v>42165</v>
      </c>
      <c r="B16" s="12">
        <v>91.877799999999993</v>
      </c>
      <c r="C16" s="8">
        <v>0.65620000000000001</v>
      </c>
      <c r="D16" s="8">
        <v>2.6326999999999998</v>
      </c>
      <c r="E16" s="8">
        <v>3.2888999999999999</v>
      </c>
      <c r="F16" s="8">
        <v>4.4995000000000003</v>
      </c>
      <c r="G16" s="8">
        <v>250.38705006319555</v>
      </c>
      <c r="H16" s="8">
        <v>37.312615439999995</v>
      </c>
      <c r="I16" s="8">
        <v>38.044768638069307</v>
      </c>
      <c r="J16" s="7">
        <v>49.197649642112609</v>
      </c>
      <c r="K16" s="7">
        <v>2.6116307811666672</v>
      </c>
      <c r="L16" s="40"/>
      <c r="M16" s="36"/>
      <c r="N16" s="36"/>
    </row>
    <row r="17" spans="1:14" ht="12" customHeight="1" x14ac:dyDescent="0.25">
      <c r="A17" s="14">
        <v>42166</v>
      </c>
      <c r="B17" s="12">
        <v>91.668199999999999</v>
      </c>
      <c r="C17" s="8">
        <v>0.5786</v>
      </c>
      <c r="D17" s="8">
        <v>3.0314000000000001</v>
      </c>
      <c r="E17" s="8">
        <v>3.6100000000000003</v>
      </c>
      <c r="F17" s="8">
        <v>4.4183000000000003</v>
      </c>
      <c r="G17" s="8">
        <v>252.65264598211976</v>
      </c>
      <c r="H17" s="8">
        <v>37.603045717500002</v>
      </c>
      <c r="I17" s="8">
        <v>37.881282893091011</v>
      </c>
      <c r="J17" s="7">
        <v>48.978048181353124</v>
      </c>
      <c r="K17" s="7">
        <v>1.2843209651666663</v>
      </c>
      <c r="L17" s="40"/>
      <c r="M17" s="36"/>
      <c r="N17" s="36"/>
    </row>
    <row r="18" spans="1:14" ht="12" customHeight="1" x14ac:dyDescent="0.25">
      <c r="A18" s="14">
        <v>42167</v>
      </c>
      <c r="B18" s="12">
        <v>92.026799999999994</v>
      </c>
      <c r="C18" s="8">
        <v>0.62429999999999997</v>
      </c>
      <c r="D18" s="8">
        <v>2.5197000000000003</v>
      </c>
      <c r="E18" s="8">
        <v>3.1440000000000001</v>
      </c>
      <c r="F18" s="8">
        <v>4.5204000000000004</v>
      </c>
      <c r="G18" s="8">
        <v>254.10054322886327</v>
      </c>
      <c r="H18" s="8">
        <v>38.891561441249998</v>
      </c>
      <c r="I18" s="8">
        <v>38.090308235071525</v>
      </c>
      <c r="J18" s="7">
        <v>49.293647089127433</v>
      </c>
      <c r="K18" s="7">
        <v>7.6757755023750001</v>
      </c>
      <c r="L18" s="40"/>
      <c r="M18" s="36"/>
      <c r="N18" s="36"/>
    </row>
    <row r="19" spans="1:14" ht="12" customHeight="1" x14ac:dyDescent="0.25">
      <c r="A19" s="14">
        <v>42168</v>
      </c>
      <c r="B19" s="12">
        <v>91.914400000000001</v>
      </c>
      <c r="C19" s="8">
        <v>0.54869999999999997</v>
      </c>
      <c r="D19" s="8">
        <v>2.9116999999999997</v>
      </c>
      <c r="E19" s="8">
        <v>3.4603999999999999</v>
      </c>
      <c r="F19" s="8">
        <v>4.2632000000000003</v>
      </c>
      <c r="G19" s="8">
        <v>251.34177670877901</v>
      </c>
      <c r="H19" s="8">
        <v>35.972215237499995</v>
      </c>
      <c r="I19" s="8">
        <v>37.933252075638286</v>
      </c>
      <c r="J19" s="7">
        <v>49.082177270592076</v>
      </c>
      <c r="K19" s="7">
        <v>2.7012683444583341</v>
      </c>
      <c r="L19" s="40"/>
      <c r="M19" s="36"/>
      <c r="N19" s="36"/>
    </row>
    <row r="20" spans="1:14" ht="12" customHeight="1" x14ac:dyDescent="0.25">
      <c r="A20" s="14">
        <v>42169</v>
      </c>
      <c r="B20" s="12">
        <v>91.408299999999997</v>
      </c>
      <c r="C20" s="8">
        <v>0.51870000000000005</v>
      </c>
      <c r="D20" s="8">
        <v>3.1131000000000002</v>
      </c>
      <c r="E20" s="8">
        <v>3.6318000000000001</v>
      </c>
      <c r="F20" s="8">
        <v>4.5669000000000004</v>
      </c>
      <c r="G20" s="8">
        <v>249.88067373061045</v>
      </c>
      <c r="H20" s="8">
        <v>39.879208589999998</v>
      </c>
      <c r="I20" s="8">
        <v>37.974742926096049</v>
      </c>
      <c r="J20" s="7">
        <v>49.037443203363466</v>
      </c>
      <c r="K20" s="8">
        <v>0.94035206545833327</v>
      </c>
      <c r="L20" s="40"/>
      <c r="M20" s="36"/>
      <c r="N20" s="36"/>
    </row>
    <row r="21" spans="1:14" ht="12" customHeight="1" x14ac:dyDescent="0.25">
      <c r="A21" s="14">
        <v>42170</v>
      </c>
      <c r="B21" s="12">
        <v>91.151600000000002</v>
      </c>
      <c r="C21" s="8">
        <v>0.50960000000000005</v>
      </c>
      <c r="D21" s="8">
        <v>3.0543999999999998</v>
      </c>
      <c r="E21" s="8">
        <v>3.5640000000000001</v>
      </c>
      <c r="F21" s="8">
        <v>4.8704999999999998</v>
      </c>
      <c r="G21" s="8">
        <v>250.87470425685837</v>
      </c>
      <c r="H21" s="8">
        <v>51.594048472499999</v>
      </c>
      <c r="I21" s="8">
        <v>38.101314664536403</v>
      </c>
      <c r="J21" s="7">
        <v>49.143558088086913</v>
      </c>
      <c r="K21" s="8">
        <v>0.93558843604166664</v>
      </c>
      <c r="L21" s="40"/>
      <c r="M21" s="36"/>
      <c r="N21" s="36"/>
    </row>
    <row r="22" spans="1:14" ht="12" customHeight="1" x14ac:dyDescent="0.25">
      <c r="A22" s="14">
        <v>42171</v>
      </c>
      <c r="B22" s="12">
        <v>90.162999999999997</v>
      </c>
      <c r="C22" s="8">
        <v>0.46439999999999998</v>
      </c>
      <c r="D22" s="8">
        <v>3.6503999999999999</v>
      </c>
      <c r="E22" s="8">
        <v>4.1147999999999998</v>
      </c>
      <c r="F22" s="8">
        <v>5.2217000000000002</v>
      </c>
      <c r="G22" s="8">
        <v>252.29425591483295</v>
      </c>
      <c r="H22" s="8">
        <v>47.092379171249995</v>
      </c>
      <c r="I22" s="8">
        <v>38.046436545613169</v>
      </c>
      <c r="J22" s="7">
        <v>48.886078394110406</v>
      </c>
      <c r="K22" s="8">
        <v>1.0375998172083332</v>
      </c>
      <c r="L22" s="40"/>
      <c r="M22" s="36"/>
      <c r="N22" s="36"/>
    </row>
    <row r="23" spans="1:14" ht="12" customHeight="1" x14ac:dyDescent="0.25">
      <c r="A23" s="14">
        <v>42172</v>
      </c>
      <c r="B23" s="12">
        <v>90.371200000000002</v>
      </c>
      <c r="C23" s="8">
        <v>0.48980000000000001</v>
      </c>
      <c r="D23" s="8">
        <v>3.8252000000000002</v>
      </c>
      <c r="E23" s="8">
        <v>4.3150000000000004</v>
      </c>
      <c r="F23" s="8">
        <v>4.9876000000000005</v>
      </c>
      <c r="G23" s="8">
        <v>253.51119824318181</v>
      </c>
      <c r="H23" s="8">
        <v>38.78748547499999</v>
      </c>
      <c r="I23" s="8">
        <v>37.785424417839543</v>
      </c>
      <c r="J23" s="7">
        <v>48.639115363981098</v>
      </c>
      <c r="K23" s="8">
        <v>1.2596895155000001</v>
      </c>
      <c r="L23" s="40"/>
      <c r="M23" s="36"/>
      <c r="N23" s="36"/>
    </row>
    <row r="24" spans="1:14" ht="12" customHeight="1" x14ac:dyDescent="0.25">
      <c r="A24" s="14">
        <v>42173</v>
      </c>
      <c r="B24" s="12">
        <v>90.362399999999994</v>
      </c>
      <c r="C24" s="8">
        <v>0.48209999999999997</v>
      </c>
      <c r="D24" s="8">
        <v>3.5781000000000001</v>
      </c>
      <c r="E24" s="8">
        <v>4.0602</v>
      </c>
      <c r="F24" s="8">
        <v>5.1990999999999996</v>
      </c>
      <c r="G24" s="8">
        <v>252.81228885645686</v>
      </c>
      <c r="H24" s="8">
        <v>35.235237049019986</v>
      </c>
      <c r="I24" s="8">
        <v>37.97031570976592</v>
      </c>
      <c r="J24" s="7">
        <v>48.856881053986022</v>
      </c>
      <c r="K24" s="7">
        <v>0.35192811116100009</v>
      </c>
      <c r="L24" s="40"/>
      <c r="M24" s="36"/>
      <c r="N24" s="36"/>
    </row>
    <row r="25" spans="1:14" ht="12" customHeight="1" x14ac:dyDescent="0.25">
      <c r="A25" s="14">
        <v>42174</v>
      </c>
      <c r="B25" s="12">
        <v>90.658699999999996</v>
      </c>
      <c r="C25" s="8">
        <v>0.48599999999999999</v>
      </c>
      <c r="D25" s="8">
        <v>3.5366999999999997</v>
      </c>
      <c r="E25" s="8">
        <v>4.0226999999999995</v>
      </c>
      <c r="F25" s="8">
        <v>5.0053000000000001</v>
      </c>
      <c r="G25" s="8">
        <v>251.98727226846046</v>
      </c>
      <c r="H25" s="8">
        <v>43.691020000000002</v>
      </c>
      <c r="I25" s="8">
        <v>37.891990067376511</v>
      </c>
      <c r="J25" s="7">
        <v>48.828911067843187</v>
      </c>
      <c r="K25" s="7">
        <v>1.36124</v>
      </c>
      <c r="L25" s="40"/>
      <c r="M25" s="36"/>
      <c r="N25" s="36"/>
    </row>
    <row r="26" spans="1:14" ht="12" customHeight="1" x14ac:dyDescent="0.25">
      <c r="A26" s="14">
        <v>42175</v>
      </c>
      <c r="B26" s="12">
        <v>90.771500000000003</v>
      </c>
      <c r="C26" s="8">
        <v>0.51449999999999996</v>
      </c>
      <c r="D26" s="8">
        <v>3.3456000000000001</v>
      </c>
      <c r="E26" s="8">
        <v>3.8601000000000001</v>
      </c>
      <c r="F26" s="8">
        <v>4.9030000000000005</v>
      </c>
      <c r="G26" s="8">
        <v>250.22675377558357</v>
      </c>
      <c r="H26" s="8">
        <v>52.903689999999997</v>
      </c>
      <c r="I26" s="8">
        <v>38.024326868831267</v>
      </c>
      <c r="J26" s="7">
        <v>48.970991000539563</v>
      </c>
      <c r="K26" s="7">
        <v>1.4090400000000001</v>
      </c>
      <c r="L26" s="40"/>
      <c r="M26" s="36"/>
      <c r="N26" s="36"/>
    </row>
    <row r="27" spans="1:14" ht="12" customHeight="1" x14ac:dyDescent="0.25">
      <c r="A27" s="14">
        <v>42176</v>
      </c>
      <c r="B27" s="12">
        <v>90.716200000000001</v>
      </c>
      <c r="C27" s="8">
        <v>0.51419999999999999</v>
      </c>
      <c r="D27" s="8">
        <v>3.3519999999999999</v>
      </c>
      <c r="E27" s="8">
        <v>3.8662000000000001</v>
      </c>
      <c r="F27" s="8">
        <v>5.0236999999999998</v>
      </c>
      <c r="G27" s="8">
        <v>248.20561058859371</v>
      </c>
      <c r="H27" s="8">
        <v>42.66507</v>
      </c>
      <c r="I27" s="8">
        <v>38.014548265764098</v>
      </c>
      <c r="J27" s="8">
        <v>48.962458023505768</v>
      </c>
      <c r="K27" s="8">
        <v>1.3749</v>
      </c>
      <c r="L27" s="40"/>
      <c r="M27" s="36"/>
      <c r="N27" s="36"/>
    </row>
    <row r="28" spans="1:14" ht="12" customHeight="1" x14ac:dyDescent="0.25">
      <c r="A28" s="14">
        <v>42177</v>
      </c>
      <c r="B28" s="12">
        <v>89.940600000000003</v>
      </c>
      <c r="C28" s="8">
        <v>0.4133</v>
      </c>
      <c r="D28" s="8">
        <v>4.0426000000000002</v>
      </c>
      <c r="E28" s="8">
        <v>4.4558999999999997</v>
      </c>
      <c r="F28" s="8">
        <v>5.258</v>
      </c>
      <c r="G28" s="8">
        <v>250.38528467755373</v>
      </c>
      <c r="H28" s="8">
        <v>40.686821321794504</v>
      </c>
      <c r="I28" s="8">
        <v>37.826202336840559</v>
      </c>
      <c r="J28" s="8">
        <v>48.61915475610499</v>
      </c>
      <c r="K28" s="8">
        <v>1.0491846653005539</v>
      </c>
      <c r="L28" s="40"/>
      <c r="M28" s="36"/>
      <c r="N28" s="36"/>
    </row>
    <row r="29" spans="1:14" ht="12" customHeight="1" x14ac:dyDescent="0.25">
      <c r="A29" s="14">
        <v>42178</v>
      </c>
      <c r="B29" s="12">
        <v>89.114000000000004</v>
      </c>
      <c r="C29" s="8">
        <v>0.31990000000000002</v>
      </c>
      <c r="D29" s="8">
        <v>4.6256000000000004</v>
      </c>
      <c r="E29" s="8">
        <v>4.9455</v>
      </c>
      <c r="F29" s="8">
        <v>5.4747000000000003</v>
      </c>
      <c r="G29" s="8">
        <v>251.87609270558406</v>
      </c>
      <c r="H29" s="8">
        <v>41.427846851035589</v>
      </c>
      <c r="I29" s="8">
        <v>37.780363484658963</v>
      </c>
      <c r="J29" s="8">
        <v>48.404549735028091</v>
      </c>
      <c r="K29" s="8">
        <v>1.057249687139012</v>
      </c>
      <c r="L29" s="40"/>
      <c r="M29" s="36"/>
      <c r="N29" s="36"/>
    </row>
    <row r="30" spans="1:14" ht="12" customHeight="1" x14ac:dyDescent="0.25">
      <c r="A30" s="14">
        <v>42179</v>
      </c>
      <c r="B30" s="12">
        <v>89.590100000000007</v>
      </c>
      <c r="C30" s="8">
        <v>0.38240000000000002</v>
      </c>
      <c r="D30" s="8">
        <v>3.9847999999999999</v>
      </c>
      <c r="E30" s="8">
        <v>4.3671999999999995</v>
      </c>
      <c r="F30" s="8">
        <v>5.5972999999999997</v>
      </c>
      <c r="G30" s="8">
        <v>251.6612013606877</v>
      </c>
      <c r="H30" s="8">
        <v>49.899194225875853</v>
      </c>
      <c r="I30" s="8">
        <v>38.022544540189408</v>
      </c>
      <c r="J30" s="8">
        <v>48.77893282833729</v>
      </c>
      <c r="K30" s="8">
        <v>0.94580588373479479</v>
      </c>
      <c r="L30" s="40"/>
      <c r="M30" s="36"/>
      <c r="N30" s="36"/>
    </row>
    <row r="31" spans="1:14" ht="12" customHeight="1" x14ac:dyDescent="0.25">
      <c r="A31" s="14">
        <v>42180</v>
      </c>
      <c r="B31" s="12">
        <v>90.018299999999996</v>
      </c>
      <c r="C31" s="8">
        <v>0.45739999999999997</v>
      </c>
      <c r="D31" s="8">
        <v>3.5822000000000003</v>
      </c>
      <c r="E31" s="8">
        <v>4.0396000000000001</v>
      </c>
      <c r="F31" s="8">
        <v>5.2857000000000003</v>
      </c>
      <c r="G31" s="8">
        <v>252.4241698965115</v>
      </c>
      <c r="H31" s="8">
        <v>44.59025785875</v>
      </c>
      <c r="I31" s="8">
        <v>38.194347818829684</v>
      </c>
      <c r="J31" s="8">
        <v>49.003371099385589</v>
      </c>
      <c r="K31" s="8">
        <v>0.85313117270000005</v>
      </c>
      <c r="L31" s="40"/>
      <c r="M31" s="36"/>
      <c r="N31" s="36"/>
    </row>
    <row r="32" spans="1:14" ht="12" customHeight="1" x14ac:dyDescent="0.25">
      <c r="A32" s="14">
        <v>42181</v>
      </c>
      <c r="B32" s="12">
        <v>91.672200000000004</v>
      </c>
      <c r="C32" s="8">
        <v>0.63629999999999998</v>
      </c>
      <c r="D32" s="8">
        <v>2.6915</v>
      </c>
      <c r="E32" s="8">
        <v>3.3277999999999999</v>
      </c>
      <c r="F32" s="8">
        <v>4.6957000000000004</v>
      </c>
      <c r="G32" s="8">
        <v>252.69164960662587</v>
      </c>
      <c r="H32" s="8">
        <v>37.925404904999994</v>
      </c>
      <c r="I32" s="8">
        <v>38.070799437863293</v>
      </c>
      <c r="J32" s="8">
        <v>49.19841377082345</v>
      </c>
      <c r="K32" s="8">
        <v>2.3571832586666677</v>
      </c>
      <c r="L32" s="40"/>
      <c r="M32" s="36"/>
      <c r="N32" s="36"/>
    </row>
    <row r="33" spans="1:14" ht="12" customHeight="1" x14ac:dyDescent="0.25">
      <c r="A33" s="14">
        <v>42182</v>
      </c>
      <c r="B33" s="12">
        <v>92.595600000000005</v>
      </c>
      <c r="C33" s="8">
        <v>0.6371</v>
      </c>
      <c r="D33" s="8">
        <v>2.2572000000000001</v>
      </c>
      <c r="E33" s="8">
        <v>2.8943000000000003</v>
      </c>
      <c r="F33" s="8">
        <v>4.2148000000000003</v>
      </c>
      <c r="G33" s="8">
        <v>251.83801203292313</v>
      </c>
      <c r="H33" s="8">
        <v>33.630966509999993</v>
      </c>
      <c r="I33" s="8">
        <v>38.092697875695045</v>
      </c>
      <c r="J33" s="8">
        <v>49.404419728687365</v>
      </c>
      <c r="K33" s="8">
        <v>0.81824049187500025</v>
      </c>
      <c r="L33" s="40"/>
      <c r="M33" s="36"/>
      <c r="N33" s="36"/>
    </row>
    <row r="34" spans="1:14" ht="12" customHeight="1" x14ac:dyDescent="0.25">
      <c r="A34" s="14">
        <v>42183</v>
      </c>
      <c r="B34" s="12">
        <v>91.977199999999996</v>
      </c>
      <c r="C34" s="8">
        <v>0.62350000000000005</v>
      </c>
      <c r="D34" s="8">
        <v>2.6880999999999999</v>
      </c>
      <c r="E34" s="8">
        <v>3.3115999999999999</v>
      </c>
      <c r="F34" s="8">
        <v>4.3792999999999997</v>
      </c>
      <c r="G34" s="8">
        <v>251.36650293340651</v>
      </c>
      <c r="H34" s="8">
        <v>39.506806976250004</v>
      </c>
      <c r="I34" s="8">
        <v>38.008382728906732</v>
      </c>
      <c r="J34" s="8">
        <v>49.171157951975957</v>
      </c>
      <c r="K34" s="8">
        <v>0.92228512949999997</v>
      </c>
      <c r="L34" s="40"/>
      <c r="M34" s="36"/>
      <c r="N34" s="36"/>
    </row>
    <row r="35" spans="1:14" ht="12" customHeight="1" x14ac:dyDescent="0.25">
      <c r="A35" s="14">
        <v>42184</v>
      </c>
      <c r="B35" s="12">
        <v>92.052099999999996</v>
      </c>
      <c r="C35" s="8">
        <v>0.63629999999999998</v>
      </c>
      <c r="D35" s="8">
        <v>2.9485999999999999</v>
      </c>
      <c r="E35" s="8">
        <v>3.5848999999999998</v>
      </c>
      <c r="F35" s="8">
        <v>4.08</v>
      </c>
      <c r="G35" s="8">
        <v>252.65099902070094</v>
      </c>
      <c r="H35" s="8">
        <v>37.023106188749999</v>
      </c>
      <c r="I35" s="8">
        <v>37.783329631583925</v>
      </c>
      <c r="J35" s="8">
        <v>48.916863494179175</v>
      </c>
      <c r="K35" s="8">
        <v>0.82399170300000002</v>
      </c>
      <c r="L35" s="40"/>
      <c r="M35" s="36"/>
      <c r="N35" s="36"/>
    </row>
    <row r="36" spans="1:14" ht="12" customHeight="1" x14ac:dyDescent="0.25">
      <c r="A36" s="14">
        <v>42185</v>
      </c>
      <c r="B36" s="12">
        <v>92.033299999999997</v>
      </c>
      <c r="C36" s="8">
        <v>0.63090000000000002</v>
      </c>
      <c r="D36" s="8">
        <v>3.1202000000000001</v>
      </c>
      <c r="E36" s="8">
        <v>3.7511000000000001</v>
      </c>
      <c r="F36" s="8">
        <v>3.9407000000000001</v>
      </c>
      <c r="G36" s="8">
        <v>253.72088138357563</v>
      </c>
      <c r="H36" s="8">
        <v>34.326648337499989</v>
      </c>
      <c r="I36" s="8">
        <v>37.675188491543771</v>
      </c>
      <c r="J36" s="8">
        <v>48.780945049838124</v>
      </c>
      <c r="K36" s="8">
        <v>1.0045448764999998</v>
      </c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27"/>
      <c r="F37" s="27"/>
      <c r="G37" s="27"/>
      <c r="H37" s="8"/>
      <c r="I37" s="8"/>
      <c r="J37" s="8"/>
      <c r="K37" s="8"/>
      <c r="L37" s="40"/>
      <c r="M37" s="36"/>
      <c r="N37" s="36"/>
    </row>
    <row r="38" spans="1:14" ht="17.25" customHeight="1" x14ac:dyDescent="0.25">
      <c r="A38" s="56" t="s">
        <v>26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89.114000000000004</v>
      </c>
      <c r="C40" s="31">
        <f t="shared" ref="C40:J40" si="0">MIN(C7:C37)</f>
        <v>0.31990000000000002</v>
      </c>
      <c r="D40" s="31">
        <f t="shared" si="0"/>
        <v>2.2572000000000001</v>
      </c>
      <c r="E40" s="31">
        <f t="shared" si="0"/>
        <v>2.8943000000000003</v>
      </c>
      <c r="F40" s="31">
        <f t="shared" si="0"/>
        <v>3.9407000000000001</v>
      </c>
      <c r="G40" s="31">
        <f t="shared" si="0"/>
        <v>248.20561058859371</v>
      </c>
      <c r="H40" s="31">
        <f>MIN(H7:H37)</f>
        <v>33.630966509999993</v>
      </c>
      <c r="I40" s="31">
        <f t="shared" si="0"/>
        <v>37.470343920451562</v>
      </c>
      <c r="J40" s="31">
        <f t="shared" si="0"/>
        <v>48.145853768811911</v>
      </c>
      <c r="K40" s="31">
        <f>MIN(K7:K37)</f>
        <v>0.35192811116100009</v>
      </c>
      <c r="L40" s="28"/>
    </row>
    <row r="41" spans="1:14" x14ac:dyDescent="0.25">
      <c r="A41" s="20" t="s">
        <v>18</v>
      </c>
      <c r="B41" s="32">
        <f>AVERAGE(B7:B37)</f>
        <v>91.086816666666664</v>
      </c>
      <c r="C41" s="32">
        <f t="shared" ref="C41:L41" si="1">AVERAGE(C7:C37)</f>
        <v>0.51971000000000012</v>
      </c>
      <c r="D41" s="32">
        <f t="shared" si="1"/>
        <v>3.3226100000000001</v>
      </c>
      <c r="E41" s="32">
        <f t="shared" si="1"/>
        <v>3.84232</v>
      </c>
      <c r="F41" s="32">
        <f t="shared" si="1"/>
        <v>4.6931200000000013</v>
      </c>
      <c r="G41" s="32">
        <f t="shared" si="1"/>
        <v>251.82487206885543</v>
      </c>
      <c r="H41" s="32">
        <f>AVERAGE(H7:H37)</f>
        <v>43.529868093257534</v>
      </c>
      <c r="I41" s="32">
        <f t="shared" si="1"/>
        <v>37.918748467998782</v>
      </c>
      <c r="J41" s="32">
        <f t="shared" si="1"/>
        <v>48.913950928285139</v>
      </c>
      <c r="K41" s="32">
        <f>AVERAGE(K7:K37)</f>
        <v>1.4671558640845117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92.595600000000005</v>
      </c>
      <c r="C42" s="33">
        <f t="shared" ref="C42:J42" si="2">MAX(C7:C37)</f>
        <v>0.65620000000000001</v>
      </c>
      <c r="D42" s="33">
        <f t="shared" si="2"/>
        <v>4.7853000000000003</v>
      </c>
      <c r="E42" s="33">
        <f t="shared" si="2"/>
        <v>5.1118000000000006</v>
      </c>
      <c r="F42" s="33">
        <f t="shared" si="2"/>
        <v>5.5972999999999997</v>
      </c>
      <c r="G42" s="33">
        <f t="shared" si="2"/>
        <v>254.10054322886327</v>
      </c>
      <c r="H42" s="33">
        <f>MAX(H7:H37)</f>
        <v>65.500930829999987</v>
      </c>
      <c r="I42" s="33">
        <f t="shared" si="2"/>
        <v>38.194347818829684</v>
      </c>
      <c r="J42" s="33">
        <f t="shared" si="2"/>
        <v>49.404419728687365</v>
      </c>
      <c r="K42" s="33">
        <f>MAX(K7:K37)</f>
        <v>7.6757755023750001</v>
      </c>
      <c r="L42" s="28"/>
    </row>
    <row r="43" spans="1:14" ht="15.75" thickBot="1" x14ac:dyDescent="0.3">
      <c r="A43" s="24" t="s">
        <v>25</v>
      </c>
      <c r="B43" s="34">
        <f>STDEV(B7:B37)</f>
        <v>0.90240477502532268</v>
      </c>
      <c r="C43" s="34">
        <f t="shared" ref="C43:J43" si="3">STDEV(C7:C37)</f>
        <v>9.2840973973110502E-2</v>
      </c>
      <c r="D43" s="34">
        <f t="shared" si="3"/>
        <v>0.6225095730326089</v>
      </c>
      <c r="E43" s="34">
        <f t="shared" si="3"/>
        <v>0.53632646606978251</v>
      </c>
      <c r="F43" s="34">
        <f t="shared" si="3"/>
        <v>0.42094617429687176</v>
      </c>
      <c r="G43" s="34">
        <f t="shared" si="3"/>
        <v>1.2547872337805981</v>
      </c>
      <c r="H43" s="34">
        <f>STDEV(H7:H37)</f>
        <v>8.1846621029904494</v>
      </c>
      <c r="I43" s="34">
        <f t="shared" si="3"/>
        <v>0.16859677966251616</v>
      </c>
      <c r="J43" s="34">
        <f t="shared" si="3"/>
        <v>0.28996193477867138</v>
      </c>
      <c r="K43" s="34">
        <f>STDEV(K7:K37)</f>
        <v>1.3026705629956037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7" t="s">
        <v>29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9"/>
    </row>
    <row r="46" spans="1:14" x14ac:dyDescent="0.25">
      <c r="A46" s="2"/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2"/>
    </row>
    <row r="47" spans="1:14" x14ac:dyDescent="0.25">
      <c r="A47" s="2"/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2"/>
    </row>
    <row r="48" spans="1:14" x14ac:dyDescent="0.25">
      <c r="A48" s="2"/>
      <c r="B48" s="50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2"/>
    </row>
    <row r="49" spans="1:14" x14ac:dyDescent="0.25">
      <c r="A49" s="2"/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5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workbookViewId="0">
      <selection activeCell="L28" sqref="L28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7" t="s">
        <v>0</v>
      </c>
      <c r="B2" s="59"/>
      <c r="C2" s="60" t="s">
        <v>27</v>
      </c>
      <c r="D2" s="61"/>
      <c r="E2" s="61"/>
      <c r="F2" s="61"/>
      <c r="G2" s="61"/>
      <c r="H2" s="61"/>
      <c r="I2" s="61"/>
      <c r="J2" s="61"/>
      <c r="K2" s="62"/>
    </row>
    <row r="3" spans="1:13" x14ac:dyDescent="0.25">
      <c r="A3" s="57" t="s">
        <v>1</v>
      </c>
      <c r="B3" s="59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7" t="s">
        <v>2</v>
      </c>
      <c r="B4" s="57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42156</v>
      </c>
      <c r="B7" s="11"/>
      <c r="C7" s="10"/>
      <c r="D7" s="10"/>
      <c r="E7" s="10"/>
      <c r="F7" s="10"/>
      <c r="G7" s="10"/>
      <c r="H7" s="8">
        <v>70.300091609999996</v>
      </c>
      <c r="I7" s="8"/>
      <c r="J7" s="7"/>
      <c r="K7" s="7">
        <v>1.6005794840000003</v>
      </c>
    </row>
    <row r="8" spans="1:13" ht="12" customHeight="1" x14ac:dyDescent="0.25">
      <c r="A8" s="14">
        <v>42157</v>
      </c>
      <c r="B8" s="12"/>
      <c r="C8" s="8"/>
      <c r="D8" s="7"/>
      <c r="E8" s="10"/>
      <c r="F8" s="8"/>
      <c r="G8" s="8"/>
      <c r="H8" s="8">
        <v>46.839710969999999</v>
      </c>
      <c r="I8" s="8"/>
      <c r="J8" s="7"/>
      <c r="K8" s="7">
        <v>14.269974755</v>
      </c>
    </row>
    <row r="9" spans="1:13" ht="12" customHeight="1" x14ac:dyDescent="0.25">
      <c r="A9" s="14">
        <v>42158</v>
      </c>
      <c r="B9" s="12"/>
      <c r="C9" s="8"/>
      <c r="D9" s="7"/>
      <c r="E9" s="10"/>
      <c r="F9" s="8"/>
      <c r="G9" s="8"/>
      <c r="H9" s="8">
        <v>36.818945369999994</v>
      </c>
      <c r="I9" s="8"/>
      <c r="J9" s="7"/>
      <c r="K9" s="7">
        <v>15.202716632000001</v>
      </c>
    </row>
    <row r="10" spans="1:13" ht="12" customHeight="1" x14ac:dyDescent="0.25">
      <c r="A10" s="14">
        <v>42159</v>
      </c>
      <c r="B10" s="12"/>
      <c r="C10" s="8"/>
      <c r="D10" s="7"/>
      <c r="E10" s="10"/>
      <c r="F10" s="8"/>
      <c r="G10" s="8"/>
      <c r="H10" s="8">
        <v>45.336596129999997</v>
      </c>
      <c r="I10" s="8"/>
      <c r="J10" s="7"/>
      <c r="K10" s="7">
        <v>13.531031265000001</v>
      </c>
    </row>
    <row r="11" spans="1:13" ht="12" customHeight="1" x14ac:dyDescent="0.25">
      <c r="A11" s="14">
        <v>42160</v>
      </c>
      <c r="B11" s="12"/>
      <c r="C11" s="8"/>
      <c r="D11" s="7"/>
      <c r="E11" s="10"/>
      <c r="F11" s="8"/>
      <c r="G11" s="8"/>
      <c r="H11" s="8">
        <v>50.516447759999998</v>
      </c>
      <c r="I11" s="8"/>
      <c r="J11" s="7"/>
      <c r="K11" s="7">
        <v>1.5657236590000001</v>
      </c>
    </row>
    <row r="12" spans="1:13" ht="12" customHeight="1" x14ac:dyDescent="0.25">
      <c r="A12" s="14">
        <v>42161</v>
      </c>
      <c r="B12" s="12"/>
      <c r="C12" s="8"/>
      <c r="D12" s="7"/>
      <c r="E12" s="10"/>
      <c r="F12" s="8"/>
      <c r="G12" s="8"/>
      <c r="H12" s="8">
        <v>70.38851013</v>
      </c>
      <c r="I12" s="8"/>
      <c r="J12" s="7"/>
      <c r="K12" s="7">
        <v>1.5657236590000001</v>
      </c>
    </row>
    <row r="13" spans="1:13" ht="12" customHeight="1" x14ac:dyDescent="0.25">
      <c r="A13" s="14">
        <v>42162</v>
      </c>
      <c r="B13" s="12"/>
      <c r="C13" s="8"/>
      <c r="D13" s="8"/>
      <c r="E13" s="10"/>
      <c r="F13" s="8"/>
      <c r="G13" s="8"/>
      <c r="H13" s="8">
        <v>67.735954530000001</v>
      </c>
      <c r="I13" s="8"/>
      <c r="J13" s="7"/>
      <c r="K13" s="7">
        <v>9.4849670990000003</v>
      </c>
    </row>
    <row r="14" spans="1:13" ht="12" customHeight="1" x14ac:dyDescent="0.25">
      <c r="A14" s="14">
        <v>42163</v>
      </c>
      <c r="B14" s="12"/>
      <c r="C14" s="8"/>
      <c r="D14" s="8"/>
      <c r="E14" s="10"/>
      <c r="F14" s="8"/>
      <c r="G14" s="8"/>
      <c r="H14" s="8">
        <v>75.730462379999992</v>
      </c>
      <c r="I14" s="8"/>
      <c r="J14" s="7"/>
      <c r="K14" s="7">
        <v>1.9351954040000003</v>
      </c>
    </row>
    <row r="15" spans="1:13" ht="12" customHeight="1" x14ac:dyDescent="0.25">
      <c r="A15" s="14">
        <v>42164</v>
      </c>
      <c r="B15" s="12"/>
      <c r="C15" s="8"/>
      <c r="D15" s="8"/>
      <c r="E15" s="10"/>
      <c r="F15" s="8"/>
      <c r="G15" s="8"/>
      <c r="H15" s="8">
        <v>59.535136799999997</v>
      </c>
      <c r="I15" s="8"/>
      <c r="J15" s="7"/>
      <c r="K15" s="7">
        <v>10.205785560000001</v>
      </c>
    </row>
    <row r="16" spans="1:13" ht="12" customHeight="1" x14ac:dyDescent="0.25">
      <c r="A16" s="14">
        <v>42165</v>
      </c>
      <c r="B16" s="12"/>
      <c r="C16" s="8"/>
      <c r="D16" s="8"/>
      <c r="E16" s="10"/>
      <c r="F16" s="8"/>
      <c r="G16" s="8"/>
      <c r="H16" s="8">
        <v>41.416708409999998</v>
      </c>
      <c r="I16" s="8"/>
      <c r="J16" s="7"/>
      <c r="K16" s="7">
        <v>16.470074429</v>
      </c>
    </row>
    <row r="17" spans="1:11" ht="12" customHeight="1" x14ac:dyDescent="0.25">
      <c r="A17" s="14">
        <v>42166</v>
      </c>
      <c r="B17" s="12"/>
      <c r="C17" s="8"/>
      <c r="D17" s="8"/>
      <c r="E17" s="10"/>
      <c r="F17" s="8"/>
      <c r="G17" s="8"/>
      <c r="H17" s="8">
        <v>39.368346029999998</v>
      </c>
      <c r="I17" s="8"/>
      <c r="J17" s="7"/>
      <c r="K17" s="7">
        <v>14.428917317000002</v>
      </c>
    </row>
    <row r="18" spans="1:11" ht="12" customHeight="1" x14ac:dyDescent="0.25">
      <c r="A18" s="14">
        <v>42167</v>
      </c>
      <c r="B18" s="12"/>
      <c r="C18" s="8"/>
      <c r="D18" s="8"/>
      <c r="E18" s="10"/>
      <c r="F18" s="8"/>
      <c r="G18" s="8"/>
      <c r="H18" s="8">
        <v>44.673457229999997</v>
      </c>
      <c r="I18" s="8"/>
      <c r="J18" s="7"/>
      <c r="K18" s="7">
        <v>68.784485055000005</v>
      </c>
    </row>
    <row r="19" spans="1:11" ht="12" customHeight="1" x14ac:dyDescent="0.25">
      <c r="A19" s="14">
        <v>42168</v>
      </c>
      <c r="B19" s="12"/>
      <c r="C19" s="8"/>
      <c r="D19" s="8"/>
      <c r="E19" s="10"/>
      <c r="F19" s="8"/>
      <c r="G19" s="8"/>
      <c r="H19" s="8">
        <v>38.911517009999997</v>
      </c>
      <c r="I19" s="8"/>
      <c r="J19" s="7"/>
      <c r="K19" s="7">
        <v>17.227142948000001</v>
      </c>
    </row>
    <row r="20" spans="1:11" ht="12" customHeight="1" x14ac:dyDescent="0.25">
      <c r="A20" s="14">
        <v>42169</v>
      </c>
      <c r="B20" s="12"/>
      <c r="C20" s="8"/>
      <c r="D20" s="8"/>
      <c r="E20" s="10"/>
      <c r="F20" s="8"/>
      <c r="G20" s="8"/>
      <c r="H20" s="8">
        <v>49.263852059999998</v>
      </c>
      <c r="I20" s="8"/>
      <c r="J20" s="7"/>
      <c r="K20" s="8">
        <v>1.7246662209999999</v>
      </c>
    </row>
    <row r="21" spans="1:11" ht="12" customHeight="1" x14ac:dyDescent="0.25">
      <c r="A21" s="14">
        <v>42170</v>
      </c>
      <c r="B21" s="12"/>
      <c r="C21" s="8"/>
      <c r="D21" s="8"/>
      <c r="E21" s="10"/>
      <c r="F21" s="8"/>
      <c r="G21" s="8"/>
      <c r="H21" s="8">
        <v>66.461254199999999</v>
      </c>
      <c r="I21" s="8"/>
      <c r="J21" s="7"/>
      <c r="K21" s="8">
        <v>1.6898103959999999</v>
      </c>
    </row>
    <row r="22" spans="1:11" ht="12" customHeight="1" x14ac:dyDescent="0.25">
      <c r="A22" s="14">
        <v>42171</v>
      </c>
      <c r="B22" s="12"/>
      <c r="C22" s="8"/>
      <c r="D22" s="8"/>
      <c r="E22" s="10"/>
      <c r="F22" s="8"/>
      <c r="G22" s="8"/>
      <c r="H22" s="8">
        <v>54.023715719999991</v>
      </c>
      <c r="I22" s="8"/>
      <c r="J22" s="7"/>
      <c r="K22" s="8">
        <v>2.0230320830000004</v>
      </c>
    </row>
    <row r="23" spans="1:11" ht="12" customHeight="1" x14ac:dyDescent="0.25">
      <c r="A23" s="14">
        <v>42172</v>
      </c>
      <c r="B23" s="12"/>
      <c r="C23" s="8"/>
      <c r="D23" s="8"/>
      <c r="E23" s="10"/>
      <c r="F23" s="8"/>
      <c r="G23" s="8"/>
      <c r="H23" s="8">
        <v>48.674395259999997</v>
      </c>
      <c r="I23" s="8"/>
      <c r="J23" s="7"/>
      <c r="K23" s="8">
        <v>2.7103889520000002</v>
      </c>
    </row>
    <row r="24" spans="1:11" ht="12" customHeight="1" x14ac:dyDescent="0.25">
      <c r="A24" s="14">
        <v>42173</v>
      </c>
      <c r="B24" s="12"/>
      <c r="C24" s="8"/>
      <c r="D24" s="8"/>
      <c r="E24" s="10"/>
      <c r="F24" s="8"/>
      <c r="G24" s="8"/>
      <c r="H24" s="8">
        <v>35.235237049019993</v>
      </c>
      <c r="I24" s="8"/>
      <c r="J24" s="7"/>
      <c r="K24" s="7">
        <v>0.35192811116100003</v>
      </c>
    </row>
    <row r="25" spans="1:11" ht="12" customHeight="1" x14ac:dyDescent="0.25">
      <c r="A25" s="14">
        <v>42174</v>
      </c>
      <c r="B25" s="12"/>
      <c r="C25" s="8"/>
      <c r="D25" s="8"/>
      <c r="E25" s="10"/>
      <c r="F25" s="8"/>
      <c r="G25" s="8"/>
      <c r="H25" s="8">
        <v>49.962400000000002</v>
      </c>
      <c r="I25" s="8"/>
      <c r="J25" s="7"/>
      <c r="K25" s="7">
        <v>9.234</v>
      </c>
    </row>
    <row r="26" spans="1:11" ht="12" customHeight="1" x14ac:dyDescent="0.25">
      <c r="A26" s="14">
        <v>42175</v>
      </c>
      <c r="B26" s="12"/>
      <c r="C26" s="8"/>
      <c r="D26" s="8"/>
      <c r="E26" s="10"/>
      <c r="F26" s="8"/>
      <c r="G26" s="8"/>
      <c r="H26" s="8">
        <v>44.780999999999999</v>
      </c>
      <c r="I26" s="8"/>
      <c r="J26" s="7"/>
      <c r="K26" s="7">
        <v>10.505000000000001</v>
      </c>
    </row>
    <row r="27" spans="1:11" ht="12" customHeight="1" x14ac:dyDescent="0.25">
      <c r="A27" s="14">
        <v>42176</v>
      </c>
      <c r="B27" s="12"/>
      <c r="C27" s="8"/>
      <c r="D27" s="8"/>
      <c r="E27" s="10"/>
      <c r="F27" s="8"/>
      <c r="G27" s="8"/>
      <c r="H27" s="8">
        <v>46.535299999999999</v>
      </c>
      <c r="I27" s="8"/>
      <c r="J27" s="8"/>
      <c r="K27" s="8">
        <v>4.9649000000000001</v>
      </c>
    </row>
    <row r="28" spans="1:11" ht="12" customHeight="1" x14ac:dyDescent="0.25">
      <c r="A28" s="14">
        <v>42177</v>
      </c>
      <c r="B28" s="12"/>
      <c r="C28" s="8"/>
      <c r="D28" s="8"/>
      <c r="E28" s="10"/>
      <c r="F28" s="8"/>
      <c r="G28" s="8"/>
      <c r="H28" s="8">
        <v>43.918805625011444</v>
      </c>
      <c r="I28" s="8"/>
      <c r="J28" s="8"/>
      <c r="K28" s="8">
        <v>2.5338800216491224</v>
      </c>
    </row>
    <row r="29" spans="1:11" ht="12" customHeight="1" x14ac:dyDescent="0.25">
      <c r="A29" s="14">
        <v>42178</v>
      </c>
      <c r="B29" s="12"/>
      <c r="C29" s="8"/>
      <c r="D29" s="8"/>
      <c r="E29" s="10"/>
      <c r="F29" s="8"/>
      <c r="G29" s="8"/>
      <c r="H29" s="8">
        <v>41.664416238796228</v>
      </c>
      <c r="I29" s="8"/>
      <c r="J29" s="8"/>
      <c r="K29" s="8">
        <v>1.4429037950299979</v>
      </c>
    </row>
    <row r="30" spans="1:11" ht="12" customHeight="1" x14ac:dyDescent="0.25">
      <c r="A30" s="14">
        <v>42179</v>
      </c>
      <c r="B30" s="12"/>
      <c r="C30" s="8"/>
      <c r="D30" s="8"/>
      <c r="E30" s="10"/>
      <c r="F30" s="8"/>
      <c r="G30" s="8"/>
      <c r="H30" s="8">
        <v>52.184889735054014</v>
      </c>
      <c r="I30" s="8"/>
      <c r="J30" s="8"/>
      <c r="K30" s="8">
        <v>1.8652172427752043</v>
      </c>
    </row>
    <row r="31" spans="1:11" ht="12" customHeight="1" x14ac:dyDescent="0.25">
      <c r="A31" s="14">
        <v>42180</v>
      </c>
      <c r="B31" s="12"/>
      <c r="C31" s="8"/>
      <c r="D31" s="8"/>
      <c r="E31" s="10"/>
      <c r="F31" s="8"/>
      <c r="G31" s="8"/>
      <c r="H31" s="8">
        <v>50.848017210000002</v>
      </c>
      <c r="I31" s="8"/>
      <c r="J31" s="8"/>
      <c r="K31" s="8">
        <v>1.5657236590000001</v>
      </c>
    </row>
    <row r="32" spans="1:11" ht="12" customHeight="1" x14ac:dyDescent="0.25">
      <c r="A32" s="14">
        <v>42181</v>
      </c>
      <c r="B32" s="12"/>
      <c r="C32" s="8"/>
      <c r="D32" s="8"/>
      <c r="E32" s="10"/>
      <c r="F32" s="8"/>
      <c r="G32" s="8"/>
      <c r="H32" s="8">
        <v>43.501911839999998</v>
      </c>
      <c r="I32" s="8"/>
      <c r="J32" s="8"/>
      <c r="K32" s="8">
        <v>21.644073092000003</v>
      </c>
    </row>
    <row r="33" spans="1:11" ht="12" customHeight="1" x14ac:dyDescent="0.25">
      <c r="A33" s="14">
        <v>42182</v>
      </c>
      <c r="B33" s="12"/>
      <c r="C33" s="8"/>
      <c r="D33" s="8"/>
      <c r="E33" s="10"/>
      <c r="F33" s="8"/>
      <c r="G33" s="8"/>
      <c r="H33" s="8">
        <v>37.909440449999998</v>
      </c>
      <c r="I33" s="8"/>
      <c r="J33" s="8"/>
      <c r="K33" s="8">
        <v>1.496012009</v>
      </c>
    </row>
    <row r="34" spans="1:11" ht="12" customHeight="1" x14ac:dyDescent="0.25">
      <c r="A34" s="14">
        <v>42183</v>
      </c>
      <c r="B34" s="12"/>
      <c r="C34" s="8"/>
      <c r="D34" s="8"/>
      <c r="E34" s="10"/>
      <c r="F34" s="8"/>
      <c r="G34" s="8"/>
      <c r="H34" s="8">
        <v>47.591268389999996</v>
      </c>
      <c r="I34" s="8"/>
      <c r="J34" s="8"/>
      <c r="K34" s="8">
        <v>1.583848688</v>
      </c>
    </row>
    <row r="35" spans="1:11" ht="12" customHeight="1" x14ac:dyDescent="0.25">
      <c r="A35" s="14">
        <v>42184</v>
      </c>
      <c r="B35" s="12"/>
      <c r="C35" s="8"/>
      <c r="D35" s="8"/>
      <c r="E35" s="10"/>
      <c r="F35" s="8"/>
      <c r="G35" s="8"/>
      <c r="H35" s="8">
        <v>45.675533789999996</v>
      </c>
      <c r="I35" s="8"/>
      <c r="J35" s="8"/>
      <c r="K35" s="8">
        <v>1.7595220460000001</v>
      </c>
    </row>
    <row r="36" spans="1:11" ht="12" customHeight="1" x14ac:dyDescent="0.25">
      <c r="A36" s="14">
        <v>42185</v>
      </c>
      <c r="B36" s="12"/>
      <c r="C36" s="8"/>
      <c r="D36" s="8"/>
      <c r="E36" s="10"/>
      <c r="F36" s="8"/>
      <c r="G36" s="8"/>
      <c r="H36" s="8">
        <v>38.572579349999998</v>
      </c>
      <c r="I36" s="8"/>
      <c r="J36" s="8"/>
      <c r="K36" s="8">
        <v>9.1154953540000001</v>
      </c>
    </row>
    <row r="37" spans="1:11" ht="12" customHeight="1" thickBot="1" x14ac:dyDescent="0.3">
      <c r="A37" s="14"/>
      <c r="B37" s="13"/>
      <c r="C37" s="9"/>
      <c r="D37" s="9"/>
      <c r="E37" s="10"/>
      <c r="F37" s="9"/>
      <c r="G37" s="9"/>
      <c r="H37" s="8"/>
      <c r="I37" s="8"/>
      <c r="J37" s="8"/>
      <c r="K37" s="8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0</v>
      </c>
      <c r="C39" s="35">
        <f t="shared" ref="C39:G39" si="0">MAX(C7:C37)</f>
        <v>0</v>
      </c>
      <c r="D39" s="35">
        <f t="shared" si="0"/>
        <v>0</v>
      </c>
      <c r="E39" s="35">
        <f t="shared" si="0"/>
        <v>0</v>
      </c>
      <c r="F39" s="35">
        <f t="shared" si="0"/>
        <v>0</v>
      </c>
      <c r="G39" s="35">
        <f t="shared" si="0"/>
        <v>0</v>
      </c>
      <c r="H39" s="35">
        <f>MAX(H7:H37)</f>
        <v>75.730462379999992</v>
      </c>
      <c r="I39" s="35">
        <f>MAX(I7:I37)</f>
        <v>0</v>
      </c>
      <c r="J39" s="35">
        <f>MAX(J7:J37)</f>
        <v>0</v>
      </c>
      <c r="K39" s="35">
        <f>MAX(K7:K37)</f>
        <v>68.784485055000005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workbookViewId="0">
      <selection activeCell="P28" sqref="P28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25">
      <c r="A2" s="57" t="s">
        <v>0</v>
      </c>
      <c r="B2" s="59"/>
      <c r="C2" s="60" t="s">
        <v>27</v>
      </c>
      <c r="D2" s="61"/>
      <c r="E2" s="61"/>
      <c r="F2" s="61"/>
      <c r="G2" s="61"/>
      <c r="H2" s="61"/>
      <c r="I2" s="61"/>
      <c r="J2" s="61"/>
      <c r="K2" s="62"/>
    </row>
    <row r="3" spans="1:13" x14ac:dyDescent="0.25">
      <c r="A3" s="57" t="s">
        <v>1</v>
      </c>
      <c r="B3" s="59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7" t="s">
        <v>2</v>
      </c>
      <c r="B4" s="57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42156</v>
      </c>
      <c r="B7" s="11"/>
      <c r="C7" s="10"/>
      <c r="D7" s="10"/>
      <c r="E7" s="10"/>
      <c r="F7" s="10"/>
      <c r="G7" s="10"/>
      <c r="H7" s="8">
        <v>43.420861529999996</v>
      </c>
      <c r="I7" s="8"/>
      <c r="J7" s="7"/>
      <c r="K7" s="10">
        <v>8.7836679000000001E-2</v>
      </c>
    </row>
    <row r="8" spans="1:13" ht="12" customHeight="1" x14ac:dyDescent="0.25">
      <c r="A8" s="14">
        <v>42157</v>
      </c>
      <c r="B8" s="12"/>
      <c r="C8" s="8"/>
      <c r="D8" s="7"/>
      <c r="E8" s="10"/>
      <c r="F8" s="8"/>
      <c r="G8" s="8"/>
      <c r="H8" s="8">
        <v>35.986337640000002</v>
      </c>
      <c r="I8" s="8"/>
      <c r="J8" s="7"/>
      <c r="K8" s="10">
        <v>0.12269250399999999</v>
      </c>
    </row>
    <row r="9" spans="1:13" ht="12" customHeight="1" x14ac:dyDescent="0.25">
      <c r="A9" s="14">
        <v>42158</v>
      </c>
      <c r="B9" s="12"/>
      <c r="C9" s="8"/>
      <c r="D9" s="7"/>
      <c r="E9" s="10"/>
      <c r="F9" s="8"/>
      <c r="G9" s="8"/>
      <c r="H9" s="8">
        <v>33.149576789999998</v>
      </c>
      <c r="I9" s="8"/>
      <c r="J9" s="7"/>
      <c r="K9" s="10">
        <v>0.105961708</v>
      </c>
    </row>
    <row r="10" spans="1:13" ht="12" customHeight="1" x14ac:dyDescent="0.25">
      <c r="A10" s="14">
        <v>42159</v>
      </c>
      <c r="B10" s="12"/>
      <c r="C10" s="8"/>
      <c r="D10" s="7"/>
      <c r="E10" s="10"/>
      <c r="F10" s="8"/>
      <c r="G10" s="8"/>
      <c r="H10" s="8">
        <v>36.818945369999994</v>
      </c>
      <c r="I10" s="8"/>
      <c r="J10" s="7"/>
      <c r="K10" s="7">
        <v>8.7836679000000001E-2</v>
      </c>
    </row>
    <row r="11" spans="1:13" ht="12" customHeight="1" x14ac:dyDescent="0.25">
      <c r="A11" s="14">
        <v>42160</v>
      </c>
      <c r="B11" s="12"/>
      <c r="C11" s="8"/>
      <c r="D11" s="7"/>
      <c r="E11" s="10"/>
      <c r="F11" s="8"/>
      <c r="G11" s="8"/>
      <c r="H11" s="8">
        <v>43.75243098</v>
      </c>
      <c r="I11" s="8"/>
      <c r="J11" s="7"/>
      <c r="K11" s="7">
        <v>8.7836679000000001E-2</v>
      </c>
    </row>
    <row r="12" spans="1:13" ht="12" customHeight="1" x14ac:dyDescent="0.25">
      <c r="A12" s="14">
        <v>42161</v>
      </c>
      <c r="B12" s="12"/>
      <c r="C12" s="8"/>
      <c r="D12" s="7"/>
      <c r="E12" s="10"/>
      <c r="F12" s="8"/>
      <c r="G12" s="8"/>
      <c r="H12" s="8">
        <v>50.848017210000002</v>
      </c>
      <c r="I12" s="8"/>
      <c r="J12" s="7"/>
      <c r="K12" s="7">
        <v>6.971165E-2</v>
      </c>
    </row>
    <row r="13" spans="1:13" ht="12" customHeight="1" x14ac:dyDescent="0.25">
      <c r="A13" s="14">
        <v>42162</v>
      </c>
      <c r="B13" s="12"/>
      <c r="C13" s="8"/>
      <c r="D13" s="8"/>
      <c r="E13" s="10"/>
      <c r="F13" s="8"/>
      <c r="G13" s="8"/>
      <c r="H13" s="8">
        <v>38.594683979999999</v>
      </c>
      <c r="I13" s="8"/>
      <c r="J13" s="7"/>
      <c r="K13" s="7">
        <v>6.971165E-2</v>
      </c>
    </row>
    <row r="14" spans="1:13" ht="12" customHeight="1" x14ac:dyDescent="0.25">
      <c r="A14" s="14">
        <v>42163</v>
      </c>
      <c r="B14" s="12"/>
      <c r="C14" s="8"/>
      <c r="D14" s="8"/>
      <c r="E14" s="10"/>
      <c r="F14" s="8"/>
      <c r="G14" s="8"/>
      <c r="H14" s="8">
        <v>58.407800669999993</v>
      </c>
      <c r="I14" s="8"/>
      <c r="J14" s="7"/>
      <c r="K14" s="7">
        <v>8.7836679000000001E-2</v>
      </c>
    </row>
    <row r="15" spans="1:13" ht="12" customHeight="1" x14ac:dyDescent="0.25">
      <c r="A15" s="14">
        <v>42164</v>
      </c>
      <c r="B15" s="12"/>
      <c r="C15" s="8"/>
      <c r="D15" s="8"/>
      <c r="E15" s="10"/>
      <c r="F15" s="8"/>
      <c r="G15" s="8"/>
      <c r="H15" s="8">
        <v>34.814792249999996</v>
      </c>
      <c r="I15" s="8"/>
      <c r="J15" s="7"/>
      <c r="K15" s="7">
        <v>8.7836679000000001E-2</v>
      </c>
    </row>
    <row r="16" spans="1:13" ht="12" customHeight="1" x14ac:dyDescent="0.25">
      <c r="A16" s="14">
        <v>42165</v>
      </c>
      <c r="B16" s="12"/>
      <c r="C16" s="8"/>
      <c r="D16" s="8"/>
      <c r="E16" s="10"/>
      <c r="F16" s="8"/>
      <c r="G16" s="8"/>
      <c r="H16" s="8">
        <v>33.061158269999993</v>
      </c>
      <c r="I16" s="8"/>
      <c r="J16" s="7"/>
      <c r="K16" s="7">
        <v>6.971165E-2</v>
      </c>
    </row>
    <row r="17" spans="1:11" ht="12" customHeight="1" x14ac:dyDescent="0.25">
      <c r="A17" s="14">
        <v>42166</v>
      </c>
      <c r="B17" s="12"/>
      <c r="C17" s="8"/>
      <c r="D17" s="8"/>
      <c r="E17" s="10"/>
      <c r="F17" s="8"/>
      <c r="G17" s="8"/>
      <c r="H17" s="8">
        <v>35.986337640000002</v>
      </c>
      <c r="I17" s="8"/>
      <c r="J17" s="7"/>
      <c r="K17" s="7">
        <v>8.7836679000000001E-2</v>
      </c>
    </row>
    <row r="18" spans="1:11" ht="12" customHeight="1" x14ac:dyDescent="0.25">
      <c r="A18" s="14">
        <v>42167</v>
      </c>
      <c r="B18" s="12"/>
      <c r="C18" s="8"/>
      <c r="D18" s="8"/>
      <c r="E18" s="10"/>
      <c r="F18" s="8"/>
      <c r="G18" s="8"/>
      <c r="H18" s="8">
        <v>32.980107959999998</v>
      </c>
      <c r="I18" s="8"/>
      <c r="J18" s="7"/>
      <c r="K18" s="7">
        <v>0.28163506600000004</v>
      </c>
    </row>
    <row r="19" spans="1:11" ht="12" customHeight="1" x14ac:dyDescent="0.25">
      <c r="A19" s="14">
        <v>42168</v>
      </c>
      <c r="B19" s="12"/>
      <c r="C19" s="8"/>
      <c r="D19" s="8"/>
      <c r="E19" s="10"/>
      <c r="F19" s="8"/>
      <c r="G19" s="8"/>
      <c r="H19" s="8">
        <v>32.479069679999995</v>
      </c>
      <c r="I19" s="8"/>
      <c r="J19" s="7"/>
      <c r="K19" s="7">
        <v>8.7836679000000001E-2</v>
      </c>
    </row>
    <row r="20" spans="1:11" ht="12" customHeight="1" x14ac:dyDescent="0.25">
      <c r="A20" s="14">
        <v>42169</v>
      </c>
      <c r="B20" s="12"/>
      <c r="C20" s="8"/>
      <c r="D20" s="8"/>
      <c r="E20" s="10"/>
      <c r="F20" s="8"/>
      <c r="G20" s="8"/>
      <c r="H20" s="8">
        <v>36.907363889999999</v>
      </c>
      <c r="I20" s="8"/>
      <c r="J20" s="7"/>
      <c r="K20" s="7">
        <v>8.7836679000000001E-2</v>
      </c>
    </row>
    <row r="21" spans="1:11" ht="12" customHeight="1" x14ac:dyDescent="0.25">
      <c r="A21" s="14">
        <v>42170</v>
      </c>
      <c r="B21" s="12"/>
      <c r="C21" s="8"/>
      <c r="D21" s="8"/>
      <c r="E21" s="10"/>
      <c r="F21" s="8"/>
      <c r="G21" s="8"/>
      <c r="H21" s="8">
        <v>40.915670129999995</v>
      </c>
      <c r="I21" s="8"/>
      <c r="J21" s="7"/>
      <c r="K21" s="7">
        <v>8.7836679000000001E-2</v>
      </c>
    </row>
    <row r="22" spans="1:11" ht="12" customHeight="1" x14ac:dyDescent="0.25">
      <c r="A22" s="14">
        <v>42171</v>
      </c>
      <c r="B22" s="12"/>
      <c r="C22" s="8"/>
      <c r="D22" s="8"/>
      <c r="E22" s="10"/>
      <c r="F22" s="8"/>
      <c r="G22" s="8"/>
      <c r="H22" s="8">
        <v>43.833481290000002</v>
      </c>
      <c r="I22" s="8"/>
      <c r="J22" s="7"/>
      <c r="K22" s="7">
        <v>8.7836679000000001E-2</v>
      </c>
    </row>
    <row r="23" spans="1:11" ht="12" customHeight="1" x14ac:dyDescent="0.25">
      <c r="A23" s="14">
        <v>42172</v>
      </c>
      <c r="B23" s="12"/>
      <c r="C23" s="8"/>
      <c r="D23" s="8"/>
      <c r="E23" s="10"/>
      <c r="F23" s="8"/>
      <c r="G23" s="8"/>
      <c r="H23" s="8">
        <v>33.901134209999995</v>
      </c>
      <c r="I23" s="8"/>
      <c r="J23" s="7"/>
      <c r="K23" s="7">
        <v>0.28163506600000004</v>
      </c>
    </row>
    <row r="24" spans="1:11" ht="12" customHeight="1" x14ac:dyDescent="0.25">
      <c r="A24" s="14">
        <v>42173</v>
      </c>
      <c r="B24" s="12"/>
      <c r="C24" s="8"/>
      <c r="D24" s="8"/>
      <c r="E24" s="10"/>
      <c r="F24" s="8"/>
      <c r="G24" s="8"/>
      <c r="H24" s="8">
        <v>35.235237049019993</v>
      </c>
      <c r="I24" s="8"/>
      <c r="J24" s="7"/>
      <c r="K24" s="7">
        <v>0.35192811116100003</v>
      </c>
    </row>
    <row r="25" spans="1:11" ht="12" customHeight="1" x14ac:dyDescent="0.25">
      <c r="A25" s="14">
        <v>42174</v>
      </c>
      <c r="B25" s="12"/>
      <c r="C25" s="8"/>
      <c r="D25" s="8"/>
      <c r="E25" s="10"/>
      <c r="F25" s="8"/>
      <c r="G25" s="8"/>
      <c r="H25" s="8">
        <v>38.625599999999999</v>
      </c>
      <c r="I25" s="8"/>
      <c r="J25" s="7"/>
      <c r="K25" s="7">
        <v>9.8400000000000001E-2</v>
      </c>
    </row>
    <row r="26" spans="1:11" ht="12" customHeight="1" x14ac:dyDescent="0.25">
      <c r="A26" s="14">
        <v>42175</v>
      </c>
      <c r="B26" s="12"/>
      <c r="C26" s="8"/>
      <c r="D26" s="8"/>
      <c r="E26" s="10"/>
      <c r="F26" s="8"/>
      <c r="G26" s="8"/>
      <c r="H26" s="8">
        <v>43.145299999999999</v>
      </c>
      <c r="I26" s="8"/>
      <c r="J26" s="8"/>
      <c r="K26" s="8">
        <v>7.6999999999999999E-2</v>
      </c>
    </row>
    <row r="27" spans="1:11" ht="12" customHeight="1" x14ac:dyDescent="0.25">
      <c r="A27" s="14">
        <v>42176</v>
      </c>
      <c r="B27" s="12"/>
      <c r="C27" s="8"/>
      <c r="D27" s="8"/>
      <c r="E27" s="10"/>
      <c r="F27" s="8"/>
      <c r="G27" s="8"/>
      <c r="H27" s="8">
        <v>38.9482</v>
      </c>
      <c r="I27" s="8"/>
      <c r="J27" s="8"/>
      <c r="K27" s="8">
        <v>0.1794</v>
      </c>
    </row>
    <row r="28" spans="1:11" ht="12" customHeight="1" x14ac:dyDescent="0.25">
      <c r="A28" s="14">
        <v>42177</v>
      </c>
      <c r="B28" s="12"/>
      <c r="C28" s="8"/>
      <c r="D28" s="8"/>
      <c r="E28" s="10"/>
      <c r="F28" s="8"/>
      <c r="G28" s="8"/>
      <c r="H28" s="8">
        <v>36.320684784645081</v>
      </c>
      <c r="I28" s="8"/>
      <c r="J28" s="8"/>
      <c r="K28" s="8">
        <v>7.0385557311125099E-2</v>
      </c>
    </row>
    <row r="29" spans="1:11" ht="12" customHeight="1" x14ac:dyDescent="0.25">
      <c r="A29" s="14">
        <v>42178</v>
      </c>
      <c r="B29" s="12"/>
      <c r="C29" s="8"/>
      <c r="D29" s="8"/>
      <c r="E29" s="10"/>
      <c r="F29" s="8"/>
      <c r="G29" s="8"/>
      <c r="H29" s="8">
        <v>40.244990777297971</v>
      </c>
      <c r="I29" s="8"/>
      <c r="J29" s="8"/>
      <c r="K29" s="8">
        <v>0.2815422292445004</v>
      </c>
    </row>
    <row r="30" spans="1:11" ht="12" customHeight="1" x14ac:dyDescent="0.25">
      <c r="A30" s="14">
        <v>42179</v>
      </c>
      <c r="B30" s="12"/>
      <c r="C30" s="8"/>
      <c r="D30" s="8"/>
      <c r="E30" s="10"/>
      <c r="F30" s="8"/>
      <c r="G30" s="8"/>
      <c r="H30" s="8">
        <v>47.175145537239068</v>
      </c>
      <c r="I30" s="8"/>
      <c r="J30" s="8"/>
      <c r="K30" s="8">
        <v>0.43990970982187971</v>
      </c>
    </row>
    <row r="31" spans="1:11" ht="12" customHeight="1" x14ac:dyDescent="0.25">
      <c r="A31" s="14">
        <v>42180</v>
      </c>
      <c r="B31" s="12"/>
      <c r="C31" s="8"/>
      <c r="D31" s="8"/>
      <c r="E31" s="10"/>
      <c r="F31" s="8"/>
      <c r="G31" s="8"/>
      <c r="H31" s="8">
        <v>38.491529039999996</v>
      </c>
      <c r="I31" s="8"/>
      <c r="J31" s="8"/>
      <c r="K31" s="8">
        <v>8.7836679000000001E-2</v>
      </c>
    </row>
    <row r="32" spans="1:11" ht="12" customHeight="1" x14ac:dyDescent="0.25">
      <c r="A32" s="14">
        <v>42181</v>
      </c>
      <c r="B32" s="12"/>
      <c r="C32" s="8"/>
      <c r="D32" s="8"/>
      <c r="E32" s="10"/>
      <c r="F32" s="8"/>
      <c r="G32" s="8"/>
      <c r="H32" s="8">
        <v>33.319045619999997</v>
      </c>
      <c r="I32" s="8"/>
      <c r="J32" s="8"/>
      <c r="K32" s="8">
        <v>6.971165E-2</v>
      </c>
    </row>
    <row r="33" spans="1:11" ht="12" customHeight="1" x14ac:dyDescent="0.25">
      <c r="A33" s="14">
        <v>42182</v>
      </c>
      <c r="B33" s="12"/>
      <c r="C33" s="8"/>
      <c r="D33" s="8"/>
      <c r="E33" s="10"/>
      <c r="F33" s="8"/>
      <c r="G33" s="8"/>
      <c r="H33" s="8">
        <v>27.46868688</v>
      </c>
      <c r="I33" s="8"/>
      <c r="J33" s="8"/>
      <c r="K33" s="8">
        <v>8.7836679000000001E-2</v>
      </c>
    </row>
    <row r="34" spans="1:11" ht="12" customHeight="1" x14ac:dyDescent="0.25">
      <c r="A34" s="14">
        <v>42183</v>
      </c>
      <c r="B34" s="12"/>
      <c r="C34" s="8"/>
      <c r="D34" s="8"/>
      <c r="E34" s="10"/>
      <c r="F34" s="8"/>
      <c r="G34" s="8"/>
      <c r="H34" s="8">
        <v>34.232703659999999</v>
      </c>
      <c r="I34" s="8"/>
      <c r="J34" s="8"/>
      <c r="K34" s="8">
        <v>8.7836679000000001E-2</v>
      </c>
    </row>
    <row r="35" spans="1:11" ht="12" customHeight="1" x14ac:dyDescent="0.25">
      <c r="A35" s="14">
        <v>42184</v>
      </c>
      <c r="B35" s="12"/>
      <c r="C35" s="8"/>
      <c r="D35" s="8"/>
      <c r="E35" s="10"/>
      <c r="F35" s="8"/>
      <c r="G35" s="8"/>
      <c r="H35" s="8">
        <v>33.731665379999995</v>
      </c>
      <c r="I35" s="8"/>
      <c r="J35" s="8"/>
      <c r="K35" s="8">
        <v>8.7836679000000001E-2</v>
      </c>
    </row>
    <row r="36" spans="1:11" ht="12" customHeight="1" x14ac:dyDescent="0.25">
      <c r="A36" s="14">
        <v>42185</v>
      </c>
      <c r="B36" s="12"/>
      <c r="C36" s="8"/>
      <c r="D36" s="8"/>
      <c r="E36" s="10"/>
      <c r="F36" s="8"/>
      <c r="G36" s="8"/>
      <c r="H36" s="8">
        <v>29.141270549999994</v>
      </c>
      <c r="I36" s="8"/>
      <c r="J36" s="8"/>
      <c r="K36" s="8">
        <v>6.971165E-2</v>
      </c>
    </row>
    <row r="37" spans="1:11" ht="12" customHeight="1" thickBot="1" x14ac:dyDescent="0.3">
      <c r="A37" s="14"/>
      <c r="B37" s="13"/>
      <c r="C37" s="9"/>
      <c r="D37" s="9"/>
      <c r="E37" s="10"/>
      <c r="F37" s="9"/>
      <c r="G37" s="9"/>
      <c r="H37" s="8"/>
      <c r="I37" s="8"/>
      <c r="J37" s="8"/>
      <c r="K37" s="8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0</v>
      </c>
      <c r="C39" s="35">
        <f t="shared" ref="C39:G39" si="0">MIN(C7:C37)</f>
        <v>0</v>
      </c>
      <c r="D39" s="35">
        <f t="shared" si="0"/>
        <v>0</v>
      </c>
      <c r="E39" s="35">
        <f t="shared" si="0"/>
        <v>0</v>
      </c>
      <c r="F39" s="35">
        <f t="shared" si="0"/>
        <v>0</v>
      </c>
      <c r="G39" s="35">
        <f t="shared" si="0"/>
        <v>0</v>
      </c>
      <c r="H39" s="35">
        <f>MIN(H7:H37)</f>
        <v>27.46868688</v>
      </c>
      <c r="I39" s="35">
        <f>MIN(I7:I37)</f>
        <v>0</v>
      </c>
      <c r="J39" s="35">
        <f>MIN(J7:J37)</f>
        <v>0</v>
      </c>
      <c r="K39" s="35">
        <f>MIN(K7:K37)</f>
        <v>6.971165E-2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1:11" x14ac:dyDescent="0.25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1" x14ac:dyDescent="0.25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x14ac:dyDescent="0.25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1" x14ac:dyDescent="0.25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Felipe Lobera Frutos</cp:lastModifiedBy>
  <cp:lastPrinted>2014-11-25T16:03:33Z</cp:lastPrinted>
  <dcterms:created xsi:type="dcterms:W3CDTF">2012-05-21T15:11:37Z</dcterms:created>
  <dcterms:modified xsi:type="dcterms:W3CDTF">2015-08-13T19:14:02Z</dcterms:modified>
</cp:coreProperties>
</file>