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Tarahumara\"/>
    </mc:Choice>
  </mc:AlternateContent>
  <bookViews>
    <workbookView xWindow="0" yWindow="0" windowWidth="20490" windowHeight="71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<sst xmlns="http://schemas.openxmlformats.org/spreadsheetml/2006/main" count="74" uniqueCount="31">
  <si>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</si>
  <si>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</si>
  <si>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</si>
  <si>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</si>
  <si>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</si>
  <si>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</si>
  <si>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</si>
  <si>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</si>
  <si>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</si>
  <si>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</si>
  <si>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</si>
  <si>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</si>
  <si>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</si>
  <si>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</si>
  <si>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</si>
  <si>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</si>
  <si>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</si>
  <si>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</si>
  <si>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</si>
  <si>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</si>
  <si>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</si>
  <si>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</si>
  <si>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</si>
  <si>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</si>
  <si>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</si>
  <si>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</si>
  <si>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</si>
  <si>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</si>
  <si>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</si>
  <si>
    <t>**20.659</t>
  </si>
  <si>
    <t>Falta de datos de H2O y H2S por falla en la comunicación con el computador de flujo, imposibilitando el resguardo de datos históricos; su corrección se está llevando a cabo mediante el Plan de Acción Correctivo PAC-005 Habilitación de Datos H2O y H2S.                                                                                                                                                                                                             ** Los datos son tomados del informe de ensayo 17025 por parte del  laboratorio  Praxair con No. de Control: GN1500619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</si>
</sst>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O26" sqref="O26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42036</v>
      </c>
      <c r="B7" s="11">
        <v>90.259975416666677</v>
      </c>
      <c r="C7" s="10">
        <v>0.23690994583333333</v>
      </c>
      <c r="D7" s="10">
        <v>2.5833597500000001</v>
      </c>
      <c r="E7" s="10">
        <v>2.8202696958333333</v>
      </c>
      <c r="F7" s="10">
        <v>6.1989865416666667</v>
      </c>
      <c r="G7" s="10">
        <v>256.25120583521971</v>
      </c>
      <c r="H7" s="10"/>
      <c r="I7" s="10">
        <v>38.911290000000001</v>
      </c>
      <c r="J7" s="10">
        <v>50.006274032878736</v>
      </c>
      <c r="K7" s="10"/>
      <c r="L7" s="39"/>
      <c r="M7" s="30">
        <v>0</v>
      </c>
      <c r="N7" s="30">
        <v>5.0000000000000001E-3</v>
      </c>
    </row>
    <row r="8" spans="1:17" ht="12" customHeight="1" x14ac:dyDescent="0.25">
      <c r="A8" s="14">
        <v>41672</v>
      </c>
      <c r="B8" s="12">
        <v>90.500351249999994</v>
      </c>
      <c r="C8" s="8">
        <v>0.25250848750000005</v>
      </c>
      <c r="D8" s="7">
        <v>2.4832333333333332</v>
      </c>
      <c r="E8" s="10">
        <v>2.7357418208333333</v>
      </c>
      <c r="F8" s="8">
        <v>6.0751322500000002</v>
      </c>
      <c r="G8" s="8">
        <v>255.00540929377931</v>
      </c>
      <c r="H8" s="8"/>
      <c r="I8" s="8">
        <v>38.869019999999999</v>
      </c>
      <c r="J8" s="7">
        <v>49.999130194382971</v>
      </c>
      <c r="K8" s="7"/>
      <c r="L8" s="40"/>
      <c r="M8" s="36"/>
      <c r="N8" s="36"/>
    </row>
    <row r="9" spans="1:17" ht="12" customHeight="1" x14ac:dyDescent="0.25">
      <c r="A9" s="14">
        <v>41673</v>
      </c>
      <c r="B9" s="12">
        <v>90.073062916666686</v>
      </c>
      <c r="C9" s="8">
        <v>0.26931780833333335</v>
      </c>
      <c r="D9" s="7">
        <v>2.4571514166666666</v>
      </c>
      <c r="E9" s="10">
        <v>2.7264692249999998</v>
      </c>
      <c r="F9" s="8">
        <v>6.4270153333333333</v>
      </c>
      <c r="G9" s="8">
        <v>255.5036574793927</v>
      </c>
      <c r="H9" s="8"/>
      <c r="I9" s="8">
        <v>39.034500000000001</v>
      </c>
      <c r="J9" s="7">
        <v>50.101524840724579</v>
      </c>
      <c r="K9" s="7"/>
      <c r="L9" s="40"/>
      <c r="M9" s="36"/>
      <c r="N9" s="36"/>
    </row>
    <row r="10" spans="1:17" ht="12" customHeight="1" x14ac:dyDescent="0.25">
      <c r="A10" s="14">
        <v>41674</v>
      </c>
      <c r="B10" s="12">
        <v>90.097914166666669</v>
      </c>
      <c r="C10" s="8">
        <v>0.28165013750000006</v>
      </c>
      <c r="D10" s="7">
        <v>2.4511855416666668</v>
      </c>
      <c r="E10" s="10">
        <v>2.732835679166667</v>
      </c>
      <c r="F10" s="8">
        <v>6.4290992083333345</v>
      </c>
      <c r="G10" s="8">
        <v>255.68086750850418</v>
      </c>
      <c r="H10" s="8"/>
      <c r="I10" s="8">
        <v>39.029409999999999</v>
      </c>
      <c r="J10" s="7">
        <v>50.102034877026519</v>
      </c>
      <c r="K10" s="7"/>
      <c r="L10" s="40"/>
      <c r="M10" s="36"/>
      <c r="N10" s="36"/>
    </row>
    <row r="11" spans="1:17" ht="12" customHeight="1" x14ac:dyDescent="0.25">
      <c r="A11" s="14">
        <v>41675</v>
      </c>
      <c r="B11" s="12">
        <v>90.427299166666671</v>
      </c>
      <c r="C11" s="8">
        <v>0.24454607499999995</v>
      </c>
      <c r="D11" s="7">
        <v>2.5336577083333331</v>
      </c>
      <c r="E11" s="10">
        <v>2.7782037833333333</v>
      </c>
      <c r="F11" s="8">
        <v>6.171944083333333</v>
      </c>
      <c r="G11" s="8">
        <v>255.06695778670314</v>
      </c>
      <c r="H11" s="8"/>
      <c r="I11" s="8">
        <v>38.869059999999998</v>
      </c>
      <c r="J11" s="7">
        <v>49.995861786253961</v>
      </c>
      <c r="K11" s="7"/>
      <c r="L11" s="40"/>
      <c r="M11" s="36"/>
      <c r="N11" s="36"/>
    </row>
    <row r="12" spans="1:17" ht="12" customHeight="1" x14ac:dyDescent="0.25">
      <c r="A12" s="14">
        <v>41676</v>
      </c>
      <c r="B12" s="12">
        <v>90.766263333333313</v>
      </c>
      <c r="C12" s="8">
        <v>0.22830184583333338</v>
      </c>
      <c r="D12" s="7">
        <v>2.6464001666666666</v>
      </c>
      <c r="E12" s="10">
        <v>2.8747020124999998</v>
      </c>
      <c r="F12" s="8">
        <v>5.834719416666668</v>
      </c>
      <c r="G12" s="8">
        <v>256.67031016894077</v>
      </c>
      <c r="H12" s="8"/>
      <c r="I12" s="8">
        <v>38.668590000000002</v>
      </c>
      <c r="J12" s="7">
        <v>49.839940505399539</v>
      </c>
      <c r="K12" s="7"/>
      <c r="L12" s="40"/>
      <c r="M12" s="36"/>
      <c r="N12" s="36"/>
    </row>
    <row r="13" spans="1:17" ht="12" customHeight="1" x14ac:dyDescent="0.25">
      <c r="A13" s="14">
        <v>41677</v>
      </c>
      <c r="B13" s="12">
        <v>91.093814583333327</v>
      </c>
      <c r="C13" s="8">
        <v>0.23843764166666667</v>
      </c>
      <c r="D13" s="8">
        <v>2.5935003333333335</v>
      </c>
      <c r="E13" s="10">
        <v>2.8319379750000002</v>
      </c>
      <c r="F13" s="8">
        <v>5.5803249583333328</v>
      </c>
      <c r="G13" s="8">
        <v>256.33820348274821</v>
      </c>
      <c r="H13" s="8"/>
      <c r="I13" s="8">
        <v>38.594970000000004</v>
      </c>
      <c r="J13" s="7">
        <v>49.81521938679969</v>
      </c>
      <c r="K13" s="7"/>
      <c r="L13" s="40"/>
      <c r="M13" s="36"/>
      <c r="N13" s="36"/>
    </row>
    <row r="14" spans="1:17" ht="12" customHeight="1" x14ac:dyDescent="0.25">
      <c r="A14" s="14">
        <v>41678</v>
      </c>
      <c r="B14" s="12">
        <v>90.986197083333309</v>
      </c>
      <c r="C14" s="8">
        <v>0.22496198333333337</v>
      </c>
      <c r="D14" s="8">
        <v>2.621279125</v>
      </c>
      <c r="E14" s="10">
        <v>2.8462411083333334</v>
      </c>
      <c r="F14" s="8">
        <v>5.711097041666668</v>
      </c>
      <c r="G14" s="8">
        <v>255.28220403356306</v>
      </c>
      <c r="H14" s="8"/>
      <c r="I14" s="8">
        <v>38.601430000000001</v>
      </c>
      <c r="J14" s="7">
        <v>49.814401701915656</v>
      </c>
      <c r="K14" s="7"/>
      <c r="L14" s="40"/>
      <c r="M14" s="36"/>
      <c r="N14" s="36"/>
    </row>
    <row r="15" spans="1:17" ht="12" customHeight="1" x14ac:dyDescent="0.25">
      <c r="A15" s="14">
        <v>41679</v>
      </c>
      <c r="B15" s="12">
        <v>91.049446666666654</v>
      </c>
      <c r="C15" s="8">
        <v>0.25538911250000002</v>
      </c>
      <c r="D15" s="8">
        <v>2.5272855000000001</v>
      </c>
      <c r="E15" s="10">
        <v>2.7826746125000001</v>
      </c>
      <c r="F15" s="8">
        <v>5.7155646666666664</v>
      </c>
      <c r="G15" s="8">
        <v>255.69384024680863</v>
      </c>
      <c r="H15" s="8"/>
      <c r="I15" s="8">
        <v>38.621989999999997</v>
      </c>
      <c r="J15" s="7">
        <v>49.84659880907806</v>
      </c>
      <c r="K15" s="7"/>
      <c r="L15" s="40"/>
      <c r="M15" s="36"/>
      <c r="N15" s="36"/>
    </row>
    <row r="16" spans="1:17" ht="12" customHeight="1" x14ac:dyDescent="0.25">
      <c r="A16" s="14">
        <v>41680</v>
      </c>
      <c r="B16" s="12">
        <v>90.690485833333341</v>
      </c>
      <c r="C16" s="8">
        <v>0.31718722500000002</v>
      </c>
      <c r="D16" s="8">
        <v>2.4978974166666665</v>
      </c>
      <c r="E16" s="10">
        <v>2.8150846416666666</v>
      </c>
      <c r="F16" s="8">
        <v>5.9550738333333344</v>
      </c>
      <c r="G16" s="8">
        <v>256.0293511752663</v>
      </c>
      <c r="H16" s="8"/>
      <c r="I16" s="8">
        <v>38.733199999999997</v>
      </c>
      <c r="J16" s="7">
        <v>49.882855305677637</v>
      </c>
      <c r="K16" s="7"/>
      <c r="L16" s="40"/>
      <c r="M16" s="36"/>
      <c r="N16" s="36"/>
    </row>
    <row r="17" spans="1:14" ht="12" customHeight="1" x14ac:dyDescent="0.25">
      <c r="A17" s="14">
        <v>41681</v>
      </c>
      <c r="B17" s="12">
        <v>90.719844583333327</v>
      </c>
      <c r="C17" s="8">
        <v>0.29314690833333334</v>
      </c>
      <c r="D17" s="8">
        <v>2.4085547083333334</v>
      </c>
      <c r="E17" s="10">
        <v>2.701701616666667</v>
      </c>
      <c r="F17" s="8">
        <v>5.963321624999999</v>
      </c>
      <c r="G17" s="8">
        <v>255.23467808476249</v>
      </c>
      <c r="H17" s="8"/>
      <c r="I17" s="8">
        <v>38.825749999999999</v>
      </c>
      <c r="J17" s="7">
        <v>49.992556441775754</v>
      </c>
      <c r="K17" s="7"/>
      <c r="L17" s="40"/>
      <c r="M17" s="36"/>
      <c r="N17" s="36"/>
    </row>
    <row r="18" spans="1:14" ht="12" customHeight="1" x14ac:dyDescent="0.25">
      <c r="A18" s="14">
        <v>41682</v>
      </c>
      <c r="B18" s="12">
        <v>90.115319999999997</v>
      </c>
      <c r="C18" s="8">
        <v>0.1399901875</v>
      </c>
      <c r="D18" s="8">
        <v>2.6902786666666674</v>
      </c>
      <c r="E18" s="10">
        <v>2.8302688541666674</v>
      </c>
      <c r="F18" s="8">
        <v>6.4644690000000011</v>
      </c>
      <c r="G18" s="8">
        <v>256.21460083827355</v>
      </c>
      <c r="H18" s="8"/>
      <c r="I18" s="8">
        <v>38.900979999999997</v>
      </c>
      <c r="J18" s="7">
        <v>50.016037519807284</v>
      </c>
      <c r="K18" s="7"/>
      <c r="L18" s="40"/>
      <c r="M18" s="36"/>
      <c r="N18" s="36"/>
    </row>
    <row r="19" spans="1:14" ht="12" customHeight="1" x14ac:dyDescent="0.25">
      <c r="A19" s="14">
        <v>41683</v>
      </c>
      <c r="B19" s="12">
        <v>89.966571416666667</v>
      </c>
      <c r="C19" s="8">
        <v>0.15520095833333333</v>
      </c>
      <c r="D19" s="8">
        <v>2.7399336250000004</v>
      </c>
      <c r="E19" s="10">
        <v>2.8951345833333337</v>
      </c>
      <c r="F19" s="8">
        <v>6.6140127083333331</v>
      </c>
      <c r="G19" s="8">
        <v>258.07863013538724</v>
      </c>
      <c r="H19" s="8"/>
      <c r="I19" s="8">
        <v>38.874454</v>
      </c>
      <c r="J19" s="7">
        <v>49.968008979934922</v>
      </c>
      <c r="K19" s="7"/>
      <c r="L19" s="40"/>
      <c r="M19" s="36"/>
      <c r="N19" s="36"/>
    </row>
    <row r="20" spans="1:14" ht="12" customHeight="1" x14ac:dyDescent="0.25">
      <c r="A20" s="14">
        <v>41684</v>
      </c>
      <c r="B20" s="12">
        <v>90.141322375000001</v>
      </c>
      <c r="C20" s="8">
        <v>0.18520241666666662</v>
      </c>
      <c r="D20" s="8">
        <v>2.6313404583333333</v>
      </c>
      <c r="E20" s="10">
        <v>2.8165428750000001</v>
      </c>
      <c r="F20" s="8">
        <v>6.5158125416666657</v>
      </c>
      <c r="G20" s="8">
        <v>256.68336511656599</v>
      </c>
      <c r="H20" s="8"/>
      <c r="I20" s="8">
        <v>38.882930999999999</v>
      </c>
      <c r="J20" s="7">
        <v>50.001101213088937</v>
      </c>
      <c r="K20" s="7"/>
      <c r="L20" s="40"/>
      <c r="M20" s="36"/>
      <c r="N20" s="36"/>
    </row>
    <row r="21" spans="1:14" ht="12" customHeight="1" x14ac:dyDescent="0.25">
      <c r="A21" s="14">
        <v>41685</v>
      </c>
      <c r="B21" s="12">
        <v>90.369571250000021</v>
      </c>
      <c r="C21" s="8">
        <v>0.16150365833333333</v>
      </c>
      <c r="D21" s="8">
        <v>2.672845291666667</v>
      </c>
      <c r="E21" s="10">
        <v>2.8343489500000003</v>
      </c>
      <c r="F21" s="8">
        <v>6.2691754166666671</v>
      </c>
      <c r="G21" s="8">
        <v>256.03227289703136</v>
      </c>
      <c r="H21" s="8"/>
      <c r="I21" s="8">
        <v>38.80444</v>
      </c>
      <c r="J21" s="7">
        <v>49.951829710919</v>
      </c>
      <c r="K21" s="8"/>
      <c r="L21" s="40"/>
      <c r="M21" s="36"/>
      <c r="N21" s="36"/>
    </row>
    <row r="22" spans="1:14" ht="12" customHeight="1" x14ac:dyDescent="0.25">
      <c r="A22" s="14">
        <v>41686</v>
      </c>
      <c r="B22" s="12">
        <v>90.507092500000013</v>
      </c>
      <c r="C22" s="8">
        <v>0.15637302499999997</v>
      </c>
      <c r="D22" s="8">
        <v>2.6213335</v>
      </c>
      <c r="E22" s="10">
        <v>2.7777065250000001</v>
      </c>
      <c r="F22" s="8">
        <v>6.1729733749999989</v>
      </c>
      <c r="G22" s="8">
        <v>256.63041082164506</v>
      </c>
      <c r="H22" s="8"/>
      <c r="I22" s="8">
        <v>38.809959999999997</v>
      </c>
      <c r="J22" s="7">
        <v>49.98070944002297</v>
      </c>
      <c r="K22" s="8"/>
      <c r="L22" s="40"/>
      <c r="M22" s="36"/>
      <c r="N22" s="36"/>
    </row>
    <row r="23" spans="1:14" ht="12" customHeight="1" x14ac:dyDescent="0.25">
      <c r="A23" s="14">
        <v>41687</v>
      </c>
      <c r="B23" s="12">
        <v>90.288151249999999</v>
      </c>
      <c r="C23" s="8">
        <v>0.14109274583333331</v>
      </c>
      <c r="D23" s="8">
        <v>2.6092888333333337</v>
      </c>
      <c r="E23" s="10">
        <v>2.750381579166667</v>
      </c>
      <c r="F23" s="8">
        <v>6.3358849166666653</v>
      </c>
      <c r="G23" s="8">
        <v>257.58014668943008</v>
      </c>
      <c r="H23" s="8"/>
      <c r="I23" s="8">
        <v>38.91751</v>
      </c>
      <c r="J23" s="7">
        <v>50.051894686325639</v>
      </c>
      <c r="K23" s="8"/>
      <c r="L23" s="40"/>
      <c r="M23" s="36"/>
      <c r="N23" s="36"/>
    </row>
    <row r="24" spans="1:14" ht="12" customHeight="1" x14ac:dyDescent="0.25">
      <c r="A24" s="14">
        <v>41688</v>
      </c>
      <c r="B24" s="12">
        <v>90.614165416666651</v>
      </c>
      <c r="C24" s="8">
        <v>0.14722795416666665</v>
      </c>
      <c r="D24" s="8">
        <v>2.678978166666667</v>
      </c>
      <c r="E24" s="10">
        <v>2.8262061208333336</v>
      </c>
      <c r="F24" s="8">
        <v>6.0499022916666663</v>
      </c>
      <c r="G24" s="8">
        <v>258.24710480270471</v>
      </c>
      <c r="H24" s="8"/>
      <c r="I24" s="8">
        <v>38.738909999999997</v>
      </c>
      <c r="J24" s="7">
        <v>49.919980142740712</v>
      </c>
      <c r="K24" s="8"/>
      <c r="L24" s="40"/>
      <c r="M24" s="36"/>
      <c r="N24" s="36"/>
    </row>
    <row r="25" spans="1:14" ht="12" customHeight="1" x14ac:dyDescent="0.25">
      <c r="A25" s="14">
        <v>41689</v>
      </c>
      <c r="B25" s="12">
        <v>90.579156249999997</v>
      </c>
      <c r="C25" s="8">
        <v>0.15707181666666667</v>
      </c>
      <c r="D25" s="8">
        <v>2.6876285416666672</v>
      </c>
      <c r="E25" s="10">
        <v>2.8447003583333337</v>
      </c>
      <c r="F25" s="8">
        <v>6.0723242916666669</v>
      </c>
      <c r="G25" s="8">
        <v>257.6063983150147</v>
      </c>
      <c r="H25" s="8"/>
      <c r="I25" s="8">
        <v>38.73348</v>
      </c>
      <c r="J25" s="7">
        <v>49.905880620100042</v>
      </c>
      <c r="K25" s="7"/>
      <c r="L25" s="40"/>
      <c r="M25" s="36"/>
      <c r="N25" s="36"/>
    </row>
    <row r="26" spans="1:14" ht="12" customHeight="1" x14ac:dyDescent="0.25">
      <c r="A26" s="14">
        <v>41690</v>
      </c>
      <c r="B26" s="12">
        <v>90.810498333333328</v>
      </c>
      <c r="C26" s="8">
        <v>0.1632717625</v>
      </c>
      <c r="D26" s="8">
        <v>2.5934973749999997</v>
      </c>
      <c r="E26" s="10">
        <v>2.7567691374999996</v>
      </c>
      <c r="F26" s="8">
        <v>5.9483128333333326</v>
      </c>
      <c r="G26" s="8">
        <v>256.81332678595987</v>
      </c>
      <c r="H26" s="8" t="s">
        <v>29</v>
      </c>
      <c r="I26" s="8">
        <v>38.725389999999997</v>
      </c>
      <c r="J26" s="7">
        <v>49.942763356219864</v>
      </c>
      <c r="K26" s="7">
        <v>7.0000000000000007E-2</v>
      </c>
      <c r="L26" s="40"/>
      <c r="M26" s="36"/>
      <c r="N26" s="36"/>
    </row>
    <row r="27" spans="1:14" ht="12" customHeight="1" x14ac:dyDescent="0.25">
      <c r="A27" s="14">
        <v>41691</v>
      </c>
      <c r="B27" s="12">
        <v>90.712550833333353</v>
      </c>
      <c r="C27" s="8">
        <v>0.17845628333333338</v>
      </c>
      <c r="D27" s="8">
        <v>2.6098547083333337</v>
      </c>
      <c r="E27" s="10">
        <v>2.7883109916666671</v>
      </c>
      <c r="F27" s="8">
        <v>5.9701275833333325</v>
      </c>
      <c r="G27" s="8">
        <v>255.83006072640217</v>
      </c>
      <c r="H27" s="8"/>
      <c r="I27" s="8">
        <v>38.743760000000002</v>
      </c>
      <c r="J27" s="7">
        <v>49.93288740599457</v>
      </c>
      <c r="K27" s="7"/>
      <c r="L27" s="40"/>
      <c r="M27" s="36"/>
      <c r="N27" s="36"/>
    </row>
    <row r="28" spans="1:14" ht="12" customHeight="1" x14ac:dyDescent="0.25">
      <c r="A28" s="14">
        <v>41692</v>
      </c>
      <c r="B28" s="12">
        <v>90.956196666666685</v>
      </c>
      <c r="C28" s="8">
        <v>0.17285835416666664</v>
      </c>
      <c r="D28" s="8">
        <v>2.59731625</v>
      </c>
      <c r="E28" s="10">
        <v>2.7701746041666668</v>
      </c>
      <c r="F28" s="8">
        <v>5.7774382499999994</v>
      </c>
      <c r="G28" s="8">
        <v>254.08215099815283</v>
      </c>
      <c r="H28" s="8"/>
      <c r="I28" s="8">
        <v>38.683210000000003</v>
      </c>
      <c r="J28" s="7">
        <v>49.909512746130758</v>
      </c>
      <c r="K28" s="7"/>
      <c r="L28" s="40"/>
      <c r="M28" s="36"/>
      <c r="N28" s="36"/>
    </row>
    <row r="29" spans="1:14" ht="12" customHeight="1" x14ac:dyDescent="0.25">
      <c r="A29" s="14">
        <v>41693</v>
      </c>
      <c r="B29" s="12">
        <v>91.168606249999996</v>
      </c>
      <c r="C29" s="8">
        <v>0.18120634583333331</v>
      </c>
      <c r="D29" s="8">
        <v>2.5519430833333332</v>
      </c>
      <c r="E29" s="10">
        <v>2.7331494291666667</v>
      </c>
      <c r="F29" s="8">
        <v>5.6593190000000009</v>
      </c>
      <c r="G29" s="8">
        <v>256.1621672506032</v>
      </c>
      <c r="H29" s="8"/>
      <c r="I29" s="8">
        <v>38.62735</v>
      </c>
      <c r="J29" s="7">
        <v>49.890113802966276</v>
      </c>
      <c r="K29" s="7"/>
      <c r="L29" s="40"/>
      <c r="M29" s="36"/>
      <c r="N29" s="36"/>
    </row>
    <row r="30" spans="1:14" ht="12" customHeight="1" x14ac:dyDescent="0.25">
      <c r="A30" s="14">
        <v>41694</v>
      </c>
      <c r="B30" s="12">
        <v>90.701559166666684</v>
      </c>
      <c r="C30" s="8">
        <v>0.13571674166666667</v>
      </c>
      <c r="D30" s="8">
        <v>2.6197475833333335</v>
      </c>
      <c r="E30" s="10">
        <v>2.7554643250000002</v>
      </c>
      <c r="F30" s="8">
        <v>6.03501025</v>
      </c>
      <c r="G30" s="8">
        <v>257.70692363148794</v>
      </c>
      <c r="H30" s="8"/>
      <c r="I30" s="8">
        <v>38.758940000000003</v>
      </c>
      <c r="J30" s="7">
        <v>49.962143992467212</v>
      </c>
      <c r="K30" s="7"/>
      <c r="L30" s="40"/>
      <c r="M30" s="36"/>
      <c r="N30" s="36"/>
    </row>
    <row r="31" spans="1:14" ht="12" customHeight="1" x14ac:dyDescent="0.25">
      <c r="A31" s="14">
        <v>41695</v>
      </c>
      <c r="B31" s="12">
        <v>90.463651666666635</v>
      </c>
      <c r="C31" s="8">
        <v>0.17808140833333333</v>
      </c>
      <c r="D31" s="8">
        <v>2.5827695416666665</v>
      </c>
      <c r="E31" s="10">
        <v>2.76085095</v>
      </c>
      <c r="F31" s="8">
        <v>6.1438068333333336</v>
      </c>
      <c r="G31" s="8">
        <v>257.34522818743613</v>
      </c>
      <c r="H31" s="8"/>
      <c r="I31" s="8">
        <v>38.87209</v>
      </c>
      <c r="J31" s="7">
        <v>50.019694130981783</v>
      </c>
      <c r="K31" s="7"/>
      <c r="L31" s="40"/>
      <c r="M31" s="36"/>
      <c r="N31" s="36"/>
    </row>
    <row r="32" spans="1:14" ht="12" customHeight="1" x14ac:dyDescent="0.25">
      <c r="A32" s="14">
        <v>41696</v>
      </c>
      <c r="B32" s="12">
        <v>90.575431666666645</v>
      </c>
      <c r="C32" s="8">
        <v>0.17178220416666667</v>
      </c>
      <c r="D32" s="8">
        <v>2.5601162083333326</v>
      </c>
      <c r="E32" s="10">
        <v>2.7318984124999992</v>
      </c>
      <c r="F32" s="8">
        <v>6.1003999583333339</v>
      </c>
      <c r="G32" s="8">
        <v>257.46431605151173</v>
      </c>
      <c r="H32" s="8"/>
      <c r="I32" s="8">
        <v>38.855980000000002</v>
      </c>
      <c r="J32" s="7">
        <v>50.028726258876077</v>
      </c>
      <c r="K32" s="7"/>
      <c r="L32" s="40"/>
      <c r="M32" s="36"/>
      <c r="N32" s="36"/>
    </row>
    <row r="33" spans="1:14" ht="12" customHeight="1" x14ac:dyDescent="0.25">
      <c r="A33" s="14">
        <v>41697</v>
      </c>
      <c r="B33" s="12">
        <v>90.554757500000008</v>
      </c>
      <c r="C33" s="8">
        <v>0.13586588750000003</v>
      </c>
      <c r="D33" s="8">
        <v>2.7383652083333332</v>
      </c>
      <c r="E33" s="10">
        <v>2.8742310958333332</v>
      </c>
      <c r="F33" s="8">
        <v>6.0206844166666658</v>
      </c>
      <c r="G33" s="8">
        <v>259.42167636878003</v>
      </c>
      <c r="H33" s="8"/>
      <c r="I33" s="8">
        <v>38.737459999999999</v>
      </c>
      <c r="J33" s="7">
        <v>49.901141438115332</v>
      </c>
      <c r="K33" s="7"/>
      <c r="L33" s="40"/>
      <c r="M33" s="36"/>
      <c r="N33" s="36"/>
    </row>
    <row r="34" spans="1:14" ht="12" customHeight="1" x14ac:dyDescent="0.25">
      <c r="A34" s="14">
        <v>41698</v>
      </c>
      <c r="B34" s="12">
        <v>90.704335416666652</v>
      </c>
      <c r="C34" s="8">
        <v>0.10910765874999999</v>
      </c>
      <c r="D34" s="8">
        <v>2.7660006250000007</v>
      </c>
      <c r="E34" s="10">
        <v>2.8751082837500008</v>
      </c>
      <c r="F34" s="8">
        <v>5.944877833333333</v>
      </c>
      <c r="G34" s="8">
        <v>258.81375237629538</v>
      </c>
      <c r="H34" s="8"/>
      <c r="I34" s="8">
        <v>38.656730000000003</v>
      </c>
      <c r="J34" s="7">
        <v>49.854035329570614</v>
      </c>
      <c r="K34" s="7"/>
      <c r="L34" s="40"/>
      <c r="M34" s="36"/>
      <c r="N34" s="36"/>
    </row>
    <row r="35" spans="1:14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  <c r="L35" s="40"/>
      <c r="M35" s="36"/>
      <c r="N35" s="36"/>
    </row>
    <row r="36" spans="1:14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27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89.966571416666667</v>
      </c>
      <c r="C40" s="31">
        <f t="shared" ref="C40:K40" si="0">MIN(C7:C37)</f>
        <v>0.10910765874999999</v>
      </c>
      <c r="D40" s="31">
        <f t="shared" si="0"/>
        <v>2.4085547083333334</v>
      </c>
      <c r="E40" s="31">
        <f t="shared" si="0"/>
        <v>2.701701616666667</v>
      </c>
      <c r="F40" s="31">
        <f t="shared" si="0"/>
        <v>5.5803249583333328</v>
      </c>
      <c r="G40" s="31">
        <f t="shared" si="0"/>
        <v>254.08215099815283</v>
      </c>
      <c r="H40" s="31">
        <f t="shared" si="0"/>
        <v>0</v>
      </c>
      <c r="I40" s="31">
        <f t="shared" si="0"/>
        <v>38.594970000000004</v>
      </c>
      <c r="J40" s="31">
        <f t="shared" si="0"/>
        <v>49.814401701915656</v>
      </c>
      <c r="K40" s="31">
        <f t="shared" si="0"/>
        <v>7.0000000000000007E-2</v>
      </c>
      <c r="L40" s="28"/>
    </row>
    <row r="41" spans="1:14" x14ac:dyDescent="0.25">
      <c r="A41" s="20" t="s">
        <v>18</v>
      </c>
      <c r="B41" s="32">
        <f>AVERAGE(B7:B37)</f>
        <v>90.567628319940482</v>
      </c>
      <c r="C41" s="32">
        <f t="shared" ref="C41:L41" si="1">AVERAGE(C7:C37)</f>
        <v>0.19687023498511905</v>
      </c>
      <c r="D41" s="32">
        <f t="shared" si="1"/>
        <v>2.5983836666666669</v>
      </c>
      <c r="E41" s="32">
        <f t="shared" si="1"/>
        <v>2.7952539016517863</v>
      </c>
      <c r="F41" s="32">
        <f t="shared" si="1"/>
        <v>6.0770289449404755</v>
      </c>
      <c r="G41" s="32">
        <f t="shared" si="1"/>
        <v>256.55247203887035</v>
      </c>
      <c r="H41" s="32" t="e">
        <f t="shared" si="1"/>
        <v>#DIV/0!</v>
      </c>
      <c r="I41" s="32">
        <f t="shared" si="1"/>
        <v>38.788670892857134</v>
      </c>
      <c r="J41" s="32">
        <f t="shared" si="1"/>
        <v>49.951173523434825</v>
      </c>
      <c r="K41" s="32">
        <f t="shared" si="1"/>
        <v>7.0000000000000007E-2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91.168606249999996</v>
      </c>
      <c r="C42" s="33">
        <f t="shared" ref="C42:K42" si="2">MAX(C7:C37)</f>
        <v>0.31718722500000002</v>
      </c>
      <c r="D42" s="33">
        <f t="shared" si="2"/>
        <v>2.7660006250000007</v>
      </c>
      <c r="E42" s="33">
        <f t="shared" si="2"/>
        <v>2.8951345833333337</v>
      </c>
      <c r="F42" s="33">
        <f t="shared" si="2"/>
        <v>6.6140127083333331</v>
      </c>
      <c r="G42" s="33">
        <f t="shared" si="2"/>
        <v>259.42167636878003</v>
      </c>
      <c r="H42" s="33">
        <f t="shared" si="2"/>
        <v>0</v>
      </c>
      <c r="I42" s="33">
        <f t="shared" si="2"/>
        <v>39.034500000000001</v>
      </c>
      <c r="J42" s="33">
        <f t="shared" si="2"/>
        <v>50.102034877026519</v>
      </c>
      <c r="K42" s="33">
        <f t="shared" si="2"/>
        <v>7.0000000000000007E-2</v>
      </c>
      <c r="L42" s="28"/>
    </row>
    <row r="43" spans="1:14" ht="15.75" thickBot="1" x14ac:dyDescent="0.3">
      <c r="A43" s="24" t="s">
        <v>25</v>
      </c>
      <c r="B43" s="34">
        <f>STDEV(B7:B37)</f>
        <v>0.32527673960733161</v>
      </c>
      <c r="C43" s="34">
        <f t="shared" ref="C43:K43" si="3">STDEV(C7:C37)</f>
        <v>5.5669893602319442E-2</v>
      </c>
      <c r="D43" s="34">
        <f t="shared" si="3"/>
        <v>8.9383781503423493E-2</v>
      </c>
      <c r="E43" s="34">
        <f t="shared" si="3"/>
        <v>5.3390522543102975E-2</v>
      </c>
      <c r="F43" s="34">
        <f t="shared" si="3"/>
        <v>0.26754354674756176</v>
      </c>
      <c r="G43" s="34">
        <f t="shared" si="3"/>
        <v>1.2432100300240745</v>
      </c>
      <c r="H43" s="34" t="e">
        <f t="shared" si="3"/>
        <v>#DIV/0!</v>
      </c>
      <c r="I43" s="34">
        <f t="shared" si="3"/>
        <v>0.12061981532970935</v>
      </c>
      <c r="J43" s="34">
        <f t="shared" si="3"/>
        <v>7.9171576348400066E-2</v>
      </c>
      <c r="K43" s="34" t="e">
        <f t="shared" si="3"/>
        <v>#DIV/0!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 t="s">
        <v>30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K7" sqref="K7:K3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42036</v>
      </c>
      <c r="B7" s="11">
        <v>90.748949999999994</v>
      </c>
      <c r="C7" s="10">
        <v>0.250608</v>
      </c>
      <c r="D7" s="10">
        <v>2.5986560000000001</v>
      </c>
      <c r="E7" s="10">
        <v>2.8492640000000002</v>
      </c>
      <c r="F7" s="10">
        <v>6.5207259999999998</v>
      </c>
      <c r="G7" s="10">
        <v>257.40737395115741</v>
      </c>
      <c r="H7" s="10"/>
      <c r="I7" s="10">
        <v>39.0227</v>
      </c>
      <c r="J7" s="10">
        <v>50.067445505057094</v>
      </c>
      <c r="K7" s="10"/>
    </row>
    <row r="8" spans="1:13" ht="12" customHeight="1" x14ac:dyDescent="0.25">
      <c r="A8" s="14">
        <v>42037</v>
      </c>
      <c r="B8" s="12">
        <v>90.947429999999997</v>
      </c>
      <c r="C8" s="8">
        <v>0.27833180000000002</v>
      </c>
      <c r="D8" s="7">
        <v>2.5695250000000001</v>
      </c>
      <c r="E8" s="10">
        <v>2.8478568000000002</v>
      </c>
      <c r="F8" s="8">
        <v>6.3950990000000001</v>
      </c>
      <c r="G8" s="8">
        <v>256.28347244688382</v>
      </c>
      <c r="H8" s="8"/>
      <c r="I8" s="8">
        <v>39.038409999999999</v>
      </c>
      <c r="J8" s="7">
        <v>50.107959650082002</v>
      </c>
      <c r="K8" s="7"/>
    </row>
    <row r="9" spans="1:13" ht="12" customHeight="1" x14ac:dyDescent="0.25">
      <c r="A9" s="14">
        <v>42038</v>
      </c>
      <c r="B9" s="12">
        <v>90.374399999999994</v>
      </c>
      <c r="C9" s="8">
        <v>0.28773979999999999</v>
      </c>
      <c r="D9" s="7">
        <v>2.4892470000000002</v>
      </c>
      <c r="E9" s="10">
        <v>2.7769868000000004</v>
      </c>
      <c r="F9" s="8">
        <v>6.6937569999999997</v>
      </c>
      <c r="G9" s="8">
        <v>256.90920120445912</v>
      </c>
      <c r="H9" s="8"/>
      <c r="I9" s="8">
        <v>39.161479999999997</v>
      </c>
      <c r="J9" s="7">
        <v>50.187219455960118</v>
      </c>
      <c r="K9" s="7"/>
    </row>
    <row r="10" spans="1:13" ht="12" customHeight="1" x14ac:dyDescent="0.25">
      <c r="A10" s="14">
        <v>42039</v>
      </c>
      <c r="B10" s="12">
        <v>90.283699999999996</v>
      </c>
      <c r="C10" s="8">
        <v>0.2986414</v>
      </c>
      <c r="D10" s="7">
        <v>2.4983209999999998</v>
      </c>
      <c r="E10" s="10">
        <v>2.7969624</v>
      </c>
      <c r="F10" s="8">
        <v>6.6578559999999998</v>
      </c>
      <c r="G10" s="8">
        <v>257.34535348200484</v>
      </c>
      <c r="H10" s="8"/>
      <c r="I10" s="8">
        <v>39.146740000000001</v>
      </c>
      <c r="J10" s="7">
        <v>50.169808519875716</v>
      </c>
      <c r="K10" s="7"/>
    </row>
    <row r="11" spans="1:13" ht="12" customHeight="1" x14ac:dyDescent="0.25">
      <c r="A11" s="14">
        <v>42040</v>
      </c>
      <c r="B11" s="12">
        <v>90.695419999999999</v>
      </c>
      <c r="C11" s="8">
        <v>0.26683309999999999</v>
      </c>
      <c r="D11" s="7">
        <v>2.7027549999999998</v>
      </c>
      <c r="E11" s="10">
        <v>2.9695880999999997</v>
      </c>
      <c r="F11" s="8">
        <v>6.5736410000000003</v>
      </c>
      <c r="G11" s="8">
        <v>256.84860245057729</v>
      </c>
      <c r="H11" s="8"/>
      <c r="I11" s="8">
        <v>39.033369999999998</v>
      </c>
      <c r="J11" s="8">
        <v>50.090070496434365</v>
      </c>
      <c r="K11" s="8"/>
    </row>
    <row r="12" spans="1:13" ht="12" customHeight="1" x14ac:dyDescent="0.25">
      <c r="A12" s="14">
        <v>42041</v>
      </c>
      <c r="B12" s="12">
        <v>91.014169999999993</v>
      </c>
      <c r="C12" s="8">
        <v>0.26949469999999998</v>
      </c>
      <c r="D12" s="7">
        <v>2.7482679999999999</v>
      </c>
      <c r="E12" s="10">
        <v>3.0177627</v>
      </c>
      <c r="F12" s="8">
        <v>6.0029019999999997</v>
      </c>
      <c r="G12" s="8">
        <v>258.06994944553918</v>
      </c>
      <c r="H12" s="8"/>
      <c r="I12" s="8">
        <v>38.730960000000003</v>
      </c>
      <c r="J12" s="7">
        <v>49.872149723010935</v>
      </c>
      <c r="K12" s="7"/>
    </row>
    <row r="13" spans="1:13" ht="12" customHeight="1" x14ac:dyDescent="0.25">
      <c r="A13" s="14">
        <v>42042</v>
      </c>
      <c r="B13" s="12">
        <v>91.306820000000002</v>
      </c>
      <c r="C13" s="8">
        <v>0.26464019999999999</v>
      </c>
      <c r="D13" s="8">
        <v>2.6873309999999999</v>
      </c>
      <c r="E13" s="10">
        <v>2.9519712</v>
      </c>
      <c r="F13" s="8">
        <v>5.7485270000000002</v>
      </c>
      <c r="G13" s="8">
        <v>257.855188382113</v>
      </c>
      <c r="H13" s="8"/>
      <c r="I13" s="8">
        <v>38.671619999999997</v>
      </c>
      <c r="J13" s="7">
        <v>49.854949248569049</v>
      </c>
      <c r="K13" s="7"/>
    </row>
    <row r="14" spans="1:13" ht="12" customHeight="1" x14ac:dyDescent="0.25">
      <c r="A14" s="14">
        <v>42043</v>
      </c>
      <c r="B14" s="12">
        <v>91.248360000000005</v>
      </c>
      <c r="C14" s="8">
        <v>0.2506891</v>
      </c>
      <c r="D14" s="8">
        <v>2.6625700000000001</v>
      </c>
      <c r="E14" s="10">
        <v>2.9132591000000003</v>
      </c>
      <c r="F14" s="8">
        <v>5.8748329999999997</v>
      </c>
      <c r="G14" s="8">
        <v>256.82860502692404</v>
      </c>
      <c r="H14" s="8"/>
      <c r="I14" s="8">
        <v>38.643990000000002</v>
      </c>
      <c r="J14" s="7">
        <v>49.816104269991001</v>
      </c>
      <c r="K14" s="7"/>
    </row>
    <row r="15" spans="1:13" ht="12" customHeight="1" x14ac:dyDescent="0.25">
      <c r="A15" s="14">
        <v>42044</v>
      </c>
      <c r="B15" s="12">
        <v>91.235950000000003</v>
      </c>
      <c r="C15" s="8">
        <v>0.31314829999999999</v>
      </c>
      <c r="D15" s="8">
        <v>2.637994</v>
      </c>
      <c r="E15" s="10">
        <v>2.9511422999999999</v>
      </c>
      <c r="F15" s="8">
        <v>5.9013989999999996</v>
      </c>
      <c r="G15" s="8">
        <v>257.01342225806246</v>
      </c>
      <c r="H15" s="8"/>
      <c r="I15" s="8">
        <v>38.674840000000003</v>
      </c>
      <c r="J15" s="7">
        <v>49.869569700322955</v>
      </c>
      <c r="K15" s="7"/>
    </row>
    <row r="16" spans="1:13" ht="12" customHeight="1" x14ac:dyDescent="0.25">
      <c r="A16" s="14">
        <v>42045</v>
      </c>
      <c r="B16" s="12">
        <v>91.098950000000002</v>
      </c>
      <c r="C16" s="8">
        <v>0.32762350000000001</v>
      </c>
      <c r="D16" s="8">
        <v>2.5535299999999999</v>
      </c>
      <c r="E16" s="10">
        <v>2.8811534999999999</v>
      </c>
      <c r="F16" s="8">
        <v>6.0261779999999998</v>
      </c>
      <c r="G16" s="8">
        <v>257.61025055232307</v>
      </c>
      <c r="H16" s="8"/>
      <c r="I16" s="8">
        <v>38.763449999999999</v>
      </c>
      <c r="J16" s="7">
        <v>49.89566022259752</v>
      </c>
      <c r="K16" s="7"/>
    </row>
    <row r="17" spans="1:11" ht="12" customHeight="1" x14ac:dyDescent="0.25">
      <c r="A17" s="14">
        <v>42046</v>
      </c>
      <c r="B17" s="12">
        <v>91.081450000000004</v>
      </c>
      <c r="C17" s="8">
        <v>0.32404139999999998</v>
      </c>
      <c r="D17" s="8">
        <v>2.587513</v>
      </c>
      <c r="E17" s="10">
        <v>2.9115544</v>
      </c>
      <c r="F17" s="8">
        <v>6.7629359999999998</v>
      </c>
      <c r="G17" s="8">
        <v>257.10835245088737</v>
      </c>
      <c r="H17" s="8"/>
      <c r="I17" s="8">
        <v>39.211860000000001</v>
      </c>
      <c r="J17" s="7">
        <v>50.240554951738417</v>
      </c>
      <c r="K17" s="7"/>
    </row>
    <row r="18" spans="1:11" ht="12" customHeight="1" x14ac:dyDescent="0.25">
      <c r="A18" s="14">
        <v>42047</v>
      </c>
      <c r="B18" s="12">
        <v>90.356769999999997</v>
      </c>
      <c r="C18" s="8">
        <v>0.172157</v>
      </c>
      <c r="D18" s="8">
        <v>2.765288</v>
      </c>
      <c r="E18" s="10">
        <v>2.9374449999999999</v>
      </c>
      <c r="F18" s="8">
        <v>6.7993240000000004</v>
      </c>
      <c r="G18" s="8">
        <v>257.25139530187221</v>
      </c>
      <c r="H18" s="8"/>
      <c r="I18" s="8">
        <v>39.160629999999998</v>
      </c>
      <c r="J18" s="7">
        <v>50.214016679518473</v>
      </c>
      <c r="K18" s="7"/>
    </row>
    <row r="19" spans="1:11" ht="12" customHeight="1" x14ac:dyDescent="0.25">
      <c r="A19" s="14">
        <v>42048</v>
      </c>
      <c r="B19" s="12">
        <v>90.155417999999997</v>
      </c>
      <c r="C19" s="8">
        <v>0.17103299999999999</v>
      </c>
      <c r="D19" s="8">
        <v>2.7616589999999999</v>
      </c>
      <c r="E19" s="10">
        <v>2.9326919999999999</v>
      </c>
      <c r="F19" s="8">
        <v>6.833183</v>
      </c>
      <c r="G19" s="8">
        <v>258.84934148283781</v>
      </c>
      <c r="H19" s="8"/>
      <c r="I19" s="8">
        <v>39.004367999999999</v>
      </c>
      <c r="J19" s="7">
        <v>50.031839880474365</v>
      </c>
      <c r="K19" s="7"/>
    </row>
    <row r="20" spans="1:11" ht="12" customHeight="1" x14ac:dyDescent="0.25">
      <c r="A20" s="14">
        <v>42049</v>
      </c>
      <c r="B20" s="12">
        <v>90.398491000000007</v>
      </c>
      <c r="C20" s="8">
        <v>0.207089</v>
      </c>
      <c r="D20" s="8">
        <v>2.7075170000000002</v>
      </c>
      <c r="E20" s="10">
        <v>2.914606</v>
      </c>
      <c r="F20" s="8">
        <v>6.6807999999999996</v>
      </c>
      <c r="G20" s="8">
        <v>257.32864773627131</v>
      </c>
      <c r="H20" s="8"/>
      <c r="I20" s="8">
        <v>39.016585999999997</v>
      </c>
      <c r="J20" s="7">
        <v>50.09245189584535</v>
      </c>
      <c r="K20" s="7"/>
    </row>
    <row r="21" spans="1:11" ht="12" customHeight="1" x14ac:dyDescent="0.25">
      <c r="A21" s="14">
        <v>42050</v>
      </c>
      <c r="B21" s="12">
        <v>90.503010000000003</v>
      </c>
      <c r="C21" s="8">
        <v>0.17957909999999999</v>
      </c>
      <c r="D21" s="8">
        <v>2.7144490000000001</v>
      </c>
      <c r="E21" s="10">
        <v>2.8940280999999999</v>
      </c>
      <c r="F21" s="8">
        <v>6.4302539999999997</v>
      </c>
      <c r="G21" s="8">
        <v>257.26815309965554</v>
      </c>
      <c r="H21" s="8"/>
      <c r="I21" s="8">
        <v>38.878540000000001</v>
      </c>
      <c r="J21" s="7">
        <v>50.002478988169997</v>
      </c>
      <c r="K21" s="8"/>
    </row>
    <row r="22" spans="1:11" ht="12" customHeight="1" x14ac:dyDescent="0.25">
      <c r="A22" s="14">
        <v>42051</v>
      </c>
      <c r="B22" s="12">
        <v>90.637209999999996</v>
      </c>
      <c r="C22" s="8">
        <v>0.17668900000000001</v>
      </c>
      <c r="D22" s="8">
        <v>2.700939</v>
      </c>
      <c r="E22" s="10">
        <v>2.8776280000000001</v>
      </c>
      <c r="F22" s="8">
        <v>6.3730120000000001</v>
      </c>
      <c r="G22" s="8">
        <v>257.47039282148961</v>
      </c>
      <c r="H22" s="8"/>
      <c r="I22" s="8">
        <v>38.892760000000003</v>
      </c>
      <c r="J22" s="7">
        <v>50.016908262002055</v>
      </c>
      <c r="K22" s="8"/>
    </row>
    <row r="23" spans="1:11" ht="12" customHeight="1" x14ac:dyDescent="0.25">
      <c r="A23" s="14">
        <v>42052</v>
      </c>
      <c r="B23" s="12">
        <v>90.582120000000003</v>
      </c>
      <c r="C23" s="8">
        <v>0.15633659999999999</v>
      </c>
      <c r="D23" s="8">
        <v>2.669349</v>
      </c>
      <c r="E23" s="10">
        <v>2.8256855999999999</v>
      </c>
      <c r="F23" s="8">
        <v>6.6514439999999997</v>
      </c>
      <c r="G23" s="8">
        <v>259.21834902847473</v>
      </c>
      <c r="H23" s="8"/>
      <c r="I23" s="8">
        <v>39.104509999999998</v>
      </c>
      <c r="J23" s="7">
        <v>50.167368986333805</v>
      </c>
      <c r="K23" s="8"/>
    </row>
    <row r="24" spans="1:11" ht="12" customHeight="1" x14ac:dyDescent="0.25">
      <c r="A24" s="14">
        <v>42053</v>
      </c>
      <c r="B24" s="12">
        <v>91.013059999999996</v>
      </c>
      <c r="C24" s="8">
        <v>0.1658037</v>
      </c>
      <c r="D24" s="8">
        <v>2.7828360000000001</v>
      </c>
      <c r="E24" s="10">
        <v>2.9486397000000002</v>
      </c>
      <c r="F24" s="8">
        <v>6.4399850000000001</v>
      </c>
      <c r="G24" s="8">
        <v>259.64946157832162</v>
      </c>
      <c r="H24" s="8"/>
      <c r="I24" s="8">
        <v>38.952379999999998</v>
      </c>
      <c r="J24" s="7">
        <v>50.077118916984517</v>
      </c>
      <c r="K24" s="8"/>
    </row>
    <row r="25" spans="1:11" ht="12" customHeight="1" x14ac:dyDescent="0.25">
      <c r="A25" s="14">
        <v>42054</v>
      </c>
      <c r="B25" s="12">
        <v>90.741060000000004</v>
      </c>
      <c r="C25" s="8">
        <v>0.1657863</v>
      </c>
      <c r="D25" s="8">
        <v>2.7338110000000002</v>
      </c>
      <c r="E25" s="10">
        <v>2.8995973000000004</v>
      </c>
      <c r="F25" s="8">
        <v>6.2771119999999998</v>
      </c>
      <c r="G25" s="8">
        <v>259.05706268732735</v>
      </c>
      <c r="H25" s="8"/>
      <c r="I25" s="8">
        <v>38.822490000000002</v>
      </c>
      <c r="J25" s="7">
        <v>49.959580095337358</v>
      </c>
      <c r="K25" s="7"/>
    </row>
    <row r="26" spans="1:11" ht="12" customHeight="1" x14ac:dyDescent="0.25">
      <c r="A26" s="14">
        <v>42055</v>
      </c>
      <c r="B26" s="12">
        <v>91.054519999999997</v>
      </c>
      <c r="C26" s="8">
        <v>0.1811828</v>
      </c>
      <c r="D26" s="8">
        <v>2.6797140000000002</v>
      </c>
      <c r="E26" s="10">
        <v>2.8608968000000004</v>
      </c>
      <c r="F26" s="8">
        <v>6.2050219999999996</v>
      </c>
      <c r="G26" s="8">
        <v>258.10824991341451</v>
      </c>
      <c r="H26" s="8"/>
      <c r="I26" s="8">
        <v>38.808909999999997</v>
      </c>
      <c r="J26" s="7">
        <v>49.977606574410835</v>
      </c>
      <c r="K26" s="7"/>
    </row>
    <row r="27" spans="1:11" ht="12" customHeight="1" x14ac:dyDescent="0.25">
      <c r="A27" s="14">
        <v>42056</v>
      </c>
      <c r="B27" s="12">
        <v>91.045730000000006</v>
      </c>
      <c r="C27" s="8">
        <v>0.19524059999999999</v>
      </c>
      <c r="D27" s="8">
        <v>2.6894800000000001</v>
      </c>
      <c r="E27" s="10">
        <v>2.8847206000000001</v>
      </c>
      <c r="F27" s="8">
        <v>6.1692039999999997</v>
      </c>
      <c r="G27" s="8">
        <v>257.09214051474402</v>
      </c>
      <c r="H27" s="8"/>
      <c r="I27" s="8">
        <v>38.825000000000003</v>
      </c>
      <c r="J27" s="7">
        <v>49.963621020073518</v>
      </c>
      <c r="K27" s="7"/>
    </row>
    <row r="28" spans="1:11" ht="12" customHeight="1" x14ac:dyDescent="0.25">
      <c r="A28" s="14">
        <v>42057</v>
      </c>
      <c r="B28" s="12">
        <v>91.354740000000007</v>
      </c>
      <c r="C28" s="8">
        <v>0.23595730000000001</v>
      </c>
      <c r="D28" s="8">
        <v>2.6574879999999999</v>
      </c>
      <c r="E28" s="10">
        <v>2.8934452999999998</v>
      </c>
      <c r="F28" s="8">
        <v>5.9304959999999998</v>
      </c>
      <c r="G28" s="8">
        <v>255.65528366283132</v>
      </c>
      <c r="H28" s="8"/>
      <c r="I28" s="8">
        <v>38.740810000000003</v>
      </c>
      <c r="J28" s="7">
        <v>49.941699560049862</v>
      </c>
      <c r="K28" s="7"/>
    </row>
    <row r="29" spans="1:11" ht="12" customHeight="1" x14ac:dyDescent="0.25">
      <c r="A29" s="14">
        <v>42058</v>
      </c>
      <c r="B29" s="12">
        <v>91.298370000000006</v>
      </c>
      <c r="C29" s="8">
        <v>0.23732639999999999</v>
      </c>
      <c r="D29" s="8">
        <v>2.6339809999999999</v>
      </c>
      <c r="E29" s="10">
        <v>2.8713074000000001</v>
      </c>
      <c r="F29" s="8">
        <v>5.7321119999999999</v>
      </c>
      <c r="G29" s="8">
        <v>257.12814846967069</v>
      </c>
      <c r="H29" s="8"/>
      <c r="I29" s="8">
        <v>38.675899999999999</v>
      </c>
      <c r="J29" s="7">
        <v>49.927172802714772</v>
      </c>
      <c r="K29" s="7"/>
    </row>
    <row r="30" spans="1:11" ht="12" customHeight="1" x14ac:dyDescent="0.25">
      <c r="A30" s="14">
        <v>42059</v>
      </c>
      <c r="B30" s="12">
        <v>91.084999999999994</v>
      </c>
      <c r="C30" s="8">
        <v>0.15842510000000001</v>
      </c>
      <c r="D30" s="8">
        <v>2.6581800000000002</v>
      </c>
      <c r="E30" s="10">
        <v>2.8166051000000003</v>
      </c>
      <c r="F30" s="8">
        <v>6.407038</v>
      </c>
      <c r="G30" s="8">
        <v>260.21990099994406</v>
      </c>
      <c r="H30" s="8"/>
      <c r="I30" s="8">
        <v>38.936970000000002</v>
      </c>
      <c r="J30" s="7">
        <v>50.06607983595724</v>
      </c>
      <c r="K30" s="7"/>
    </row>
    <row r="31" spans="1:11" ht="12" customHeight="1" x14ac:dyDescent="0.25">
      <c r="A31" s="14">
        <v>42060</v>
      </c>
      <c r="B31" s="12">
        <v>90.649659999999997</v>
      </c>
      <c r="C31" s="8">
        <v>0.20832529999999999</v>
      </c>
      <c r="D31" s="8">
        <v>2.678029</v>
      </c>
      <c r="E31" s="10">
        <v>2.8863542999999998</v>
      </c>
      <c r="F31" s="8">
        <v>6.3265219999999998</v>
      </c>
      <c r="G31" s="8">
        <v>258.70468511947149</v>
      </c>
      <c r="H31" s="8"/>
      <c r="I31" s="8">
        <v>39.00855</v>
      </c>
      <c r="J31" s="7">
        <v>50.142096688558837</v>
      </c>
      <c r="K31" s="7"/>
    </row>
    <row r="32" spans="1:11" ht="12" customHeight="1" x14ac:dyDescent="0.25">
      <c r="A32" s="14">
        <v>42061</v>
      </c>
      <c r="B32" s="12">
        <v>90.790400000000005</v>
      </c>
      <c r="C32" s="8">
        <v>0.19677149999999999</v>
      </c>
      <c r="D32" s="8">
        <v>2.6515930000000001</v>
      </c>
      <c r="E32" s="10">
        <v>2.8483645000000002</v>
      </c>
      <c r="F32" s="8">
        <v>6.4879860000000003</v>
      </c>
      <c r="G32" s="8">
        <v>258.8825352551512</v>
      </c>
      <c r="H32" s="8"/>
      <c r="I32" s="8">
        <v>38.937649999999998</v>
      </c>
      <c r="J32" s="7">
        <v>50.039209452003895</v>
      </c>
      <c r="K32" s="7"/>
    </row>
    <row r="33" spans="1:11" ht="12" customHeight="1" x14ac:dyDescent="0.25">
      <c r="A33" s="14">
        <v>42062</v>
      </c>
      <c r="B33" s="12">
        <v>90.707369999999997</v>
      </c>
      <c r="C33" s="8">
        <v>0.16718659999999999</v>
      </c>
      <c r="D33" s="8">
        <v>2.8287629999999999</v>
      </c>
      <c r="E33" s="10">
        <v>2.9959495999999999</v>
      </c>
      <c r="F33" s="8">
        <v>6.2140170000000001</v>
      </c>
      <c r="G33" s="8">
        <v>260.45064216444609</v>
      </c>
      <c r="H33" s="8"/>
      <c r="I33" s="8">
        <v>38.793689999999998</v>
      </c>
      <c r="J33" s="7">
        <v>49.950137556112061</v>
      </c>
      <c r="K33" s="7"/>
    </row>
    <row r="34" spans="1:11" ht="12" customHeight="1" x14ac:dyDescent="0.25">
      <c r="A34" s="14">
        <v>42063</v>
      </c>
      <c r="B34" s="12">
        <v>91.251059999999995</v>
      </c>
      <c r="C34" s="8">
        <v>0.12239709999999999</v>
      </c>
      <c r="D34" s="8">
        <v>2.9735559999999999</v>
      </c>
      <c r="E34" s="10">
        <v>3.0959531</v>
      </c>
      <c r="F34" s="8">
        <v>6.4598420000000001</v>
      </c>
      <c r="G34" s="8">
        <v>260.48840923778272</v>
      </c>
      <c r="H34" s="8"/>
      <c r="I34" s="8">
        <v>38.844810000000003</v>
      </c>
      <c r="J34" s="7">
        <v>49.880727630952769</v>
      </c>
      <c r="K34" s="7"/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91.354740000000007</v>
      </c>
      <c r="C39" s="35">
        <f t="shared" ref="C39:K39" si="0">MAX(C7:C37)</f>
        <v>0.32762350000000001</v>
      </c>
      <c r="D39" s="35">
        <f t="shared" si="0"/>
        <v>2.9735559999999999</v>
      </c>
      <c r="E39" s="35">
        <f t="shared" si="0"/>
        <v>3.0959531</v>
      </c>
      <c r="F39" s="35">
        <f t="shared" si="0"/>
        <v>6.833183</v>
      </c>
      <c r="G39" s="35">
        <f t="shared" si="0"/>
        <v>260.48840923778272</v>
      </c>
      <c r="H39" s="35">
        <f t="shared" si="0"/>
        <v>0</v>
      </c>
      <c r="I39" s="35">
        <f t="shared" si="0"/>
        <v>39.211860000000001</v>
      </c>
      <c r="J39" s="35">
        <f t="shared" si="0"/>
        <v>50.240554951738417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K7" sqref="K7:K34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42036</v>
      </c>
      <c r="B7" s="11">
        <v>90.259950000000003</v>
      </c>
      <c r="C7" s="10">
        <v>0.22072900000000001</v>
      </c>
      <c r="D7" s="10">
        <v>2.5619019999999999</v>
      </c>
      <c r="E7" s="10">
        <v>2.7826309999999999</v>
      </c>
      <c r="F7" s="10">
        <v>5.7836699999999999</v>
      </c>
      <c r="G7" s="10">
        <v>254.81658073195368</v>
      </c>
      <c r="H7" s="10"/>
      <c r="I7" s="10">
        <v>38.749420000000001</v>
      </c>
      <c r="J7" s="10">
        <v>49.914155331914401</v>
      </c>
      <c r="K7" s="10"/>
    </row>
    <row r="8" spans="1:13" ht="12" customHeight="1" x14ac:dyDescent="0.25">
      <c r="A8" s="14">
        <v>42037</v>
      </c>
      <c r="B8" s="12">
        <v>90.500429999999994</v>
      </c>
      <c r="C8" s="8">
        <v>0.2267478</v>
      </c>
      <c r="D8" s="7">
        <v>2.4364430000000001</v>
      </c>
      <c r="E8" s="10">
        <v>2.6631908000000002</v>
      </c>
      <c r="F8" s="8">
        <v>5.7215800000000003</v>
      </c>
      <c r="G8" s="8">
        <v>253.77000507979272</v>
      </c>
      <c r="H8" s="8"/>
      <c r="I8" s="8">
        <v>38.717460000000003</v>
      </c>
      <c r="J8" s="7">
        <v>49.924011735556441</v>
      </c>
      <c r="K8" s="10"/>
    </row>
    <row r="9" spans="1:13" ht="12" customHeight="1" x14ac:dyDescent="0.25">
      <c r="A9" s="14">
        <v>42038</v>
      </c>
      <c r="B9" s="12">
        <v>90.072980000000001</v>
      </c>
      <c r="C9" s="8">
        <v>0.2563317</v>
      </c>
      <c r="D9" s="7">
        <v>2.4144230000000002</v>
      </c>
      <c r="E9" s="10">
        <v>2.6707547000000003</v>
      </c>
      <c r="F9" s="8">
        <v>6.2008539999999996</v>
      </c>
      <c r="G9" s="8">
        <v>254.09386800742166</v>
      </c>
      <c r="H9" s="8"/>
      <c r="I9" s="8">
        <v>38.933079999999997</v>
      </c>
      <c r="J9" s="7">
        <v>50.051185986191712</v>
      </c>
      <c r="K9" s="10"/>
    </row>
    <row r="10" spans="1:13" ht="12" customHeight="1" x14ac:dyDescent="0.25">
      <c r="A10" s="14">
        <v>42039</v>
      </c>
      <c r="B10" s="12">
        <v>90.098060000000004</v>
      </c>
      <c r="C10" s="8">
        <v>0.26680039999999999</v>
      </c>
      <c r="D10" s="7">
        <v>2.4344290000000002</v>
      </c>
      <c r="E10" s="10">
        <v>2.7012294000000003</v>
      </c>
      <c r="F10" s="8">
        <v>6.2521890000000004</v>
      </c>
      <c r="G10" s="8">
        <v>253.71826677284216</v>
      </c>
      <c r="H10" s="8"/>
      <c r="I10" s="8">
        <v>38.96125</v>
      </c>
      <c r="J10" s="7">
        <v>50.055428794071176</v>
      </c>
      <c r="K10" s="10"/>
    </row>
    <row r="11" spans="1:13" ht="12" customHeight="1" x14ac:dyDescent="0.25">
      <c r="A11" s="14">
        <v>42040</v>
      </c>
      <c r="B11" s="12">
        <v>90.427279999999996</v>
      </c>
      <c r="C11" s="8">
        <v>0.17710909999999999</v>
      </c>
      <c r="D11" s="7">
        <v>2.4867119999999998</v>
      </c>
      <c r="E11" s="10">
        <v>2.6638210999999998</v>
      </c>
      <c r="F11" s="8">
        <v>5.9697940000000003</v>
      </c>
      <c r="G11" s="8">
        <v>253.68928717926474</v>
      </c>
      <c r="H11" s="8"/>
      <c r="I11" s="8">
        <v>38.76052</v>
      </c>
      <c r="J11" s="7">
        <v>49.911801784819289</v>
      </c>
      <c r="K11" s="7"/>
    </row>
    <row r="12" spans="1:13" ht="12" customHeight="1" x14ac:dyDescent="0.25">
      <c r="A12" s="14">
        <v>42041</v>
      </c>
      <c r="B12" s="12">
        <v>90.766350000000003</v>
      </c>
      <c r="C12" s="8">
        <v>0.1667979</v>
      </c>
      <c r="D12" s="7">
        <v>2.5935589999999999</v>
      </c>
      <c r="E12" s="10">
        <v>2.7603569000000001</v>
      </c>
      <c r="F12" s="8">
        <v>5.6490720000000003</v>
      </c>
      <c r="G12" s="8">
        <v>255.21975598271888</v>
      </c>
      <c r="H12" s="8"/>
      <c r="I12" s="8">
        <v>38.598210000000002</v>
      </c>
      <c r="J12" s="7">
        <v>49.802782094525192</v>
      </c>
      <c r="K12" s="7"/>
    </row>
    <row r="13" spans="1:13" ht="12" customHeight="1" x14ac:dyDescent="0.25">
      <c r="A13" s="14">
        <v>42042</v>
      </c>
      <c r="B13" s="12">
        <v>91.093860000000006</v>
      </c>
      <c r="C13" s="8">
        <v>0.20483480000000001</v>
      </c>
      <c r="D13" s="8">
        <v>2.5484800000000001</v>
      </c>
      <c r="E13" s="10">
        <v>2.7533148000000001</v>
      </c>
      <c r="F13" s="8">
        <v>5.3333159999999999</v>
      </c>
      <c r="G13" s="8">
        <v>254.72167399888272</v>
      </c>
      <c r="H13" s="8"/>
      <c r="I13" s="8">
        <v>38.482399999999998</v>
      </c>
      <c r="J13" s="7">
        <v>49.729398155074094</v>
      </c>
      <c r="K13" s="7"/>
    </row>
    <row r="14" spans="1:13" ht="12" customHeight="1" x14ac:dyDescent="0.25">
      <c r="A14" s="14">
        <v>42043</v>
      </c>
      <c r="B14" s="12">
        <v>90.986149999999995</v>
      </c>
      <c r="C14" s="8">
        <v>0.19937099999999999</v>
      </c>
      <c r="D14" s="8">
        <v>2.5851060000000001</v>
      </c>
      <c r="E14" s="10">
        <v>2.7844770000000003</v>
      </c>
      <c r="F14" s="8">
        <v>5.47004</v>
      </c>
      <c r="G14" s="8">
        <v>253.75124958395401</v>
      </c>
      <c r="H14" s="8"/>
      <c r="I14" s="8">
        <v>38.514380000000003</v>
      </c>
      <c r="J14" s="7">
        <v>49.761937723363673</v>
      </c>
      <c r="K14" s="7"/>
    </row>
    <row r="15" spans="1:13" ht="12" customHeight="1" x14ac:dyDescent="0.25">
      <c r="A15" s="14">
        <v>42044</v>
      </c>
      <c r="B15" s="12">
        <v>91.049509999999998</v>
      </c>
      <c r="C15" s="8">
        <v>0.21182390000000001</v>
      </c>
      <c r="D15" s="8">
        <v>2.3902559999999999</v>
      </c>
      <c r="E15" s="10">
        <v>2.6020799000000001</v>
      </c>
      <c r="F15" s="8">
        <v>5.576276</v>
      </c>
      <c r="G15" s="8">
        <v>254.45386054729155</v>
      </c>
      <c r="H15" s="8"/>
      <c r="I15" s="8">
        <v>38.555709999999998</v>
      </c>
      <c r="J15" s="7">
        <v>49.793020066614829</v>
      </c>
      <c r="K15" s="7"/>
    </row>
    <row r="16" spans="1:13" ht="12" customHeight="1" x14ac:dyDescent="0.25">
      <c r="A16" s="14">
        <v>42045</v>
      </c>
      <c r="B16" s="12">
        <v>90.690489999999997</v>
      </c>
      <c r="C16" s="8">
        <v>0.29993120000000001</v>
      </c>
      <c r="D16" s="8">
        <v>2.4043199999999998</v>
      </c>
      <c r="E16" s="10">
        <v>2.7042511999999999</v>
      </c>
      <c r="F16" s="8">
        <v>5.7441230000000001</v>
      </c>
      <c r="G16" s="8">
        <v>254.49359535667421</v>
      </c>
      <c r="H16" s="8"/>
      <c r="I16" s="8">
        <v>38.643149999999999</v>
      </c>
      <c r="J16" s="7">
        <v>49.872334963056126</v>
      </c>
      <c r="K16" s="7"/>
    </row>
    <row r="17" spans="1:11" ht="12" customHeight="1" x14ac:dyDescent="0.25">
      <c r="A17" s="14">
        <v>42046</v>
      </c>
      <c r="B17" s="12">
        <v>90.719530000000006</v>
      </c>
      <c r="C17" s="8">
        <v>0.16755529999999999</v>
      </c>
      <c r="D17" s="8">
        <v>2.3379829999999999</v>
      </c>
      <c r="E17" s="10">
        <v>2.5055383</v>
      </c>
      <c r="F17" s="8">
        <v>5.663659</v>
      </c>
      <c r="G17" s="8">
        <v>252.95137211588533</v>
      </c>
      <c r="H17" s="8"/>
      <c r="I17" s="8">
        <v>38.734180000000002</v>
      </c>
      <c r="J17" s="7">
        <v>49.955929910307866</v>
      </c>
      <c r="K17" s="7"/>
    </row>
    <row r="18" spans="1:11" ht="12" customHeight="1" x14ac:dyDescent="0.25">
      <c r="A18" s="14">
        <v>42047</v>
      </c>
      <c r="B18" s="12">
        <v>90.115279999999998</v>
      </c>
      <c r="C18" s="8">
        <v>0.10150000000000001</v>
      </c>
      <c r="D18" s="8">
        <v>2.5261719999999999</v>
      </c>
      <c r="E18" s="10">
        <v>2.627672</v>
      </c>
      <c r="F18" s="8">
        <v>6.2478160000000003</v>
      </c>
      <c r="G18" s="8">
        <v>254.37428313820652</v>
      </c>
      <c r="H18" s="8"/>
      <c r="I18" s="8">
        <v>38.786589999999997</v>
      </c>
      <c r="J18" s="7">
        <v>49.918949370979242</v>
      </c>
      <c r="K18" s="7"/>
    </row>
    <row r="19" spans="1:11" ht="12" customHeight="1" x14ac:dyDescent="0.25">
      <c r="A19" s="14">
        <v>42048</v>
      </c>
      <c r="B19" s="12">
        <v>89.966553000000005</v>
      </c>
      <c r="C19" s="8">
        <v>0.14052000000000001</v>
      </c>
      <c r="D19" s="8">
        <v>2.7035260000000001</v>
      </c>
      <c r="E19" s="10">
        <v>2.8440460000000001</v>
      </c>
      <c r="F19" s="8">
        <v>6.4452400000000001</v>
      </c>
      <c r="G19" s="8">
        <v>256.90701606219056</v>
      </c>
      <c r="H19" s="8"/>
      <c r="I19" s="8">
        <v>38.820385000000002</v>
      </c>
      <c r="J19" s="7">
        <v>49.941788007306471</v>
      </c>
      <c r="K19" s="7"/>
    </row>
    <row r="20" spans="1:11" ht="12" customHeight="1" x14ac:dyDescent="0.25">
      <c r="A20" s="14">
        <v>42049</v>
      </c>
      <c r="B20" s="12">
        <v>90.141418000000002</v>
      </c>
      <c r="C20" s="8">
        <v>0.14815400000000001</v>
      </c>
      <c r="D20" s="8">
        <v>2.5118490000000002</v>
      </c>
      <c r="E20" s="10">
        <v>2.6600030000000001</v>
      </c>
      <c r="F20" s="8">
        <v>6.2816400000000003</v>
      </c>
      <c r="G20" s="8">
        <v>255.6107882042887</v>
      </c>
      <c r="H20" s="8"/>
      <c r="I20" s="8">
        <v>38.784145000000002</v>
      </c>
      <c r="J20" s="7">
        <v>49.944289920992716</v>
      </c>
      <c r="K20" s="7"/>
    </row>
    <row r="21" spans="1:11" ht="12" customHeight="1" x14ac:dyDescent="0.25">
      <c r="A21" s="14">
        <v>42050</v>
      </c>
      <c r="B21" s="12">
        <v>90.369630000000001</v>
      </c>
      <c r="C21" s="8">
        <v>0.1410621</v>
      </c>
      <c r="D21" s="8">
        <v>2.591955</v>
      </c>
      <c r="E21" s="10">
        <v>2.7330171000000001</v>
      </c>
      <c r="F21" s="8">
        <v>6.1403860000000003</v>
      </c>
      <c r="G21" s="8">
        <v>255.11999565923242</v>
      </c>
      <c r="H21" s="8"/>
      <c r="I21" s="8">
        <v>38.745339999999999</v>
      </c>
      <c r="J21" s="7">
        <v>49.913952095304694</v>
      </c>
      <c r="K21" s="7"/>
    </row>
    <row r="22" spans="1:11" ht="12" customHeight="1" x14ac:dyDescent="0.25">
      <c r="A22" s="14">
        <v>42051</v>
      </c>
      <c r="B22" s="12">
        <v>90.507069999999999</v>
      </c>
      <c r="C22" s="8">
        <v>0.13815240000000001</v>
      </c>
      <c r="D22" s="8">
        <v>2.5660189999999998</v>
      </c>
      <c r="E22" s="10">
        <v>2.7041713999999999</v>
      </c>
      <c r="F22" s="8">
        <v>6.0851369999999996</v>
      </c>
      <c r="G22" s="8">
        <v>255.58453114354609</v>
      </c>
      <c r="H22" s="8"/>
      <c r="I22" s="8">
        <v>38.742379999999997</v>
      </c>
      <c r="J22" s="7">
        <v>49.923359817757486</v>
      </c>
      <c r="K22" s="7"/>
    </row>
    <row r="23" spans="1:11" ht="12" customHeight="1" x14ac:dyDescent="0.25">
      <c r="A23" s="14">
        <v>42052</v>
      </c>
      <c r="B23" s="12">
        <v>90.288219999999995</v>
      </c>
      <c r="C23" s="8">
        <v>0.1213722</v>
      </c>
      <c r="D23" s="8">
        <v>2.557223</v>
      </c>
      <c r="E23" s="10">
        <v>2.6785952000000002</v>
      </c>
      <c r="F23" s="8">
        <v>6.0801410000000002</v>
      </c>
      <c r="G23" s="8">
        <v>256.12829018034415</v>
      </c>
      <c r="H23" s="8"/>
      <c r="I23" s="8">
        <v>38.798569999999998</v>
      </c>
      <c r="J23" s="7">
        <v>49.977226266137784</v>
      </c>
      <c r="K23" s="7"/>
    </row>
    <row r="24" spans="1:11" ht="12" customHeight="1" x14ac:dyDescent="0.25">
      <c r="A24" s="14">
        <v>42053</v>
      </c>
      <c r="B24" s="12">
        <v>90.614040000000003</v>
      </c>
      <c r="C24" s="8">
        <v>0.1262923</v>
      </c>
      <c r="D24" s="8">
        <v>2.5691730000000002</v>
      </c>
      <c r="E24" s="10">
        <v>2.6954653</v>
      </c>
      <c r="F24" s="8">
        <v>5.6967860000000003</v>
      </c>
      <c r="G24" s="8">
        <v>256.67048929521678</v>
      </c>
      <c r="H24" s="8"/>
      <c r="I24" s="8">
        <v>38.549570000000003</v>
      </c>
      <c r="J24" s="7">
        <v>49.78567177607615</v>
      </c>
      <c r="K24" s="7"/>
    </row>
    <row r="25" spans="1:11" ht="12" customHeight="1" x14ac:dyDescent="0.25">
      <c r="A25" s="14">
        <v>42054</v>
      </c>
      <c r="B25" s="12">
        <v>90.579099999999997</v>
      </c>
      <c r="C25" s="8">
        <v>0.15130469999999999</v>
      </c>
      <c r="D25" s="8">
        <v>2.6511819999999999</v>
      </c>
      <c r="E25" s="10">
        <v>2.8024866999999998</v>
      </c>
      <c r="F25" s="8">
        <v>5.9158340000000003</v>
      </c>
      <c r="G25" s="8">
        <v>256.20621383470541</v>
      </c>
      <c r="H25" s="8"/>
      <c r="I25" s="8">
        <v>38.669910000000002</v>
      </c>
      <c r="J25" s="7">
        <v>49.859896699943441</v>
      </c>
      <c r="K25" s="7"/>
    </row>
    <row r="26" spans="1:11" ht="12" customHeight="1" x14ac:dyDescent="0.25">
      <c r="A26" s="14">
        <v>42055</v>
      </c>
      <c r="B26" s="12">
        <v>90.810469999999995</v>
      </c>
      <c r="C26" s="8">
        <v>0.14685519999999999</v>
      </c>
      <c r="D26" s="8">
        <v>2.5491700000000002</v>
      </c>
      <c r="E26" s="10">
        <v>2.6960252000000002</v>
      </c>
      <c r="F26" s="8">
        <v>5.7541570000000002</v>
      </c>
      <c r="G26" s="8">
        <v>255.46452536249018</v>
      </c>
      <c r="H26" s="8"/>
      <c r="I26" s="8">
        <v>38.661709999999999</v>
      </c>
      <c r="J26" s="7">
        <v>49.911711926434045</v>
      </c>
      <c r="K26" s="7"/>
    </row>
    <row r="27" spans="1:11" ht="12" customHeight="1" x14ac:dyDescent="0.25">
      <c r="A27" s="14">
        <v>42056</v>
      </c>
      <c r="B27" s="12">
        <v>90.712549999999993</v>
      </c>
      <c r="C27" s="8">
        <v>0.1649427</v>
      </c>
      <c r="D27" s="8">
        <v>2.5362689999999999</v>
      </c>
      <c r="E27" s="10">
        <v>2.7012117</v>
      </c>
      <c r="F27" s="8">
        <v>5.7590320000000004</v>
      </c>
      <c r="G27" s="8">
        <v>254.18686365916963</v>
      </c>
      <c r="H27" s="8"/>
      <c r="I27" s="8">
        <v>38.674329999999998</v>
      </c>
      <c r="J27" s="7">
        <v>49.921331884107481</v>
      </c>
      <c r="K27" s="7"/>
    </row>
    <row r="28" spans="1:11" ht="12" customHeight="1" x14ac:dyDescent="0.25">
      <c r="A28" s="14">
        <v>42057</v>
      </c>
      <c r="B28" s="12">
        <v>90.956130000000002</v>
      </c>
      <c r="C28" s="8">
        <v>0.14820620000000001</v>
      </c>
      <c r="D28" s="8">
        <v>2.4619949999999999</v>
      </c>
      <c r="E28" s="10">
        <v>2.6102012000000001</v>
      </c>
      <c r="F28" s="8">
        <v>5.5200659999999999</v>
      </c>
      <c r="G28" s="8">
        <v>252.60202100750448</v>
      </c>
      <c r="H28" s="8"/>
      <c r="I28" s="8">
        <v>38.599139999999998</v>
      </c>
      <c r="J28" s="7">
        <v>49.880419418177567</v>
      </c>
      <c r="K28" s="7"/>
    </row>
    <row r="29" spans="1:11" ht="12" customHeight="1" x14ac:dyDescent="0.25">
      <c r="A29" s="14">
        <v>42058</v>
      </c>
      <c r="B29" s="12">
        <v>91.168570000000003</v>
      </c>
      <c r="C29" s="8">
        <v>0.15433469999999999</v>
      </c>
      <c r="D29" s="8">
        <v>2.4008690000000001</v>
      </c>
      <c r="E29" s="10">
        <v>2.5552037000000003</v>
      </c>
      <c r="F29" s="8">
        <v>5.5875149999999998</v>
      </c>
      <c r="G29" s="8">
        <v>254.3067405225637</v>
      </c>
      <c r="H29" s="8"/>
      <c r="I29" s="8">
        <v>38.581310000000002</v>
      </c>
      <c r="J29" s="7">
        <v>49.850735497140874</v>
      </c>
      <c r="K29" s="7"/>
    </row>
    <row r="30" spans="1:11" ht="12" customHeight="1" x14ac:dyDescent="0.25">
      <c r="A30" s="14">
        <v>42059</v>
      </c>
      <c r="B30" s="12">
        <v>90.701449999999994</v>
      </c>
      <c r="C30" s="8">
        <v>0.1074507</v>
      </c>
      <c r="D30" s="8">
        <v>2.570713</v>
      </c>
      <c r="E30" s="10">
        <v>2.6781636999999998</v>
      </c>
      <c r="F30" s="8">
        <v>5.7154360000000004</v>
      </c>
      <c r="G30" s="8">
        <v>255.57922903363854</v>
      </c>
      <c r="H30" s="8"/>
      <c r="I30" s="8">
        <v>38.642209999999999</v>
      </c>
      <c r="J30" s="7">
        <v>49.893298614352645</v>
      </c>
      <c r="K30" s="7"/>
    </row>
    <row r="31" spans="1:11" ht="12" customHeight="1" x14ac:dyDescent="0.25">
      <c r="A31" s="14">
        <v>42060</v>
      </c>
      <c r="B31" s="12">
        <v>90.463679999999997</v>
      </c>
      <c r="C31" s="8">
        <v>0.14387449999999999</v>
      </c>
      <c r="D31" s="8">
        <v>2.501779</v>
      </c>
      <c r="E31" s="10">
        <v>2.6456534999999999</v>
      </c>
      <c r="F31" s="8">
        <v>5.9540300000000004</v>
      </c>
      <c r="G31" s="8">
        <v>256.20588020945092</v>
      </c>
      <c r="H31" s="8"/>
      <c r="I31" s="8">
        <v>38.773139999999998</v>
      </c>
      <c r="J31" s="7">
        <v>49.938259376561561</v>
      </c>
      <c r="K31" s="7"/>
    </row>
    <row r="32" spans="1:11" ht="12" customHeight="1" x14ac:dyDescent="0.25">
      <c r="A32" s="14">
        <v>42061</v>
      </c>
      <c r="B32" s="12">
        <v>90.575410000000005</v>
      </c>
      <c r="C32" s="8">
        <v>0.15708230000000001</v>
      </c>
      <c r="D32" s="8">
        <v>2.4532039999999999</v>
      </c>
      <c r="E32" s="10">
        <v>2.6102862999999998</v>
      </c>
      <c r="F32" s="8">
        <v>5.9039960000000002</v>
      </c>
      <c r="G32" s="8">
        <v>255.92300644124606</v>
      </c>
      <c r="H32" s="8"/>
      <c r="I32" s="8">
        <v>38.763950000000001</v>
      </c>
      <c r="J32" s="7">
        <v>49.95953009762038</v>
      </c>
      <c r="K32" s="7"/>
    </row>
    <row r="33" spans="1:11" ht="12" customHeight="1" x14ac:dyDescent="0.25">
      <c r="A33" s="14">
        <v>42062</v>
      </c>
      <c r="B33" s="12">
        <v>90.554760000000002</v>
      </c>
      <c r="C33" s="8">
        <v>0.1031528</v>
      </c>
      <c r="D33" s="8">
        <v>2.63883</v>
      </c>
      <c r="E33" s="10">
        <v>2.7419828000000002</v>
      </c>
      <c r="F33" s="8">
        <v>5.8324400000000001</v>
      </c>
      <c r="G33" s="8">
        <v>257.90692832765501</v>
      </c>
      <c r="H33" s="8"/>
      <c r="I33" s="8">
        <v>38.649349999999998</v>
      </c>
      <c r="J33" s="7">
        <v>49.838727560996389</v>
      </c>
      <c r="K33" s="7"/>
    </row>
    <row r="34" spans="1:11" ht="12" customHeight="1" x14ac:dyDescent="0.25">
      <c r="A34" s="14">
        <v>42063</v>
      </c>
      <c r="B34" s="12">
        <v>90.704440000000005</v>
      </c>
      <c r="C34" s="8">
        <v>9.6516359999999995E-2</v>
      </c>
      <c r="D34" s="8">
        <v>2.6333299999999999</v>
      </c>
      <c r="E34" s="10">
        <v>2.7298463599999998</v>
      </c>
      <c r="F34" s="8">
        <v>5.5492509999999999</v>
      </c>
      <c r="G34" s="8">
        <v>256.33082136117861</v>
      </c>
      <c r="H34" s="8"/>
      <c r="I34" s="8">
        <v>38.522799999999997</v>
      </c>
      <c r="J34" s="7">
        <v>49.813417631891625</v>
      </c>
      <c r="K34" s="7"/>
    </row>
    <row r="35" spans="1:11" ht="12" customHeight="1" x14ac:dyDescent="0.25">
      <c r="A35" s="14"/>
      <c r="B35" s="12"/>
      <c r="C35" s="8"/>
      <c r="D35" s="8"/>
      <c r="E35" s="8"/>
      <c r="F35" s="8"/>
      <c r="G35" s="8"/>
      <c r="H35" s="8"/>
      <c r="I35" s="8"/>
      <c r="J35" s="7"/>
      <c r="K35" s="7"/>
    </row>
    <row r="36" spans="1:11" ht="12" customHeight="1" x14ac:dyDescent="0.25">
      <c r="A36" s="14"/>
      <c r="B36" s="12"/>
      <c r="C36" s="8"/>
      <c r="D36" s="8"/>
      <c r="E36" s="8"/>
      <c r="F36" s="8"/>
      <c r="G36" s="8"/>
      <c r="H36" s="8"/>
      <c r="I36" s="8"/>
      <c r="J36" s="7"/>
      <c r="K36" s="7"/>
    </row>
    <row r="37" spans="1:11" ht="12" customHeight="1" thickBot="1" x14ac:dyDescent="0.3">
      <c r="A37" s="14"/>
      <c r="B37" s="13"/>
      <c r="C37" s="9"/>
      <c r="D37" s="9"/>
      <c r="E37" s="9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89.966553000000005</v>
      </c>
      <c r="C39" s="35">
        <f t="shared" ref="C39:K39" si="0">MIN(C7:C37)</f>
        <v>9.6516359999999995E-2</v>
      </c>
      <c r="D39" s="35">
        <f t="shared" si="0"/>
        <v>2.3379829999999999</v>
      </c>
      <c r="E39" s="35">
        <f t="shared" si="0"/>
        <v>2.5055383</v>
      </c>
      <c r="F39" s="35">
        <f t="shared" si="0"/>
        <v>5.3333159999999999</v>
      </c>
      <c r="G39" s="35">
        <f t="shared" si="0"/>
        <v>252.60202100750448</v>
      </c>
      <c r="H39" s="35">
        <f t="shared" si="0"/>
        <v>0</v>
      </c>
      <c r="I39" s="35">
        <f t="shared" si="0"/>
        <v>38.482399999999998</v>
      </c>
      <c r="J39" s="35">
        <f t="shared" si="0"/>
        <v>49.729398155074094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2012-06-06T22:59:24Z</cp:lastPrinted>
  <dcterms:created xsi:type="dcterms:W3CDTF">2012-05-21T15:11:37Z</dcterms:created>
  <dcterms:modified xsi:type="dcterms:W3CDTF">2015-08-18T21:51:44Z</dcterms:modified>
</cp:coreProperties>
</file>